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ccipdll.sharepoint.com/teams/CCI85-COLL-Achats/Documents partages/Marchés Publics/2025/2025-RTPN-6004_Levés bathymétriques_ACC BDC/1_Passation/01_DCE/1_Docs de travail/"/>
    </mc:Choice>
  </mc:AlternateContent>
  <xr:revisionPtr revIDLastSave="415" documentId="11_E39835B36C9DD4B8E4B8EE6876A8A6EAFE7AA372" xr6:coauthVersionLast="47" xr6:coauthVersionMax="47" xr10:uidLastSave="{DB6BFF84-040D-4AD9-856D-900F47B467FB}"/>
  <bookViews>
    <workbookView xWindow="-120" yWindow="-120" windowWidth="29040" windowHeight="15720" tabRatio="523" xr2:uid="{00000000-000D-0000-FFFF-FFFF00000000}"/>
  </bookViews>
  <sheets>
    <sheet name="BPU-DQE" sheetId="5" r:id="rId1"/>
  </sheets>
  <definedNames>
    <definedName name="_xlnm.Print_Titles" localSheetId="0">'BPU-DQE'!$1:$4</definedName>
    <definedName name="_xlnm.Print_Area" localSheetId="0">'BPU-DQE'!$A$1:$F$114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6" i="5" l="1"/>
  <c r="F117" i="5"/>
  <c r="F115" i="5"/>
  <c r="D99" i="5"/>
  <c r="D73" i="5"/>
  <c r="D29" i="5"/>
</calcChain>
</file>

<file path=xl/sharedStrings.xml><?xml version="1.0" encoding="utf-8"?>
<sst xmlns="http://schemas.openxmlformats.org/spreadsheetml/2006/main" count="154" uniqueCount="57">
  <si>
    <t>F</t>
  </si>
  <si>
    <t>Prix unitaire</t>
  </si>
  <si>
    <t>Quantité</t>
  </si>
  <si>
    <t>U.M.</t>
  </si>
  <si>
    <t>TOTAUX € H.T.</t>
  </si>
  <si>
    <t>TOTAUX €  T.T.C.</t>
  </si>
  <si>
    <t>Montant €  H.T.</t>
  </si>
  <si>
    <t>PORT DES SABLES D'OLONNE</t>
  </si>
  <si>
    <t>N° Prix</t>
  </si>
  <si>
    <t>Amenée et repli du matériel au port des Sables d'Olonne</t>
  </si>
  <si>
    <t>m²</t>
  </si>
  <si>
    <t>PORT DE PORT-JOINVILLE</t>
  </si>
  <si>
    <t>Amenée et repli du matériel au port de Port-Joinville</t>
  </si>
  <si>
    <t>PORT DE L'HERBAUDIERE</t>
  </si>
  <si>
    <t>Amenée et repli du matériel au port de l'Herbaudière</t>
  </si>
  <si>
    <t>TOTAL SURFACE A LEVER SUR L'ENSEMBLE DU PORT</t>
  </si>
  <si>
    <t>TVA  (20 %)</t>
  </si>
  <si>
    <t>13-1</t>
  </si>
  <si>
    <t>13-2</t>
  </si>
  <si>
    <t>13-3</t>
  </si>
  <si>
    <t>14-1</t>
  </si>
  <si>
    <t>14-2</t>
  </si>
  <si>
    <t>14-3</t>
  </si>
  <si>
    <t>14-4</t>
  </si>
  <si>
    <t>Km²</t>
  </si>
  <si>
    <t>CHENAL EXTERIEUR  : SECTEURS A
Réalisation du levé bathymétrique, calcul des cubatures et rendus</t>
  </si>
  <si>
    <t>CHENAL INTERIEUR  : SECTEUR B
Réalisation du levé bathymétrique, calcul des cubatures et rendus</t>
  </si>
  <si>
    <t>CHENAL PORT OLONA  : SECTEURS C1
Réalisation du levé bathymétrique, calcul des cubatures et rendus</t>
  </si>
  <si>
    <t>PONTON RETRAITES  : SECTEUR C2
Réalisation du levé bathymétrique, calcul des cubatures et rendus</t>
  </si>
  <si>
    <t>ZONE SABLIERE : SECTEUR C3
Réalisation du levé bathymétrique, calcul des cubatures et rendus</t>
  </si>
  <si>
    <t>ENTREE DU BASSIN COMMERCE : SECTEUR D2 1 sur 2
Réalisation du levé bathymétrique, calcul des cubatures et rendus</t>
  </si>
  <si>
    <t>PORT DE PÊCHE  : SECTEUR D2 2 sur 2 (hors D1 D3 à D8)
Réalisation du levé bathymétrique, calcul des cubatures et rendus</t>
  </si>
  <si>
    <t>PORT DE PÊCHE  : SECTEUR D1
Réalisation du levé bathymétrique, calcul des cubatures et rendus</t>
  </si>
  <si>
    <t>PORT DE PÊCHE  : SECTEURS D3 à D8
Réalisation du levé bathymétrique, calcul des cubatures et rendus</t>
  </si>
  <si>
    <t>PORT DE COMMERCE  : SECTEUR E
Réalisation du levé bathymétrique, calcul des cubatures et rendus</t>
  </si>
  <si>
    <t>ZONE D'IMMERSION AU LARGE
Réalisation du levé bathymétrique, calcul des cubatures et rendus</t>
  </si>
  <si>
    <t>PORT DES SABLES D'OLONNE - ZONE D'IMMERSION AU LARGE</t>
  </si>
  <si>
    <t>PORT DES SABLES D'OLONNE - ZONE D'IMMERSION GRAND PLAGE</t>
  </si>
  <si>
    <t>ZONE D'IMMERSION GRAND PLAGE
Réalisation du levé bathymétrique, calcul des cubatures et rendus</t>
  </si>
  <si>
    <t>CHENAL D'ACCES  : SECTEUR A
Réalisation du levé bathymétrique, calcul des cubatures et rendus</t>
  </si>
  <si>
    <t>AVANT-PORT  : SECTEUR B
Réalisation du levé bathymétrique, calcul des cubatures et rendus</t>
  </si>
  <si>
    <t>DARSE 1 : SECTEUR C
Réalisation du levé bathymétrique, calcul des cubatures et rendus</t>
  </si>
  <si>
    <t>ZONE D'EVITAGE  : SECTEUR D
Réalisation du levé bathymétrique, calcul des cubatures et rendus</t>
  </si>
  <si>
    <t>DARSE 2 : SECTEUR E
Réalisation du levé bathymétrique, calcul des cubatures et rendus</t>
  </si>
  <si>
    <t>BASSIN A FLOT  : SECTEUR F
Réalisation du levé bathymétrique, calcul des cubatures et rendus</t>
  </si>
  <si>
    <t>DARSE 3 : SECTEUR G
Réalisation du levé bathymétrique, calcul des cubatures et rendus</t>
  </si>
  <si>
    <t>BASSIN DE PLAISANCE : SECTEUR H
Réalisation du levé bathymétrique, calcul des cubatures et rendus</t>
  </si>
  <si>
    <t>PORT-JOINVILLE- ZONE D'IMMERSION AU LARGE</t>
  </si>
  <si>
    <t>PORT JOINVILLE - ZONE D'IMMERSION AU LARGE</t>
  </si>
  <si>
    <t>CHENAL EXTERIEUR  : SECTEUR A1
Réalisation du levé bathymétrique, calcul des cubatures et rendus</t>
  </si>
  <si>
    <t>CHENAL INTERIEUR : SECTEUR A2
Réalisation du levé bathymétrique, calcul des cubatures et rendus</t>
  </si>
  <si>
    <t>PORT DE PÊCHE  : SECTEUR B1
Réalisation du levé bathymétrique, calcul des cubatures et rendus</t>
  </si>
  <si>
    <t>PORT DE PÊCHE  : SECTEUR B2
Réalisation du levé bathymétrique, calcul des cubatures et rendus</t>
  </si>
  <si>
    <t>PORT DE L'HERBAUDIERE - ZONE D'IMMERSION AU LARGE</t>
  </si>
  <si>
    <t xml:space="preserve">Les prix intègrent toutes les prestations nécessaires à leur bonne réalisation.
Ils sont réputés avoir été établis en considérant qu’aucune prestation n’est à fournir par l'entité adjudicatrice.
Le Titulaire est réputé avoir pris connaissance des contraintes techniques de tout ordre imposées par l’environnement des sites sur lesquels il est amené à intervenir, et d’en avoir tenu compte dans l’établissement de ses prix.
Ces derniers sont réputés comprendre toutes les dépenses résultant de l’exécution des prestations objet du présent marché, y compris les frais généraux, impôts et taxes, et assurer au Titulaire une marge pour risques et bénéfice.
Les quantités qui sont mentionnées sont estimatives et non contractuelles ainsi que le total HT. </t>
  </si>
  <si>
    <t>CHAMBRE DE COMMERCE ET D'INDUSTRIE DE LA VENDEE
PROGRAMMES PORTUAIRES 2025 - 2028
PORTS DES SABLES D'OLONNE,  DE PORT-JOINVILLE ET DE L'HERBAUDIERE
REALISATION DE LEVES BATHYMETRIQUES
BPU valant DQE</t>
  </si>
  <si>
    <t>TOTAUX € H.T. repris pour l'analyse des 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</si>
</sst>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0"/>
      <name val="Arial"/>
    </font>
    <font>
      <sz val="10"/>
      <name val="Trebuchet MS"/>
      <family val="2"/>
    </font>
    <font>
      <b/>
      <sz val="9"/>
      <name val="Trebuchet MS"/>
      <family val="2"/>
    </font>
    <font>
      <b/>
      <sz val="10"/>
      <name val="Trebuchet MS"/>
      <family val="2"/>
    </font>
  </fonts>
  <fills count="3">
    <fill>
      <patternFill patternType="none"/>
    </fill>
    <fill>
      <patternFill patternType="gray125"/>
    </fill>
    <fill>
      <patternFill patternType="solid">
        <fgColor indexed="22"/>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77">
    <xf numFmtId="0" fontId="0" fillId="0" borderId="0" xfId="0"/>
    <xf numFmtId="0" fontId="1" fillId="0" borderId="0" xfId="0" applyFont="1"/>
    <xf numFmtId="0" fontId="1" fillId="0" borderId="22" xfId="0" applyFont="1" applyBorder="1" applyAlignment="1">
      <alignment vertical="center" wrapText="1"/>
    </xf>
    <xf numFmtId="0" fontId="1" fillId="0" borderId="0" xfId="0" applyFont="1" applyAlignment="1">
      <alignment vertical="center" wrapText="1"/>
    </xf>
    <xf numFmtId="0" fontId="1" fillId="0" borderId="21" xfId="0" applyFont="1" applyBorder="1" applyAlignment="1">
      <alignment vertical="center" wrapText="1"/>
    </xf>
    <xf numFmtId="0" fontId="2" fillId="0" borderId="21" xfId="0" applyFont="1" applyBorder="1" applyAlignment="1">
      <alignment horizontal="center" vertical="center" wrapText="1"/>
    </xf>
    <xf numFmtId="0" fontId="1" fillId="0" borderId="14" xfId="0" applyFont="1" applyFill="1" applyBorder="1" applyAlignment="1">
      <alignment vertical="center" wrapText="1"/>
    </xf>
    <xf numFmtId="0" fontId="3" fillId="0" borderId="21" xfId="0" applyFont="1" applyFill="1" applyBorder="1" applyAlignment="1">
      <alignment horizontal="center" vertical="center" wrapText="1"/>
    </xf>
    <xf numFmtId="0" fontId="1" fillId="0" borderId="0" xfId="0" applyFont="1" applyAlignment="1">
      <alignment horizontal="center" vertical="center" wrapText="1"/>
    </xf>
    <xf numFmtId="0" fontId="3"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9" xfId="0" applyFont="1" applyBorder="1" applyAlignment="1">
      <alignment horizontal="center" vertical="center" wrapText="1"/>
    </xf>
    <xf numFmtId="0" fontId="1" fillId="0" borderId="2" xfId="0" applyFont="1" applyBorder="1" applyAlignment="1">
      <alignment vertical="center" wrapText="1"/>
    </xf>
    <xf numFmtId="3" fontId="1" fillId="0" borderId="3"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3" fillId="0" borderId="2" xfId="0" applyFont="1" applyBorder="1" applyAlignment="1">
      <alignment horizontal="center" vertical="center" wrapText="1"/>
    </xf>
    <xf numFmtId="164" fontId="1" fillId="0" borderId="7" xfId="0" applyNumberFormat="1" applyFont="1" applyBorder="1" applyAlignment="1">
      <alignment horizontal="center" vertical="center" wrapText="1"/>
    </xf>
    <xf numFmtId="16" fontId="3" fillId="0" borderId="2" xfId="0" quotePrefix="1"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0" fontId="3" fillId="0" borderId="15" xfId="0" applyFont="1" applyBorder="1" applyAlignment="1">
      <alignment horizontal="center" vertical="center" wrapText="1"/>
    </xf>
    <xf numFmtId="0" fontId="1" fillId="0" borderId="15" xfId="0" applyFont="1" applyBorder="1" applyAlignment="1">
      <alignment vertical="center" wrapText="1"/>
    </xf>
    <xf numFmtId="3" fontId="1" fillId="0" borderId="20"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17" xfId="0" applyNumberFormat="1" applyFont="1" applyBorder="1" applyAlignment="1">
      <alignment horizontal="center" vertical="center" wrapText="1"/>
    </xf>
    <xf numFmtId="3" fontId="1" fillId="0" borderId="9" xfId="0" applyNumberFormat="1" applyFont="1" applyBorder="1" applyAlignment="1">
      <alignment horizontal="center" vertical="center" wrapText="1"/>
    </xf>
    <xf numFmtId="0" fontId="1" fillId="0" borderId="0" xfId="0" applyFont="1" applyBorder="1" applyAlignment="1">
      <alignment vertical="center" wrapText="1"/>
    </xf>
    <xf numFmtId="0" fontId="1" fillId="0" borderId="15" xfId="0" applyFont="1" applyFill="1" applyBorder="1" applyAlignment="1">
      <alignment vertical="center" wrapText="1"/>
    </xf>
    <xf numFmtId="3" fontId="1" fillId="0" borderId="15" xfId="0" applyNumberFormat="1" applyFont="1" applyBorder="1" applyAlignment="1">
      <alignment horizontal="center"/>
    </xf>
    <xf numFmtId="3" fontId="1" fillId="0" borderId="0" xfId="0" applyNumberFormat="1" applyFont="1" applyBorder="1" applyAlignment="1">
      <alignment horizontal="center"/>
    </xf>
    <xf numFmtId="0" fontId="1" fillId="0" borderId="0" xfId="0" applyFont="1" applyBorder="1" applyAlignment="1">
      <alignment horizontal="center" vertical="center" wrapText="1"/>
    </xf>
    <xf numFmtId="0" fontId="1" fillId="0" borderId="0" xfId="0" applyFont="1" applyBorder="1"/>
    <xf numFmtId="0" fontId="1" fillId="0" borderId="1" xfId="0" applyFont="1" applyFill="1" applyBorder="1" applyAlignment="1">
      <alignment vertical="center" wrapText="1"/>
    </xf>
    <xf numFmtId="0" fontId="3" fillId="0" borderId="10" xfId="0" applyFont="1" applyBorder="1" applyAlignment="1">
      <alignment horizontal="right" vertical="center" wrapText="1"/>
    </xf>
    <xf numFmtId="3" fontId="1" fillId="0" borderId="2" xfId="0" applyNumberFormat="1" applyFont="1" applyBorder="1" applyAlignment="1">
      <alignment horizontal="center" vertical="center" wrapText="1"/>
    </xf>
    <xf numFmtId="3" fontId="3" fillId="2" borderId="6" xfId="0" applyNumberFormat="1" applyFont="1" applyFill="1" applyBorder="1" applyAlignment="1">
      <alignment horizontal="center" vertical="center" wrapText="1"/>
    </xf>
    <xf numFmtId="3" fontId="3" fillId="0" borderId="6" xfId="0" applyNumberFormat="1" applyFont="1" applyBorder="1" applyAlignment="1">
      <alignment horizontal="center" vertical="center" wrapText="1"/>
    </xf>
    <xf numFmtId="0" fontId="3" fillId="0" borderId="0" xfId="0" applyFont="1" applyBorder="1" applyAlignment="1">
      <alignment horizontal="right" vertical="center" wrapText="1"/>
    </xf>
    <xf numFmtId="3" fontId="3" fillId="0" borderId="0" xfId="0" applyNumberFormat="1" applyFont="1" applyBorder="1" applyAlignment="1">
      <alignment horizontal="right" vertical="center" wrapText="1"/>
    </xf>
    <xf numFmtId="3" fontId="1" fillId="0" borderId="0" xfId="0" applyNumberFormat="1" applyFont="1" applyBorder="1" applyAlignment="1">
      <alignment horizontal="center" vertical="center" wrapText="1"/>
    </xf>
    <xf numFmtId="3" fontId="3" fillId="0" borderId="0"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1" fillId="0" borderId="10" xfId="0" applyFont="1" applyBorder="1" applyAlignment="1">
      <alignment vertical="center" wrapText="1"/>
    </xf>
    <xf numFmtId="3" fontId="1" fillId="0" borderId="23" xfId="0" applyNumberFormat="1" applyFont="1" applyBorder="1" applyAlignment="1">
      <alignment horizontal="center" vertical="center" wrapText="1"/>
    </xf>
    <xf numFmtId="3" fontId="1" fillId="0" borderId="14" xfId="0" applyNumberFormat="1" applyFont="1" applyBorder="1" applyAlignment="1">
      <alignment horizontal="center" vertical="center" wrapText="1"/>
    </xf>
    <xf numFmtId="3" fontId="1" fillId="0" borderId="24" xfId="0" applyNumberFormat="1" applyFont="1" applyBorder="1" applyAlignment="1">
      <alignment horizontal="center" vertical="center" wrapText="1"/>
    </xf>
    <xf numFmtId="0" fontId="1" fillId="0" borderId="0" xfId="0" applyFont="1" applyFill="1" applyAlignment="1">
      <alignment vertical="center" wrapText="1"/>
    </xf>
    <xf numFmtId="0" fontId="3" fillId="0" borderId="0" xfId="0" applyFont="1" applyFill="1" applyBorder="1" applyAlignment="1">
      <alignment horizontal="right" vertical="center" wrapText="1"/>
    </xf>
    <xf numFmtId="3" fontId="3" fillId="0" borderId="0" xfId="0" applyNumberFormat="1" applyFont="1" applyFill="1" applyBorder="1" applyAlignment="1">
      <alignment horizontal="right" vertical="center" wrapText="1"/>
    </xf>
    <xf numFmtId="3" fontId="1" fillId="0" borderId="0" xfId="0" applyNumberFormat="1" applyFont="1" applyFill="1" applyBorder="1" applyAlignment="1">
      <alignment horizontal="center" vertical="center" wrapText="1"/>
    </xf>
    <xf numFmtId="3" fontId="3" fillId="0" borderId="0" xfId="0" applyNumberFormat="1" applyFont="1" applyFill="1" applyBorder="1" applyAlignment="1">
      <alignment horizontal="center" vertical="center" wrapText="1"/>
    </xf>
    <xf numFmtId="3" fontId="1" fillId="0" borderId="1" xfId="0" applyNumberFormat="1" applyFont="1" applyBorder="1" applyAlignment="1">
      <alignment horizontal="center" vertical="center" wrapText="1"/>
    </xf>
    <xf numFmtId="3" fontId="1" fillId="0" borderId="15" xfId="0" applyNumberFormat="1" applyFont="1" applyBorder="1" applyAlignment="1">
      <alignment horizontal="center" vertical="center" wrapText="1"/>
    </xf>
    <xf numFmtId="0" fontId="1" fillId="0" borderId="18" xfId="0" applyFont="1" applyFill="1" applyBorder="1" applyAlignment="1">
      <alignment vertical="center" wrapText="1"/>
    </xf>
    <xf numFmtId="3" fontId="1" fillId="0" borderId="21" xfId="0" applyNumberFormat="1" applyFont="1" applyBorder="1" applyAlignment="1">
      <alignment horizontal="center"/>
    </xf>
    <xf numFmtId="3" fontId="3" fillId="0" borderId="6" xfId="0" applyNumberFormat="1" applyFont="1" applyFill="1" applyBorder="1" applyAlignment="1">
      <alignment horizontal="center" vertical="center" wrapText="1"/>
    </xf>
    <xf numFmtId="3" fontId="1" fillId="0" borderId="10" xfId="0" applyNumberFormat="1" applyFont="1" applyBorder="1" applyAlignment="1">
      <alignment horizontal="center" vertical="center" wrapText="1"/>
    </xf>
    <xf numFmtId="0" fontId="1" fillId="0" borderId="22" xfId="0" applyFont="1" applyBorder="1" applyAlignment="1">
      <alignment horizontal="left" vertical="center" wrapText="1"/>
    </xf>
    <xf numFmtId="0" fontId="1" fillId="0" borderId="21" xfId="0" applyFont="1" applyBorder="1" applyAlignment="1">
      <alignment horizontal="left" vertical="center" wrapText="1"/>
    </xf>
    <xf numFmtId="0" fontId="1" fillId="0" borderId="6" xfId="0" applyFont="1" applyBorder="1" applyAlignment="1">
      <alignment horizontal="left" vertical="center" wrapText="1"/>
    </xf>
    <xf numFmtId="3" fontId="3" fillId="0" borderId="22" xfId="0" applyNumberFormat="1" applyFont="1" applyBorder="1" applyAlignment="1">
      <alignment horizontal="right" vertical="center" wrapText="1"/>
    </xf>
    <xf numFmtId="0" fontId="3" fillId="0" borderId="21" xfId="0" applyFont="1" applyBorder="1" applyAlignment="1">
      <alignment horizontal="right" vertical="center" wrapText="1"/>
    </xf>
    <xf numFmtId="3" fontId="3" fillId="2" borderId="22" xfId="0" applyNumberFormat="1" applyFont="1" applyFill="1" applyBorder="1" applyAlignment="1">
      <alignment horizontal="right" vertical="center" wrapText="1"/>
    </xf>
    <xf numFmtId="0" fontId="3" fillId="2" borderId="21" xfId="0" applyFont="1" applyFill="1" applyBorder="1" applyAlignment="1">
      <alignment horizontal="right" vertical="center" wrapText="1"/>
    </xf>
    <xf numFmtId="3" fontId="3"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0" borderId="21" xfId="0" applyFont="1" applyBorder="1" applyAlignment="1">
      <alignment horizontal="center" vertical="center" wrapText="1"/>
    </xf>
    <xf numFmtId="0" fontId="2" fillId="0" borderId="6" xfId="0" applyFont="1" applyBorder="1" applyAlignment="1">
      <alignment horizontal="center" vertical="center" wrapText="1"/>
    </xf>
    <xf numFmtId="0" fontId="3" fillId="0" borderId="21" xfId="0" applyFont="1" applyFill="1" applyBorder="1" applyAlignment="1">
      <alignment horizontal="center" vertical="center" wrapText="1"/>
    </xf>
    <xf numFmtId="0" fontId="1" fillId="0" borderId="21"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5FC4B.2495C70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60960</xdr:colOff>
      <xdr:row>1</xdr:row>
      <xdr:rowOff>45720</xdr:rowOff>
    </xdr:from>
    <xdr:to>
      <xdr:col>1</xdr:col>
      <xdr:colOff>1600200</xdr:colOff>
      <xdr:row>1</xdr:row>
      <xdr:rowOff>632460</xdr:rowOff>
    </xdr:to>
    <xdr:pic>
      <xdr:nvPicPr>
        <xdr:cNvPr id="4" name="Image 2" descr="Signatures_mails">
          <a:extLst>
            <a:ext uri="{FF2B5EF4-FFF2-40B4-BE49-F238E27FC236}">
              <a16:creationId xmlns:a16="http://schemas.microsoft.com/office/drawing/2014/main" id="{F0DBB1E0-390A-48E8-9C2C-45211E4D0779}"/>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0960" y="220980"/>
          <a:ext cx="201168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7"/>
  <sheetViews>
    <sheetView tabSelected="1" zoomScale="110" zoomScaleNormal="110" workbookViewId="0">
      <selection activeCell="G4" sqref="G4"/>
    </sheetView>
  </sheetViews>
  <sheetFormatPr baseColWidth="10" defaultRowHeight="15" x14ac:dyDescent="0.3"/>
  <cols>
    <col min="1" max="1" width="6.85546875" style="1" customWidth="1"/>
    <col min="2" max="2" width="56.85546875" style="1" customWidth="1"/>
    <col min="3" max="3" width="8.42578125" style="1" customWidth="1"/>
    <col min="4" max="4" width="9.42578125" style="1" customWidth="1"/>
    <col min="5" max="5" width="9.85546875" style="1" customWidth="1"/>
    <col min="6" max="6" width="15" style="1" customWidth="1"/>
    <col min="7" max="16384" width="11.42578125" style="1"/>
  </cols>
  <sheetData>
    <row r="1" spans="1:7" ht="15.75" customHeight="1" thickBot="1" x14ac:dyDescent="0.35"/>
    <row r="2" spans="1:7" s="3" customFormat="1" ht="144.75" customHeight="1" thickBot="1" x14ac:dyDescent="0.25">
      <c r="A2" s="2"/>
      <c r="B2" s="73" t="s">
        <v>55</v>
      </c>
      <c r="C2" s="73"/>
      <c r="D2" s="73"/>
      <c r="E2" s="73"/>
      <c r="F2" s="74"/>
    </row>
    <row r="3" spans="1:7" s="3" customFormat="1" ht="15.75" customHeight="1" thickBot="1" x14ac:dyDescent="0.25">
      <c r="A3" s="4"/>
      <c r="B3" s="5"/>
      <c r="C3" s="5"/>
      <c r="D3" s="5"/>
      <c r="E3" s="5"/>
      <c r="F3" s="5"/>
    </row>
    <row r="4" spans="1:7" s="3" customFormat="1" ht="117.75" customHeight="1" thickBot="1" x14ac:dyDescent="0.25">
      <c r="A4" s="64" t="s">
        <v>54</v>
      </c>
      <c r="B4" s="65"/>
      <c r="C4" s="65"/>
      <c r="D4" s="65"/>
      <c r="E4" s="65"/>
      <c r="F4" s="66"/>
    </row>
    <row r="5" spans="1:7" s="3" customFormat="1" ht="30" customHeight="1" thickBot="1" x14ac:dyDescent="0.25">
      <c r="A5" s="6"/>
      <c r="B5" s="7"/>
      <c r="C5" s="75"/>
      <c r="D5" s="76"/>
      <c r="E5" s="76"/>
      <c r="F5" s="76"/>
      <c r="G5" s="8"/>
    </row>
    <row r="6" spans="1:7" s="3" customFormat="1" ht="30" customHeight="1" thickBot="1" x14ac:dyDescent="0.25">
      <c r="A6" s="9" t="s">
        <v>8</v>
      </c>
      <c r="B6" s="10" t="s">
        <v>7</v>
      </c>
      <c r="C6" s="11" t="s">
        <v>3</v>
      </c>
      <c r="D6" s="12" t="s">
        <v>2</v>
      </c>
      <c r="E6" s="12" t="s">
        <v>1</v>
      </c>
      <c r="F6" s="13" t="s">
        <v>6</v>
      </c>
      <c r="G6" s="8"/>
    </row>
    <row r="7" spans="1:7" ht="27" customHeight="1" x14ac:dyDescent="0.3">
      <c r="A7" s="14">
        <v>10</v>
      </c>
      <c r="B7" s="15" t="s">
        <v>9</v>
      </c>
      <c r="C7" s="16" t="s">
        <v>0</v>
      </c>
      <c r="D7" s="17">
        <v>1</v>
      </c>
      <c r="E7" s="18"/>
      <c r="F7" s="19"/>
      <c r="G7" s="20"/>
    </row>
    <row r="8" spans="1:7" ht="3.75" customHeight="1" x14ac:dyDescent="0.3">
      <c r="A8" s="21"/>
      <c r="B8" s="15"/>
      <c r="C8" s="16"/>
      <c r="D8" s="17"/>
      <c r="E8" s="18"/>
      <c r="F8" s="19"/>
      <c r="G8" s="8"/>
    </row>
    <row r="9" spans="1:7" ht="47.1" customHeight="1" x14ac:dyDescent="0.3">
      <c r="A9" s="22">
        <v>11</v>
      </c>
      <c r="B9" s="15" t="s">
        <v>25</v>
      </c>
      <c r="C9" s="16" t="s">
        <v>10</v>
      </c>
      <c r="D9" s="17">
        <v>26550</v>
      </c>
      <c r="E9" s="23"/>
      <c r="F9" s="19"/>
      <c r="G9" s="8"/>
    </row>
    <row r="10" spans="1:7" ht="3.75" customHeight="1" x14ac:dyDescent="0.3">
      <c r="A10" s="21"/>
      <c r="B10" s="15"/>
      <c r="C10" s="16"/>
      <c r="D10" s="17"/>
      <c r="E10" s="18"/>
      <c r="F10" s="19"/>
      <c r="G10" s="8"/>
    </row>
    <row r="11" spans="1:7" ht="47.1" customHeight="1" x14ac:dyDescent="0.3">
      <c r="A11" s="22">
        <v>12</v>
      </c>
      <c r="B11" s="15" t="s">
        <v>26</v>
      </c>
      <c r="C11" s="16" t="s">
        <v>10</v>
      </c>
      <c r="D11" s="17">
        <v>21950</v>
      </c>
      <c r="E11" s="23"/>
      <c r="F11" s="19"/>
      <c r="G11" s="8"/>
    </row>
    <row r="12" spans="1:7" ht="3.75" customHeight="1" x14ac:dyDescent="0.3">
      <c r="A12" s="21"/>
      <c r="B12" s="15"/>
      <c r="C12" s="16"/>
      <c r="D12" s="17"/>
      <c r="E12" s="18"/>
      <c r="F12" s="19"/>
      <c r="G12" s="8"/>
    </row>
    <row r="13" spans="1:7" ht="47.1" customHeight="1" x14ac:dyDescent="0.3">
      <c r="A13" s="24" t="s">
        <v>17</v>
      </c>
      <c r="B13" s="15" t="s">
        <v>27</v>
      </c>
      <c r="C13" s="16" t="s">
        <v>10</v>
      </c>
      <c r="D13" s="17">
        <v>28850</v>
      </c>
      <c r="E13" s="23"/>
      <c r="F13" s="19"/>
      <c r="G13" s="8"/>
    </row>
    <row r="14" spans="1:7" ht="4.9000000000000004" customHeight="1" x14ac:dyDescent="0.3">
      <c r="A14" s="22"/>
      <c r="B14" s="15"/>
      <c r="C14" s="16"/>
      <c r="D14" s="17"/>
      <c r="E14" s="23"/>
      <c r="F14" s="19"/>
      <c r="G14" s="8"/>
    </row>
    <row r="15" spans="1:7" ht="47.1" customHeight="1" x14ac:dyDescent="0.3">
      <c r="A15" s="24" t="s">
        <v>18</v>
      </c>
      <c r="B15" s="15" t="s">
        <v>28</v>
      </c>
      <c r="C15" s="16" t="s">
        <v>10</v>
      </c>
      <c r="D15" s="17">
        <v>1150</v>
      </c>
      <c r="E15" s="23"/>
      <c r="F15" s="19"/>
      <c r="G15" s="8"/>
    </row>
    <row r="16" spans="1:7" ht="4.9000000000000004" customHeight="1" x14ac:dyDescent="0.3">
      <c r="A16" s="22"/>
      <c r="B16" s="15"/>
      <c r="C16" s="16"/>
      <c r="D16" s="17"/>
      <c r="E16" s="23"/>
      <c r="F16" s="19"/>
      <c r="G16" s="8"/>
    </row>
    <row r="17" spans="1:7" ht="47.1" customHeight="1" x14ac:dyDescent="0.3">
      <c r="A17" s="24" t="s">
        <v>19</v>
      </c>
      <c r="B17" s="15" t="s">
        <v>29</v>
      </c>
      <c r="C17" s="16" t="s">
        <v>10</v>
      </c>
      <c r="D17" s="17">
        <v>3200</v>
      </c>
      <c r="E17" s="23"/>
      <c r="F17" s="19"/>
      <c r="G17" s="8"/>
    </row>
    <row r="18" spans="1:7" ht="5.25" customHeight="1" x14ac:dyDescent="0.3">
      <c r="A18" s="22"/>
      <c r="B18" s="15"/>
      <c r="C18" s="16"/>
      <c r="D18" s="17"/>
      <c r="E18" s="18"/>
      <c r="F18" s="19"/>
      <c r="G18" s="8"/>
    </row>
    <row r="19" spans="1:7" ht="47.1" customHeight="1" x14ac:dyDescent="0.3">
      <c r="A19" s="24" t="s">
        <v>20</v>
      </c>
      <c r="B19" s="15" t="s">
        <v>30</v>
      </c>
      <c r="C19" s="16" t="s">
        <v>10</v>
      </c>
      <c r="D19" s="17">
        <v>13500</v>
      </c>
      <c r="E19" s="23"/>
      <c r="F19" s="19"/>
      <c r="G19" s="8"/>
    </row>
    <row r="20" spans="1:7" ht="5.25" customHeight="1" x14ac:dyDescent="0.3">
      <c r="A20" s="22"/>
      <c r="B20" s="15"/>
      <c r="C20" s="16"/>
      <c r="D20" s="17"/>
      <c r="E20" s="18"/>
      <c r="F20" s="19"/>
      <c r="G20" s="8"/>
    </row>
    <row r="21" spans="1:7" ht="47.1" customHeight="1" x14ac:dyDescent="0.3">
      <c r="A21" s="24" t="s">
        <v>21</v>
      </c>
      <c r="B21" s="15" t="s">
        <v>31</v>
      </c>
      <c r="C21" s="16" t="s">
        <v>10</v>
      </c>
      <c r="D21" s="17">
        <v>35275</v>
      </c>
      <c r="E21" s="23"/>
      <c r="F21" s="19"/>
      <c r="G21" s="8"/>
    </row>
    <row r="22" spans="1:7" ht="5.25" customHeight="1" x14ac:dyDescent="0.3">
      <c r="A22" s="22"/>
      <c r="B22" s="15"/>
      <c r="C22" s="16"/>
      <c r="D22" s="17"/>
      <c r="E22" s="18"/>
      <c r="F22" s="19"/>
      <c r="G22" s="8"/>
    </row>
    <row r="23" spans="1:7" ht="47.1" customHeight="1" x14ac:dyDescent="0.3">
      <c r="A23" s="24" t="s">
        <v>22</v>
      </c>
      <c r="B23" s="15" t="s">
        <v>32</v>
      </c>
      <c r="C23" s="16" t="s">
        <v>10</v>
      </c>
      <c r="D23" s="17">
        <v>2050</v>
      </c>
      <c r="E23" s="23"/>
      <c r="F23" s="19"/>
      <c r="G23" s="8"/>
    </row>
    <row r="24" spans="1:7" ht="5.25" customHeight="1" x14ac:dyDescent="0.3">
      <c r="A24" s="22"/>
      <c r="B24" s="15"/>
      <c r="C24" s="16"/>
      <c r="D24" s="17"/>
      <c r="E24" s="18"/>
      <c r="F24" s="19"/>
      <c r="G24" s="8"/>
    </row>
    <row r="25" spans="1:7" ht="47.1" customHeight="1" x14ac:dyDescent="0.3">
      <c r="A25" s="24" t="s">
        <v>23</v>
      </c>
      <c r="B25" s="15" t="s">
        <v>33</v>
      </c>
      <c r="C25" s="16" t="s">
        <v>10</v>
      </c>
      <c r="D25" s="17">
        <v>14165</v>
      </c>
      <c r="E25" s="23"/>
      <c r="F25" s="19"/>
      <c r="G25" s="8"/>
    </row>
    <row r="26" spans="1:7" ht="3.75" customHeight="1" x14ac:dyDescent="0.3">
      <c r="A26" s="22"/>
      <c r="B26" s="15"/>
      <c r="C26" s="16"/>
      <c r="D26" s="17"/>
      <c r="E26" s="18"/>
      <c r="F26" s="19"/>
      <c r="G26" s="8"/>
    </row>
    <row r="27" spans="1:7" s="3" customFormat="1" ht="47.1" customHeight="1" x14ac:dyDescent="0.2">
      <c r="A27" s="22">
        <v>15</v>
      </c>
      <c r="B27" s="15" t="s">
        <v>34</v>
      </c>
      <c r="C27" s="16" t="s">
        <v>10</v>
      </c>
      <c r="D27" s="18">
        <v>31950</v>
      </c>
      <c r="E27" s="23"/>
      <c r="F27" s="19"/>
      <c r="G27" s="8"/>
    </row>
    <row r="28" spans="1:7" ht="3.75" customHeight="1" thickBot="1" x14ac:dyDescent="0.35">
      <c r="A28" s="26"/>
      <c r="B28" s="27"/>
      <c r="C28" s="28"/>
      <c r="D28" s="29"/>
      <c r="E28" s="30"/>
      <c r="F28" s="31"/>
      <c r="G28" s="8"/>
    </row>
    <row r="29" spans="1:7" s="37" customFormat="1" ht="15" customHeight="1" thickBot="1" x14ac:dyDescent="0.35">
      <c r="A29" s="32"/>
      <c r="B29" s="33" t="s">
        <v>15</v>
      </c>
      <c r="C29" s="34" t="s">
        <v>10</v>
      </c>
      <c r="D29" s="34">
        <f>SUM(D9:D27)</f>
        <v>178640</v>
      </c>
      <c r="E29" s="35"/>
      <c r="F29" s="35"/>
      <c r="G29" s="36"/>
    </row>
    <row r="30" spans="1:7" s="37" customFormat="1" ht="15" customHeight="1" thickBot="1" x14ac:dyDescent="0.35">
      <c r="A30" s="32"/>
      <c r="C30" s="35"/>
      <c r="D30" s="35"/>
      <c r="E30" s="35"/>
      <c r="F30" s="35"/>
      <c r="G30" s="36"/>
    </row>
    <row r="31" spans="1:7" ht="30" customHeight="1" thickBot="1" x14ac:dyDescent="0.35">
      <c r="A31" s="3"/>
      <c r="B31" s="39" t="s">
        <v>7</v>
      </c>
      <c r="C31" s="69" t="s">
        <v>4</v>
      </c>
      <c r="D31" s="70"/>
      <c r="E31" s="40"/>
      <c r="F31" s="41"/>
      <c r="G31" s="8"/>
    </row>
    <row r="32" spans="1:7" ht="30" customHeight="1" thickBot="1" x14ac:dyDescent="0.35">
      <c r="A32" s="3"/>
      <c r="B32" s="39"/>
      <c r="C32" s="67" t="s">
        <v>16</v>
      </c>
      <c r="D32" s="68"/>
      <c r="E32" s="40"/>
      <c r="F32" s="42"/>
      <c r="G32" s="8"/>
    </row>
    <row r="33" spans="1:7" ht="30" customHeight="1" thickBot="1" x14ac:dyDescent="0.35">
      <c r="A33" s="3"/>
      <c r="B33" s="39"/>
      <c r="C33" s="67" t="s">
        <v>5</v>
      </c>
      <c r="D33" s="68"/>
      <c r="E33" s="40"/>
      <c r="F33" s="42"/>
      <c r="G33" s="8"/>
    </row>
    <row r="34" spans="1:7" ht="30" customHeight="1" thickBot="1" x14ac:dyDescent="0.35">
      <c r="A34" s="3"/>
      <c r="B34" s="43"/>
      <c r="C34" s="44"/>
      <c r="D34" s="43"/>
      <c r="E34" s="45"/>
      <c r="F34" s="46"/>
      <c r="G34" s="8"/>
    </row>
    <row r="35" spans="1:7" s="3" customFormat="1" ht="30" customHeight="1" thickBot="1" x14ac:dyDescent="0.25">
      <c r="A35" s="9" t="s">
        <v>8</v>
      </c>
      <c r="B35" s="10" t="s">
        <v>36</v>
      </c>
      <c r="C35" s="11" t="s">
        <v>3</v>
      </c>
      <c r="D35" s="12" t="s">
        <v>2</v>
      </c>
      <c r="E35" s="12" t="s">
        <v>1</v>
      </c>
      <c r="F35" s="13" t="s">
        <v>6</v>
      </c>
      <c r="G35" s="8"/>
    </row>
    <row r="36" spans="1:7" ht="27" customHeight="1" x14ac:dyDescent="0.3">
      <c r="A36" s="14">
        <v>20</v>
      </c>
      <c r="B36" s="15" t="s">
        <v>9</v>
      </c>
      <c r="C36" s="16" t="s">
        <v>0</v>
      </c>
      <c r="D36" s="17">
        <v>1</v>
      </c>
      <c r="E36" s="18"/>
      <c r="F36" s="19"/>
      <c r="G36" s="20"/>
    </row>
    <row r="37" spans="1:7" ht="8.25" customHeight="1" x14ac:dyDescent="0.3">
      <c r="A37" s="22"/>
      <c r="B37" s="15"/>
      <c r="C37" s="16"/>
      <c r="D37" s="17"/>
      <c r="E37" s="18"/>
      <c r="F37" s="19"/>
      <c r="G37" s="8"/>
    </row>
    <row r="38" spans="1:7" ht="47.1" customHeight="1" x14ac:dyDescent="0.3">
      <c r="A38" s="22">
        <v>21</v>
      </c>
      <c r="B38" s="15" t="s">
        <v>35</v>
      </c>
      <c r="C38" s="16" t="s">
        <v>24</v>
      </c>
      <c r="D38" s="47">
        <v>1.1200000000000001</v>
      </c>
      <c r="E38" s="23"/>
      <c r="F38" s="19"/>
      <c r="G38" s="8"/>
    </row>
    <row r="39" spans="1:7" ht="3.75" customHeight="1" thickBot="1" x14ac:dyDescent="0.35">
      <c r="A39" s="26"/>
      <c r="B39" s="27"/>
      <c r="C39" s="28"/>
      <c r="D39" s="29"/>
      <c r="E39" s="30"/>
      <c r="F39" s="31"/>
      <c r="G39" s="8"/>
    </row>
    <row r="40" spans="1:7" ht="15" customHeight="1" thickBot="1" x14ac:dyDescent="0.35">
      <c r="A40" s="3"/>
      <c r="B40" s="43"/>
      <c r="C40" s="44"/>
      <c r="D40" s="43"/>
      <c r="E40" s="45"/>
      <c r="F40" s="46"/>
      <c r="G40" s="8"/>
    </row>
    <row r="41" spans="1:7" ht="30" customHeight="1" thickBot="1" x14ac:dyDescent="0.35">
      <c r="A41" s="3"/>
      <c r="B41" s="39" t="s">
        <v>36</v>
      </c>
      <c r="C41" s="69" t="s">
        <v>4</v>
      </c>
      <c r="D41" s="70"/>
      <c r="E41" s="40"/>
      <c r="F41" s="41"/>
      <c r="G41" s="8"/>
    </row>
    <row r="42" spans="1:7" ht="30" customHeight="1" thickBot="1" x14ac:dyDescent="0.35">
      <c r="A42" s="3"/>
      <c r="B42" s="39"/>
      <c r="C42" s="67" t="s">
        <v>16</v>
      </c>
      <c r="D42" s="68"/>
      <c r="E42" s="40"/>
      <c r="F42" s="42"/>
      <c r="G42" s="8"/>
    </row>
    <row r="43" spans="1:7" ht="30" customHeight="1" thickBot="1" x14ac:dyDescent="0.35">
      <c r="A43" s="3"/>
      <c r="B43" s="39"/>
      <c r="C43" s="67" t="s">
        <v>5</v>
      </c>
      <c r="D43" s="68"/>
      <c r="E43" s="40"/>
      <c r="F43" s="42"/>
      <c r="G43" s="8"/>
    </row>
    <row r="44" spans="1:7" ht="30" customHeight="1" thickBot="1" x14ac:dyDescent="0.35">
      <c r="A44" s="3"/>
      <c r="B44" s="43"/>
      <c r="C44" s="44"/>
      <c r="D44" s="43"/>
      <c r="E44" s="45"/>
      <c r="F44" s="46"/>
      <c r="G44" s="8"/>
    </row>
    <row r="45" spans="1:7" ht="30" customHeight="1" thickBot="1" x14ac:dyDescent="0.35">
      <c r="A45" s="9" t="s">
        <v>8</v>
      </c>
      <c r="B45" s="10" t="s">
        <v>37</v>
      </c>
      <c r="C45" s="11" t="s">
        <v>3</v>
      </c>
      <c r="D45" s="12" t="s">
        <v>2</v>
      </c>
      <c r="E45" s="12" t="s">
        <v>1</v>
      </c>
      <c r="F45" s="13" t="s">
        <v>6</v>
      </c>
      <c r="G45" s="8"/>
    </row>
    <row r="46" spans="1:7" ht="27" customHeight="1" x14ac:dyDescent="0.3">
      <c r="A46" s="14">
        <v>25</v>
      </c>
      <c r="B46" s="15" t="s">
        <v>9</v>
      </c>
      <c r="C46" s="16" t="s">
        <v>0</v>
      </c>
      <c r="D46" s="17">
        <v>1</v>
      </c>
      <c r="E46" s="18"/>
      <c r="F46" s="19"/>
      <c r="G46" s="8"/>
    </row>
    <row r="47" spans="1:7" ht="47.1" customHeight="1" x14ac:dyDescent="0.3">
      <c r="A47" s="22">
        <v>26</v>
      </c>
      <c r="B47" s="15" t="s">
        <v>38</v>
      </c>
      <c r="C47" s="16" t="s">
        <v>24</v>
      </c>
      <c r="D47" s="47">
        <v>0.18</v>
      </c>
      <c r="E47" s="23"/>
      <c r="F47" s="19"/>
      <c r="G47" s="8"/>
    </row>
    <row r="48" spans="1:7" ht="3.75" customHeight="1" thickBot="1" x14ac:dyDescent="0.35">
      <c r="A48" s="26"/>
      <c r="B48" s="27"/>
      <c r="C48" s="28"/>
      <c r="D48" s="29"/>
      <c r="E48" s="30"/>
      <c r="F48" s="31"/>
      <c r="G48" s="8"/>
    </row>
    <row r="49" spans="1:7" ht="15" customHeight="1" thickBot="1" x14ac:dyDescent="0.35">
      <c r="A49" s="48"/>
      <c r="B49" s="49"/>
      <c r="C49" s="50"/>
      <c r="D49" s="51"/>
      <c r="E49" s="45"/>
      <c r="F49" s="52"/>
      <c r="G49" s="8"/>
    </row>
    <row r="50" spans="1:7" ht="30" customHeight="1" thickBot="1" x14ac:dyDescent="0.35">
      <c r="A50" s="3"/>
      <c r="B50" s="39" t="s">
        <v>37</v>
      </c>
      <c r="C50" s="69" t="s">
        <v>4</v>
      </c>
      <c r="D50" s="70"/>
      <c r="E50" s="40"/>
      <c r="F50" s="41"/>
      <c r="G50" s="8"/>
    </row>
    <row r="51" spans="1:7" ht="30" customHeight="1" thickBot="1" x14ac:dyDescent="0.35">
      <c r="A51" s="3"/>
      <c r="B51" s="39"/>
      <c r="C51" s="67" t="s">
        <v>16</v>
      </c>
      <c r="D51" s="68"/>
      <c r="E51" s="40"/>
      <c r="F51" s="42"/>
      <c r="G51" s="8"/>
    </row>
    <row r="52" spans="1:7" ht="30" customHeight="1" thickBot="1" x14ac:dyDescent="0.35">
      <c r="A52" s="3"/>
      <c r="B52" s="39"/>
      <c r="C52" s="67" t="s">
        <v>5</v>
      </c>
      <c r="D52" s="68"/>
      <c r="E52" s="40"/>
      <c r="F52" s="42"/>
      <c r="G52" s="8"/>
    </row>
    <row r="53" spans="1:7" ht="30" customHeight="1" thickBot="1" x14ac:dyDescent="0.35">
      <c r="A53" s="53"/>
      <c r="B53" s="54"/>
      <c r="C53" s="55"/>
      <c r="D53" s="54"/>
      <c r="E53" s="56"/>
      <c r="F53" s="57"/>
      <c r="G53" s="8"/>
    </row>
    <row r="54" spans="1:7" s="3" customFormat="1" ht="30" customHeight="1" thickBot="1" x14ac:dyDescent="0.25">
      <c r="A54" s="11" t="s">
        <v>8</v>
      </c>
      <c r="B54" s="10" t="s">
        <v>11</v>
      </c>
      <c r="C54" s="11" t="s">
        <v>3</v>
      </c>
      <c r="D54" s="12" t="s">
        <v>2</v>
      </c>
      <c r="E54" s="12" t="s">
        <v>1</v>
      </c>
      <c r="F54" s="13" t="s">
        <v>6</v>
      </c>
      <c r="G54" s="8"/>
    </row>
    <row r="55" spans="1:7" ht="27" customHeight="1" x14ac:dyDescent="0.3">
      <c r="A55" s="14">
        <v>30</v>
      </c>
      <c r="B55" s="15" t="s">
        <v>12</v>
      </c>
      <c r="C55" s="16" t="s">
        <v>0</v>
      </c>
      <c r="D55" s="17">
        <v>1</v>
      </c>
      <c r="E55" s="18"/>
      <c r="F55" s="19"/>
      <c r="G55" s="20"/>
    </row>
    <row r="56" spans="1:7" ht="3.75" customHeight="1" x14ac:dyDescent="0.3">
      <c r="A56" s="21"/>
      <c r="B56" s="15"/>
      <c r="C56" s="16"/>
      <c r="D56" s="17"/>
      <c r="E56" s="18"/>
      <c r="F56" s="19"/>
      <c r="G56" s="8"/>
    </row>
    <row r="57" spans="1:7" ht="47.1" customHeight="1" x14ac:dyDescent="0.3">
      <c r="A57" s="22">
        <v>31</v>
      </c>
      <c r="B57" s="15" t="s">
        <v>39</v>
      </c>
      <c r="C57" s="16" t="s">
        <v>10</v>
      </c>
      <c r="D57" s="17">
        <v>19400</v>
      </c>
      <c r="E57" s="23"/>
      <c r="F57" s="19"/>
      <c r="G57" s="8"/>
    </row>
    <row r="58" spans="1:7" ht="3.75" customHeight="1" x14ac:dyDescent="0.3">
      <c r="A58" s="21"/>
      <c r="B58" s="15"/>
      <c r="C58" s="16"/>
      <c r="D58" s="17"/>
      <c r="E58" s="18"/>
      <c r="F58" s="19"/>
      <c r="G58" s="8"/>
    </row>
    <row r="59" spans="1:7" ht="47.1" customHeight="1" x14ac:dyDescent="0.3">
      <c r="A59" s="22">
        <v>32</v>
      </c>
      <c r="B59" s="15" t="s">
        <v>40</v>
      </c>
      <c r="C59" s="16" t="s">
        <v>10</v>
      </c>
      <c r="D59" s="17">
        <v>15175</v>
      </c>
      <c r="E59" s="23"/>
      <c r="F59" s="19"/>
      <c r="G59" s="8"/>
    </row>
    <row r="60" spans="1:7" ht="5.25" customHeight="1" x14ac:dyDescent="0.3">
      <c r="A60" s="22"/>
      <c r="B60" s="15"/>
      <c r="C60" s="16"/>
      <c r="D60" s="17"/>
      <c r="E60" s="18"/>
      <c r="F60" s="19"/>
      <c r="G60" s="8"/>
    </row>
    <row r="61" spans="1:7" ht="47.1" customHeight="1" x14ac:dyDescent="0.3">
      <c r="A61" s="22">
        <v>33</v>
      </c>
      <c r="B61" s="15" t="s">
        <v>41</v>
      </c>
      <c r="C61" s="16" t="s">
        <v>10</v>
      </c>
      <c r="D61" s="17">
        <v>6750</v>
      </c>
      <c r="E61" s="23"/>
      <c r="F61" s="19"/>
      <c r="G61" s="8"/>
    </row>
    <row r="62" spans="1:7" ht="5.25" customHeight="1" x14ac:dyDescent="0.3">
      <c r="A62" s="22"/>
      <c r="B62" s="15"/>
      <c r="C62" s="16"/>
      <c r="D62" s="17"/>
      <c r="E62" s="18"/>
      <c r="F62" s="19"/>
      <c r="G62" s="8"/>
    </row>
    <row r="63" spans="1:7" ht="47.1" customHeight="1" x14ac:dyDescent="0.3">
      <c r="A63" s="22">
        <v>34</v>
      </c>
      <c r="B63" s="15" t="s">
        <v>42</v>
      </c>
      <c r="C63" s="16" t="s">
        <v>10</v>
      </c>
      <c r="D63" s="17">
        <v>13675</v>
      </c>
      <c r="E63" s="23"/>
      <c r="F63" s="19"/>
      <c r="G63" s="8"/>
    </row>
    <row r="64" spans="1:7" ht="3.75" customHeight="1" x14ac:dyDescent="0.3">
      <c r="A64" s="22"/>
      <c r="B64" s="15"/>
      <c r="C64" s="16"/>
      <c r="D64" s="17"/>
      <c r="E64" s="18"/>
      <c r="F64" s="19"/>
      <c r="G64" s="8"/>
    </row>
    <row r="65" spans="1:7" s="3" customFormat="1" ht="47.1" customHeight="1" x14ac:dyDescent="0.2">
      <c r="A65" s="22">
        <v>35</v>
      </c>
      <c r="B65" s="15" t="s">
        <v>43</v>
      </c>
      <c r="C65" s="16" t="s">
        <v>10</v>
      </c>
      <c r="D65" s="18">
        <v>9075</v>
      </c>
      <c r="E65" s="23"/>
      <c r="F65" s="19"/>
      <c r="G65" s="8"/>
    </row>
    <row r="66" spans="1:7" ht="3.75" customHeight="1" x14ac:dyDescent="0.3">
      <c r="A66" s="22"/>
      <c r="B66" s="15"/>
      <c r="C66" s="16"/>
      <c r="D66" s="17"/>
      <c r="E66" s="18"/>
      <c r="F66" s="19"/>
      <c r="G66" s="8"/>
    </row>
    <row r="67" spans="1:7" s="3" customFormat="1" ht="47.1" customHeight="1" x14ac:dyDescent="0.2">
      <c r="A67" s="22">
        <v>36</v>
      </c>
      <c r="B67" s="15" t="s">
        <v>44</v>
      </c>
      <c r="C67" s="16" t="s">
        <v>10</v>
      </c>
      <c r="D67" s="18">
        <v>9900</v>
      </c>
      <c r="E67" s="23"/>
      <c r="F67" s="19"/>
      <c r="G67" s="8"/>
    </row>
    <row r="68" spans="1:7" ht="3.75" customHeight="1" x14ac:dyDescent="0.3">
      <c r="A68" s="22"/>
      <c r="B68" s="15"/>
      <c r="C68" s="16"/>
      <c r="D68" s="17"/>
      <c r="E68" s="18"/>
      <c r="F68" s="19"/>
      <c r="G68" s="8"/>
    </row>
    <row r="69" spans="1:7" s="3" customFormat="1" ht="47.1" customHeight="1" x14ac:dyDescent="0.2">
      <c r="A69" s="22">
        <v>37</v>
      </c>
      <c r="B69" s="15" t="s">
        <v>45</v>
      </c>
      <c r="C69" s="16" t="s">
        <v>10</v>
      </c>
      <c r="D69" s="18">
        <v>5880</v>
      </c>
      <c r="E69" s="23"/>
      <c r="F69" s="19"/>
      <c r="G69" s="8"/>
    </row>
    <row r="70" spans="1:7" ht="3.75" customHeight="1" x14ac:dyDescent="0.3">
      <c r="A70" s="22"/>
      <c r="B70" s="15"/>
      <c r="C70" s="16"/>
      <c r="D70" s="17"/>
      <c r="E70" s="18"/>
      <c r="F70" s="19"/>
      <c r="G70" s="8"/>
    </row>
    <row r="71" spans="1:7" s="3" customFormat="1" ht="47.1" customHeight="1" x14ac:dyDescent="0.2">
      <c r="A71" s="22">
        <v>38</v>
      </c>
      <c r="B71" s="15" t="s">
        <v>46</v>
      </c>
      <c r="C71" s="16" t="s">
        <v>10</v>
      </c>
      <c r="D71" s="18">
        <v>52930</v>
      </c>
      <c r="E71" s="23"/>
      <c r="F71" s="19"/>
      <c r="G71" s="8"/>
    </row>
    <row r="72" spans="1:7" ht="3.75" customHeight="1" thickBot="1" x14ac:dyDescent="0.35">
      <c r="A72" s="26"/>
      <c r="B72" s="27"/>
      <c r="C72" s="28"/>
      <c r="D72" s="29"/>
      <c r="E72" s="30"/>
      <c r="F72" s="31"/>
      <c r="G72" s="8"/>
    </row>
    <row r="73" spans="1:7" s="32" customFormat="1" ht="15" customHeight="1" thickBot="1" x14ac:dyDescent="0.25">
      <c r="B73" s="38" t="s">
        <v>15</v>
      </c>
      <c r="C73" s="28" t="s">
        <v>10</v>
      </c>
      <c r="D73" s="58">
        <f>SUM(D57:D71)</f>
        <v>132785</v>
      </c>
      <c r="E73" s="45"/>
      <c r="F73" s="45"/>
      <c r="G73" s="36"/>
    </row>
    <row r="74" spans="1:7" s="32" customFormat="1" ht="15" customHeight="1" thickBot="1" x14ac:dyDescent="0.25">
      <c r="B74" s="48"/>
      <c r="C74" s="45"/>
      <c r="D74" s="46"/>
      <c r="E74" s="45"/>
      <c r="F74" s="45"/>
      <c r="G74" s="36"/>
    </row>
    <row r="75" spans="1:7" ht="30" customHeight="1" thickBot="1" x14ac:dyDescent="0.35">
      <c r="A75" s="3"/>
      <c r="B75" s="39" t="s">
        <v>11</v>
      </c>
      <c r="C75" s="69" t="s">
        <v>4</v>
      </c>
      <c r="D75" s="70"/>
      <c r="E75" s="40"/>
      <c r="F75" s="41"/>
      <c r="G75" s="8"/>
    </row>
    <row r="76" spans="1:7" ht="30" customHeight="1" thickBot="1" x14ac:dyDescent="0.35">
      <c r="A76" s="3"/>
      <c r="B76" s="39"/>
      <c r="C76" s="67" t="s">
        <v>16</v>
      </c>
      <c r="D76" s="68"/>
      <c r="E76" s="40"/>
      <c r="F76" s="42"/>
      <c r="G76" s="8"/>
    </row>
    <row r="77" spans="1:7" ht="30" customHeight="1" thickBot="1" x14ac:dyDescent="0.35">
      <c r="A77" s="3"/>
      <c r="B77" s="39"/>
      <c r="C77" s="67" t="s">
        <v>5</v>
      </c>
      <c r="D77" s="68"/>
      <c r="E77" s="40"/>
      <c r="F77" s="42"/>
      <c r="G77" s="8"/>
    </row>
    <row r="78" spans="1:7" ht="30" customHeight="1" thickBot="1" x14ac:dyDescent="0.35">
      <c r="A78" s="3"/>
      <c r="B78" s="43"/>
      <c r="C78" s="44"/>
      <c r="D78" s="43"/>
      <c r="E78" s="45"/>
      <c r="F78" s="46"/>
      <c r="G78" s="8"/>
    </row>
    <row r="79" spans="1:7" ht="30" customHeight="1" thickBot="1" x14ac:dyDescent="0.35">
      <c r="A79" s="9" t="s">
        <v>8</v>
      </c>
      <c r="B79" s="10" t="s">
        <v>47</v>
      </c>
      <c r="C79" s="11" t="s">
        <v>3</v>
      </c>
      <c r="D79" s="12" t="s">
        <v>2</v>
      </c>
      <c r="E79" s="12" t="s">
        <v>1</v>
      </c>
      <c r="F79" s="13" t="s">
        <v>6</v>
      </c>
      <c r="G79" s="8"/>
    </row>
    <row r="80" spans="1:7" ht="27" customHeight="1" x14ac:dyDescent="0.3">
      <c r="A80" s="14">
        <v>50</v>
      </c>
      <c r="B80" s="15" t="s">
        <v>12</v>
      </c>
      <c r="C80" s="16" t="s">
        <v>0</v>
      </c>
      <c r="D80" s="17">
        <v>1</v>
      </c>
      <c r="E80" s="18"/>
      <c r="F80" s="19"/>
      <c r="G80" s="8"/>
    </row>
    <row r="81" spans="1:7" ht="3.75" customHeight="1" x14ac:dyDescent="0.3">
      <c r="A81" s="22"/>
      <c r="B81" s="15"/>
      <c r="C81" s="16"/>
      <c r="D81" s="17"/>
      <c r="E81" s="18"/>
      <c r="F81" s="19"/>
      <c r="G81" s="8"/>
    </row>
    <row r="82" spans="1:7" ht="47.1" customHeight="1" x14ac:dyDescent="0.3">
      <c r="A82" s="22">
        <v>51</v>
      </c>
      <c r="B82" s="15" t="s">
        <v>35</v>
      </c>
      <c r="C82" s="16" t="s">
        <v>24</v>
      </c>
      <c r="D82" s="47">
        <v>1.44</v>
      </c>
      <c r="E82" s="23"/>
      <c r="F82" s="19"/>
      <c r="G82" s="8"/>
    </row>
    <row r="83" spans="1:7" ht="3.75" customHeight="1" thickBot="1" x14ac:dyDescent="0.35">
      <c r="A83" s="26"/>
      <c r="B83" s="27"/>
      <c r="C83" s="28"/>
      <c r="D83" s="29"/>
      <c r="E83" s="30"/>
      <c r="F83" s="31"/>
      <c r="G83" s="8"/>
    </row>
    <row r="84" spans="1:7" ht="15" customHeight="1" thickBot="1" x14ac:dyDescent="0.35">
      <c r="A84" s="48"/>
      <c r="B84" s="49"/>
      <c r="C84" s="50"/>
      <c r="D84" s="51"/>
      <c r="E84" s="45"/>
      <c r="F84" s="52"/>
      <c r="G84" s="8"/>
    </row>
    <row r="85" spans="1:7" ht="30" customHeight="1" thickBot="1" x14ac:dyDescent="0.35">
      <c r="A85" s="3"/>
      <c r="B85" s="39" t="s">
        <v>48</v>
      </c>
      <c r="C85" s="69" t="s">
        <v>4</v>
      </c>
      <c r="D85" s="70"/>
      <c r="E85" s="40"/>
      <c r="F85" s="41"/>
      <c r="G85" s="8"/>
    </row>
    <row r="86" spans="1:7" ht="30" customHeight="1" thickBot="1" x14ac:dyDescent="0.35">
      <c r="A86" s="3"/>
      <c r="B86" s="39"/>
      <c r="C86" s="67" t="s">
        <v>16</v>
      </c>
      <c r="D86" s="68"/>
      <c r="E86" s="40"/>
      <c r="F86" s="42"/>
      <c r="G86" s="8"/>
    </row>
    <row r="87" spans="1:7" ht="30" customHeight="1" thickBot="1" x14ac:dyDescent="0.35">
      <c r="A87" s="3"/>
      <c r="B87" s="39"/>
      <c r="C87" s="67" t="s">
        <v>5</v>
      </c>
      <c r="D87" s="68"/>
      <c r="E87" s="40"/>
      <c r="F87" s="42"/>
      <c r="G87" s="8"/>
    </row>
    <row r="88" spans="1:7" ht="30" customHeight="1" thickBot="1" x14ac:dyDescent="0.35">
      <c r="A88" s="53"/>
      <c r="B88" s="54"/>
      <c r="C88" s="55"/>
      <c r="D88" s="54"/>
      <c r="E88" s="56"/>
      <c r="F88" s="57"/>
      <c r="G88" s="8"/>
    </row>
    <row r="89" spans="1:7" s="3" customFormat="1" ht="30" customHeight="1" thickBot="1" x14ac:dyDescent="0.25">
      <c r="A89" s="11" t="s">
        <v>8</v>
      </c>
      <c r="B89" s="10" t="s">
        <v>13</v>
      </c>
      <c r="C89" s="11" t="s">
        <v>3</v>
      </c>
      <c r="D89" s="12" t="s">
        <v>2</v>
      </c>
      <c r="E89" s="12" t="s">
        <v>1</v>
      </c>
      <c r="F89" s="13" t="s">
        <v>6</v>
      </c>
      <c r="G89" s="8"/>
    </row>
    <row r="90" spans="1:7" ht="27" customHeight="1" x14ac:dyDescent="0.3">
      <c r="A90" s="21">
        <v>60</v>
      </c>
      <c r="B90" s="15" t="s">
        <v>14</v>
      </c>
      <c r="C90" s="16" t="s">
        <v>0</v>
      </c>
      <c r="D90" s="17">
        <v>1</v>
      </c>
      <c r="E90" s="18"/>
      <c r="F90" s="19"/>
      <c r="G90" s="20"/>
    </row>
    <row r="91" spans="1:7" ht="3.75" customHeight="1" x14ac:dyDescent="0.3">
      <c r="A91" s="21"/>
      <c r="B91" s="15"/>
      <c r="C91" s="16"/>
      <c r="D91" s="17"/>
      <c r="E91" s="18"/>
      <c r="F91" s="19"/>
      <c r="G91" s="8"/>
    </row>
    <row r="92" spans="1:7" ht="47.1" customHeight="1" x14ac:dyDescent="0.3">
      <c r="A92" s="21">
        <v>61</v>
      </c>
      <c r="B92" s="15" t="s">
        <v>49</v>
      </c>
      <c r="C92" s="16" t="s">
        <v>10</v>
      </c>
      <c r="D92" s="17">
        <v>10550</v>
      </c>
      <c r="E92" s="25"/>
      <c r="F92" s="19"/>
      <c r="G92" s="8"/>
    </row>
    <row r="93" spans="1:7" ht="3.75" customHeight="1" x14ac:dyDescent="0.3">
      <c r="A93" s="21"/>
      <c r="B93" s="15"/>
      <c r="C93" s="16"/>
      <c r="D93" s="17"/>
      <c r="E93" s="18"/>
      <c r="F93" s="19"/>
      <c r="G93" s="8"/>
    </row>
    <row r="94" spans="1:7" ht="47.1" customHeight="1" x14ac:dyDescent="0.3">
      <c r="A94" s="21">
        <v>62</v>
      </c>
      <c r="B94" s="15" t="s">
        <v>50</v>
      </c>
      <c r="C94" s="16" t="s">
        <v>10</v>
      </c>
      <c r="D94" s="17">
        <v>5450</v>
      </c>
      <c r="E94" s="18"/>
      <c r="F94" s="19"/>
      <c r="G94" s="8"/>
    </row>
    <row r="95" spans="1:7" ht="3.75" customHeight="1" x14ac:dyDescent="0.3">
      <c r="A95" s="21"/>
      <c r="B95" s="15"/>
      <c r="C95" s="16"/>
      <c r="D95" s="17"/>
      <c r="E95" s="18"/>
      <c r="F95" s="19"/>
      <c r="G95" s="8"/>
    </row>
    <row r="96" spans="1:7" ht="47.1" customHeight="1" x14ac:dyDescent="0.3">
      <c r="A96" s="21">
        <v>63</v>
      </c>
      <c r="B96" s="15" t="s">
        <v>51</v>
      </c>
      <c r="C96" s="16" t="s">
        <v>10</v>
      </c>
      <c r="D96" s="17">
        <v>14200</v>
      </c>
      <c r="E96" s="25"/>
      <c r="F96" s="19"/>
      <c r="G96" s="8"/>
    </row>
    <row r="97" spans="1:7" ht="47.1" customHeight="1" x14ac:dyDescent="0.3">
      <c r="A97" s="21">
        <v>64</v>
      </c>
      <c r="B97" s="15" t="s">
        <v>52</v>
      </c>
      <c r="C97" s="16" t="s">
        <v>10</v>
      </c>
      <c r="D97" s="17">
        <v>11250</v>
      </c>
      <c r="E97" s="25"/>
      <c r="F97" s="19"/>
      <c r="G97" s="8"/>
    </row>
    <row r="98" spans="1:7" ht="3.75" customHeight="1" thickBot="1" x14ac:dyDescent="0.35">
      <c r="A98" s="26"/>
      <c r="B98" s="27"/>
      <c r="C98" s="28"/>
      <c r="D98" s="29"/>
      <c r="E98" s="30"/>
      <c r="F98" s="31"/>
      <c r="G98" s="8"/>
    </row>
    <row r="99" spans="1:7" s="32" customFormat="1" ht="15" customHeight="1" thickBot="1" x14ac:dyDescent="0.25">
      <c r="B99" s="33" t="s">
        <v>15</v>
      </c>
      <c r="C99" s="28" t="s">
        <v>10</v>
      </c>
      <c r="D99" s="59">
        <f>SUM(D92:D97)</f>
        <v>41450</v>
      </c>
      <c r="E99" s="45"/>
      <c r="F99" s="45"/>
      <c r="G99" s="36"/>
    </row>
    <row r="100" spans="1:7" s="32" customFormat="1" ht="15" customHeight="1" thickBot="1" x14ac:dyDescent="0.35">
      <c r="B100" s="60"/>
      <c r="C100" s="61"/>
      <c r="D100" s="61"/>
      <c r="E100" s="45"/>
      <c r="F100" s="45"/>
      <c r="G100" s="36"/>
    </row>
    <row r="101" spans="1:7" ht="30" customHeight="1" thickBot="1" x14ac:dyDescent="0.35">
      <c r="A101" s="3"/>
      <c r="B101" s="39" t="s">
        <v>13</v>
      </c>
      <c r="C101" s="69" t="s">
        <v>4</v>
      </c>
      <c r="D101" s="70"/>
      <c r="E101" s="40"/>
      <c r="F101" s="41"/>
      <c r="G101" s="8"/>
    </row>
    <row r="102" spans="1:7" ht="30" customHeight="1" thickBot="1" x14ac:dyDescent="0.35">
      <c r="A102" s="3"/>
      <c r="B102" s="39"/>
      <c r="C102" s="67" t="s">
        <v>16</v>
      </c>
      <c r="D102" s="68"/>
      <c r="E102" s="40"/>
      <c r="F102" s="42"/>
      <c r="G102" s="8"/>
    </row>
    <row r="103" spans="1:7" ht="30" customHeight="1" thickBot="1" x14ac:dyDescent="0.35">
      <c r="A103" s="3"/>
      <c r="B103" s="39"/>
      <c r="C103" s="67" t="s">
        <v>5</v>
      </c>
      <c r="D103" s="68"/>
      <c r="E103" s="40"/>
      <c r="F103" s="42"/>
      <c r="G103" s="8"/>
    </row>
    <row r="104" spans="1:7" ht="30" customHeight="1" thickBot="1" x14ac:dyDescent="0.35">
      <c r="A104" s="3"/>
      <c r="B104" s="43"/>
      <c r="C104" s="44"/>
      <c r="D104" s="43"/>
      <c r="E104" s="45"/>
      <c r="F104" s="46"/>
      <c r="G104" s="8"/>
    </row>
    <row r="105" spans="1:7" ht="30" customHeight="1" thickBot="1" x14ac:dyDescent="0.35">
      <c r="A105" s="9" t="s">
        <v>8</v>
      </c>
      <c r="B105" s="10" t="s">
        <v>53</v>
      </c>
      <c r="C105" s="11" t="s">
        <v>3</v>
      </c>
      <c r="D105" s="12" t="s">
        <v>2</v>
      </c>
      <c r="E105" s="12" t="s">
        <v>1</v>
      </c>
      <c r="F105" s="13" t="s">
        <v>6</v>
      </c>
      <c r="G105" s="8"/>
    </row>
    <row r="106" spans="1:7" ht="27" customHeight="1" x14ac:dyDescent="0.3">
      <c r="A106" s="14">
        <v>70</v>
      </c>
      <c r="B106" s="15" t="s">
        <v>14</v>
      </c>
      <c r="C106" s="16" t="s">
        <v>0</v>
      </c>
      <c r="D106" s="17">
        <v>1</v>
      </c>
      <c r="E106" s="18"/>
      <c r="F106" s="19"/>
      <c r="G106" s="8"/>
    </row>
    <row r="107" spans="1:7" ht="3.75" customHeight="1" x14ac:dyDescent="0.3">
      <c r="A107" s="22"/>
      <c r="B107" s="15"/>
      <c r="C107" s="16"/>
      <c r="D107" s="17"/>
      <c r="E107" s="18"/>
      <c r="F107" s="19"/>
      <c r="G107" s="8"/>
    </row>
    <row r="108" spans="1:7" ht="47.1" customHeight="1" x14ac:dyDescent="0.3">
      <c r="A108" s="22">
        <v>71</v>
      </c>
      <c r="B108" s="15" t="s">
        <v>35</v>
      </c>
      <c r="C108" s="16" t="s">
        <v>24</v>
      </c>
      <c r="D108" s="47">
        <v>1.25</v>
      </c>
      <c r="E108" s="23"/>
      <c r="F108" s="19"/>
      <c r="G108" s="8"/>
    </row>
    <row r="109" spans="1:7" ht="3.75" customHeight="1" thickBot="1" x14ac:dyDescent="0.35">
      <c r="A109" s="26"/>
      <c r="B109" s="27"/>
      <c r="C109" s="28"/>
      <c r="D109" s="29"/>
      <c r="E109" s="30"/>
      <c r="F109" s="31"/>
      <c r="G109" s="8"/>
    </row>
    <row r="110" spans="1:7" ht="15" customHeight="1" thickBot="1" x14ac:dyDescent="0.35">
      <c r="A110" s="48"/>
      <c r="B110" s="49"/>
      <c r="C110" s="50"/>
      <c r="D110" s="51"/>
      <c r="E110" s="45"/>
      <c r="F110" s="52"/>
      <c r="G110" s="8"/>
    </row>
    <row r="111" spans="1:7" ht="30" customHeight="1" thickBot="1" x14ac:dyDescent="0.35">
      <c r="A111" s="3"/>
      <c r="B111" s="39" t="s">
        <v>53</v>
      </c>
      <c r="C111" s="69" t="s">
        <v>4</v>
      </c>
      <c r="D111" s="70"/>
      <c r="E111" s="40"/>
      <c r="F111" s="41"/>
      <c r="G111" s="8"/>
    </row>
    <row r="112" spans="1:7" ht="30" customHeight="1" thickBot="1" x14ac:dyDescent="0.35">
      <c r="A112" s="3"/>
      <c r="B112" s="39"/>
      <c r="C112" s="67" t="s">
        <v>16</v>
      </c>
      <c r="D112" s="68"/>
      <c r="E112" s="40"/>
      <c r="F112" s="42"/>
      <c r="G112" s="8"/>
    </row>
    <row r="113" spans="1:7" ht="30" customHeight="1" thickBot="1" x14ac:dyDescent="0.35">
      <c r="A113" s="3"/>
      <c r="B113" s="39"/>
      <c r="C113" s="67" t="s">
        <v>5</v>
      </c>
      <c r="D113" s="68"/>
      <c r="E113" s="40"/>
      <c r="F113" s="42"/>
      <c r="G113" s="8"/>
    </row>
    <row r="114" spans="1:7" ht="30" customHeight="1" thickBot="1" x14ac:dyDescent="0.35">
      <c r="A114" s="53"/>
      <c r="B114" s="54"/>
      <c r="C114" s="55"/>
      <c r="D114" s="54"/>
      <c r="E114" s="56"/>
      <c r="F114" s="57"/>
      <c r="G114" s="8"/>
    </row>
    <row r="115" spans="1:7" ht="30" customHeight="1" thickBot="1" x14ac:dyDescent="0.35">
      <c r="B115" s="71" t="s">
        <v>56</v>
      </c>
      <c r="C115" s="71"/>
      <c r="D115" s="71"/>
      <c r="E115" s="63"/>
      <c r="F115" s="41">
        <f>SUM(F31+F41+F50+F75+F85+F101+F111)</f>
        <v>0</v>
      </c>
    </row>
    <row r="116" spans="1:7" ht="30" customHeight="1" thickBot="1" x14ac:dyDescent="0.35">
      <c r="B116" s="72" t="s">
        <v>16</v>
      </c>
      <c r="C116" s="72"/>
      <c r="D116" s="72"/>
      <c r="E116" s="63"/>
      <c r="F116" s="62">
        <f>SUM(F32+F42+F51+F76+F86+F102+F112)</f>
        <v>0</v>
      </c>
    </row>
    <row r="117" spans="1:7" ht="30" customHeight="1" thickBot="1" x14ac:dyDescent="0.35">
      <c r="B117" s="72" t="s">
        <v>5</v>
      </c>
      <c r="C117" s="72"/>
      <c r="D117" s="72"/>
      <c r="E117" s="63"/>
      <c r="F117" s="62">
        <f>SUM(F33+F43+F52+F77+F87+F103+F113)</f>
        <v>0</v>
      </c>
    </row>
  </sheetData>
  <mergeCells count="27">
    <mergeCell ref="B117:D117"/>
    <mergeCell ref="B2:F2"/>
    <mergeCell ref="C103:D103"/>
    <mergeCell ref="C101:D101"/>
    <mergeCell ref="C102:D102"/>
    <mergeCell ref="C76:D76"/>
    <mergeCell ref="C77:D77"/>
    <mergeCell ref="C75:D75"/>
    <mergeCell ref="C32:D32"/>
    <mergeCell ref="C33:D33"/>
    <mergeCell ref="C5:F5"/>
    <mergeCell ref="C31:D31"/>
    <mergeCell ref="C41:D41"/>
    <mergeCell ref="C42:D42"/>
    <mergeCell ref="C112:D112"/>
    <mergeCell ref="C113:D113"/>
    <mergeCell ref="C111:D111"/>
    <mergeCell ref="B115:D115"/>
    <mergeCell ref="B116:D116"/>
    <mergeCell ref="A4:F4"/>
    <mergeCell ref="C52:D52"/>
    <mergeCell ref="C85:D85"/>
    <mergeCell ref="C86:D86"/>
    <mergeCell ref="C87:D87"/>
    <mergeCell ref="C43:D43"/>
    <mergeCell ref="C50:D50"/>
    <mergeCell ref="C51:D51"/>
  </mergeCells>
  <phoneticPr fontId="0" type="noConversion"/>
  <printOptions horizontalCentered="1"/>
  <pageMargins left="1.2598425196850394" right="0.78740157480314965" top="0.62992125984251968" bottom="0.70866141732283472" header="0.39370078740157483" footer="0.19685039370078741"/>
  <pageSetup paperSize="9" scale="75" orientation="portrait" r:id="rId1"/>
  <headerFooter scaleWithDoc="0">
    <oddFooter>&amp;LProgramme portuaire 2025-2028
Levés bathymétriques Marché n° 2025-RTPN-604
Détail Estimatif – Ind a
&amp;RLa Roche-sur-Yon, le 30/11/2024
Page &amp;P/&amp;N</oddFooter>
  </headerFooter>
  <rowBreaks count="3" manualBreakCount="3">
    <brk id="52" max="16383" man="1"/>
    <brk id="77" max="16383" man="1"/>
    <brk id="8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FC53983162D364F83EEC43DD13C1EDF" ma:contentTypeVersion="13" ma:contentTypeDescription="Crée un document." ma:contentTypeScope="" ma:versionID="26617c36744775590b2114aa628ba020">
  <xsd:schema xmlns:xsd="http://www.w3.org/2001/XMLSchema" xmlns:xs="http://www.w3.org/2001/XMLSchema" xmlns:p="http://schemas.microsoft.com/office/2006/metadata/properties" xmlns:ns2="9b5e552c-62c5-4cc9-aca1-2ba5b305d1ba" xmlns:ns3="8f6d53e7-6a8c-4b32-a46a-0f6efb3773ee" targetNamespace="http://schemas.microsoft.com/office/2006/metadata/properties" ma:root="true" ma:fieldsID="3c684e2b26d558a269ceef5867537240" ns2:_="" ns3:_="">
    <xsd:import namespace="9b5e552c-62c5-4cc9-aca1-2ba5b305d1ba"/>
    <xsd:import namespace="8f6d53e7-6a8c-4b32-a46a-0f6efb3773e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5e552c-62c5-4cc9-aca1-2ba5b305d1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691d351-a563-4d6d-b3c3-2ed6f3c9d667"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f6d53e7-6a8c-4b32-a46a-0f6efb3773e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deb8f8d-343e-43f3-95bf-2a993f426654}" ma:internalName="TaxCatchAll" ma:showField="CatchAllData" ma:web="8f6d53e7-6a8c-4b32-a46a-0f6efb3773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f6d53e7-6a8c-4b32-a46a-0f6efb3773ee" xsi:nil="true"/>
    <lcf76f155ced4ddcb4097134ff3c332f xmlns="9b5e552c-62c5-4cc9-aca1-2ba5b305d1b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7B7E526-852D-4686-B3FA-D1E6203CFB08}">
  <ds:schemaRefs>
    <ds:schemaRef ds:uri="http://schemas.microsoft.com/sharepoint/v3/contenttype/forms"/>
  </ds:schemaRefs>
</ds:datastoreItem>
</file>

<file path=customXml/itemProps2.xml><?xml version="1.0" encoding="utf-8"?>
<ds:datastoreItem xmlns:ds="http://schemas.openxmlformats.org/officeDocument/2006/customXml" ds:itemID="{CEB4F781-DCCA-4F66-A72F-3D797A8AFF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5e552c-62c5-4cc9-aca1-2ba5b305d1ba"/>
    <ds:schemaRef ds:uri="8f6d53e7-6a8c-4b32-a46a-0f6efb3773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D9DB5E-C503-4A15-80AF-F85592B0F6D0}">
  <ds:schemaRefs>
    <ds:schemaRef ds:uri="9b5e552c-62c5-4cc9-aca1-2ba5b305d1ba"/>
    <ds:schemaRef ds:uri="http://schemas.microsoft.com/office/2006/metadata/properties"/>
    <ds:schemaRef ds:uri="http://purl.org/dc/elements/1.1/"/>
    <ds:schemaRef ds:uri="http://purl.org/dc/terms/"/>
    <ds:schemaRef ds:uri="http://schemas.openxmlformats.org/package/2006/metadata/core-properties"/>
    <ds:schemaRef ds:uri="http://schemas.microsoft.com/office/2006/documentManagement/types"/>
    <ds:schemaRef ds:uri="8f6d53e7-6a8c-4b32-a46a-0f6efb3773ee"/>
    <ds:schemaRef ds:uri="http://www.w3.org/XML/1998/namespace"/>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BPU-DQE</vt:lpstr>
      <vt:lpstr>'BPU-DQE'!Impression_des_titres</vt:lpstr>
      <vt:lpstr>'BPU-DQE'!Zone_d_impression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AOUIDA  Nadia</cp:lastModifiedBy>
  <cp:lastPrinted>2025-02-26T08:29:07Z</cp:lastPrinted>
  <dcterms:created xsi:type="dcterms:W3CDTF">1996-10-21T11:03:58Z</dcterms:created>
  <dcterms:modified xsi:type="dcterms:W3CDTF">2025-02-26T08:29:19Z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0x0101006FC53983162D364F83EEC43DD13C1EDF</vt:lpwstr>
  </property>
  <property fmtid="{D5CDD505-2E9C-101B-9397-08002B2CF9AE}" pid="3" name="MediaServiceImageTags">
    <vt:lpwstr/>
  </property>
</Properties>
</file>