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.brion1\Desktop\Dossier en cours\003.Fontaine MNT &amp; TLS_DAF_2024_000978\PLACE\CCTP\"/>
    </mc:Choice>
  </mc:AlternateContent>
  <bookViews>
    <workbookView xWindow="0" yWindow="0" windowWidth="19200" windowHeight="5890"/>
  </bookViews>
  <sheets>
    <sheet name="Lot 2" sheetId="3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4" i="3" l="1"/>
  <c r="L36" i="3"/>
  <c r="K36" i="3"/>
  <c r="K84" i="3" l="1"/>
  <c r="J36" i="3" l="1"/>
  <c r="I36" i="3"/>
  <c r="I84" i="3"/>
  <c r="E83" i="3" l="1"/>
  <c r="D83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D67" i="3"/>
  <c r="E67" i="3"/>
  <c r="F67" i="3"/>
  <c r="D68" i="3"/>
  <c r="E68" i="3"/>
  <c r="F68" i="3"/>
  <c r="D69" i="3"/>
  <c r="E69" i="3"/>
  <c r="F69" i="3"/>
  <c r="D70" i="3"/>
  <c r="E70" i="3"/>
  <c r="F70" i="3"/>
  <c r="D71" i="3"/>
  <c r="E71" i="3"/>
  <c r="F71" i="3"/>
  <c r="D72" i="3"/>
  <c r="E72" i="3"/>
  <c r="F72" i="3"/>
  <c r="D73" i="3"/>
  <c r="E73" i="3"/>
  <c r="F73" i="3"/>
  <c r="D74" i="3"/>
  <c r="E74" i="3"/>
  <c r="F74" i="3"/>
  <c r="D75" i="3"/>
  <c r="E75" i="3"/>
  <c r="F75" i="3"/>
  <c r="D76" i="3"/>
  <c r="E76" i="3"/>
  <c r="F76" i="3"/>
  <c r="D77" i="3"/>
  <c r="E77" i="3"/>
  <c r="F77" i="3"/>
  <c r="D78" i="3"/>
  <c r="E78" i="3"/>
  <c r="F78" i="3"/>
  <c r="D79" i="3"/>
  <c r="E79" i="3"/>
  <c r="F79" i="3"/>
  <c r="D80" i="3"/>
  <c r="E80" i="3"/>
  <c r="F80" i="3"/>
  <c r="D81" i="3"/>
  <c r="E81" i="3"/>
  <c r="F81" i="3"/>
  <c r="D82" i="3"/>
  <c r="E82" i="3"/>
  <c r="F82" i="3"/>
  <c r="J84" i="3" l="1"/>
</calcChain>
</file>

<file path=xl/sharedStrings.xml><?xml version="1.0" encoding="utf-8"?>
<sst xmlns="http://schemas.openxmlformats.org/spreadsheetml/2006/main" count="256" uniqueCount="205">
  <si>
    <t xml:space="preserve">Adresse géographique </t>
  </si>
  <si>
    <t>Nom et/ou N° Bâtiment</t>
  </si>
  <si>
    <t>Niveau</t>
  </si>
  <si>
    <t>RDC</t>
  </si>
  <si>
    <t>PERIGNON</t>
  </si>
  <si>
    <t>Antenne médicale</t>
  </si>
  <si>
    <t>Bât 23</t>
  </si>
  <si>
    <t>@</t>
  </si>
  <si>
    <t>Observations*</t>
  </si>
  <si>
    <t>Horaires de livraison</t>
  </si>
  <si>
    <t>*Contraintes particulières (accès sites, site isolé, installation protégée)</t>
  </si>
  <si>
    <t>Entité</t>
  </si>
  <si>
    <t>Quartier Guibert</t>
  </si>
  <si>
    <t>USID</t>
  </si>
  <si>
    <t>Bât 39</t>
  </si>
  <si>
    <t>COMBDD</t>
  </si>
  <si>
    <t>GSBDD/DCS</t>
  </si>
  <si>
    <t>CMA – CMPA</t>
  </si>
  <si>
    <t>Bât 09</t>
  </si>
  <si>
    <t>GSBDD/DMD82</t>
  </si>
  <si>
    <t>Pièce n° 103</t>
  </si>
  <si>
    <t>1er étage</t>
  </si>
  <si>
    <t>Quartier DOUMERC</t>
  </si>
  <si>
    <t>GSBDD/POLE MTN</t>
  </si>
  <si>
    <t>Bât 033</t>
  </si>
  <si>
    <t>GSBDD/SMC</t>
  </si>
  <si>
    <t>Bât 06</t>
  </si>
  <si>
    <t>7e RGP - GERER</t>
  </si>
  <si>
    <t>7e RGP - AMPL</t>
  </si>
  <si>
    <t>8e RGP - Armurerie</t>
  </si>
  <si>
    <t>Pièce n° 46</t>
  </si>
  <si>
    <t>Quartier MARESCOT</t>
  </si>
  <si>
    <t>323 route du Gandalou 82100 CASTELSARRASIN</t>
  </si>
  <si>
    <t>Bât 007</t>
  </si>
  <si>
    <t>Bât 22</t>
  </si>
  <si>
    <t>Bât 16</t>
  </si>
  <si>
    <t>Pièce n° 11</t>
  </si>
  <si>
    <t>Pièce n° 15</t>
  </si>
  <si>
    <t>GSBDD / Hébergement</t>
  </si>
  <si>
    <t>DMD 46</t>
  </si>
  <si>
    <t>Bât 11</t>
  </si>
  <si>
    <t>CIRFA 46</t>
  </si>
  <si>
    <t>Quartier Vergnes</t>
  </si>
  <si>
    <t>700 avenue de Nègrepelisse
82000 MONTAUBAN</t>
  </si>
  <si>
    <t>Algeco</t>
  </si>
  <si>
    <t>Unité ou service</t>
  </si>
  <si>
    <t>1 rue de la Barre 
46000 CAHORS</t>
  </si>
  <si>
    <r>
      <t>1</t>
    </r>
    <r>
      <rPr>
        <vertAlign val="superscript"/>
        <sz val="10"/>
        <color theme="1"/>
        <rFont val="Calibri"/>
        <family val="2"/>
        <scheme val="minor"/>
      </rPr>
      <t>er</t>
    </r>
    <r>
      <rPr>
        <sz val="10"/>
        <color theme="1"/>
        <rFont val="Calibri"/>
        <family val="2"/>
        <scheme val="minor"/>
      </rPr>
      <t xml:space="preserve"> étage</t>
    </r>
  </si>
  <si>
    <r>
      <t>13 avenue du 10</t>
    </r>
    <r>
      <rPr>
        <vertAlign val="superscript"/>
        <sz val="10"/>
        <color theme="1"/>
        <rFont val="Calibri"/>
        <family val="2"/>
        <scheme val="minor"/>
      </rPr>
      <t>ème</t>
    </r>
    <r>
      <rPr>
        <sz val="10"/>
        <color theme="1"/>
        <rFont val="Calibri"/>
        <family val="2"/>
        <scheme val="minor"/>
      </rPr>
      <t xml:space="preserve"> RI 
82000 MONTAUBAN</t>
    </r>
  </si>
  <si>
    <r>
      <t>2</t>
    </r>
    <r>
      <rPr>
        <vertAlign val="superscript"/>
        <sz val="10"/>
        <color theme="1"/>
        <rFont val="Calibri"/>
        <family val="2"/>
        <scheme val="minor"/>
      </rPr>
      <t>e</t>
    </r>
    <r>
      <rPr>
        <sz val="10"/>
        <color theme="1"/>
        <rFont val="Calibri"/>
        <family val="2"/>
        <scheme val="minor"/>
      </rPr>
      <t xml:space="preserve"> étage</t>
    </r>
  </si>
  <si>
    <r>
      <t>176</t>
    </r>
    <r>
      <rPr>
        <vertAlign val="superscript"/>
        <sz val="10"/>
        <color theme="1"/>
        <rFont val="Calibri"/>
        <family val="2"/>
        <scheme val="minor"/>
      </rPr>
      <t>e</t>
    </r>
    <r>
      <rPr>
        <sz val="10"/>
        <color theme="1"/>
        <rFont val="Calibri"/>
        <family val="2"/>
        <scheme val="minor"/>
      </rPr>
      <t xml:space="preserve"> AM – 11</t>
    </r>
    <r>
      <rPr>
        <vertAlign val="superscript"/>
        <sz val="10"/>
        <color theme="1"/>
        <rFont val="Calibri"/>
        <family val="2"/>
        <scheme val="minor"/>
      </rPr>
      <t>e</t>
    </r>
    <r>
      <rPr>
        <sz val="10"/>
        <color theme="1"/>
        <rFont val="Calibri"/>
        <family val="2"/>
        <scheme val="minor"/>
      </rPr>
      <t xml:space="preserve"> CMA</t>
    </r>
  </si>
  <si>
    <r>
      <t>1</t>
    </r>
    <r>
      <rPr>
        <vertAlign val="superscript"/>
        <sz val="10"/>
        <color theme="1"/>
        <rFont val="Calibri"/>
        <family val="2"/>
        <scheme val="minor"/>
      </rPr>
      <t>e</t>
    </r>
    <r>
      <rPr>
        <sz val="10"/>
        <color theme="1"/>
        <rFont val="Calibri"/>
        <family val="2"/>
        <scheme val="minor"/>
      </rPr>
      <t xml:space="preserve"> étage</t>
    </r>
  </si>
  <si>
    <r>
      <t>177</t>
    </r>
    <r>
      <rPr>
        <vertAlign val="superscript"/>
        <sz val="10"/>
        <color theme="1"/>
        <rFont val="Calibri"/>
        <family val="2"/>
        <scheme val="minor"/>
      </rPr>
      <t>e</t>
    </r>
    <r>
      <rPr>
        <sz val="10"/>
        <color theme="1"/>
        <rFont val="Calibri"/>
        <family val="2"/>
        <scheme val="minor"/>
      </rPr>
      <t xml:space="preserve"> AM – 11</t>
    </r>
    <r>
      <rPr>
        <vertAlign val="superscript"/>
        <sz val="10"/>
        <color theme="1"/>
        <rFont val="Calibri"/>
        <family val="2"/>
        <scheme val="minor"/>
      </rPr>
      <t>e</t>
    </r>
    <r>
      <rPr>
        <sz val="10"/>
        <color theme="1"/>
        <rFont val="Calibri"/>
        <family val="2"/>
        <scheme val="minor"/>
      </rPr>
      <t xml:space="preserve"> CMA</t>
    </r>
  </si>
  <si>
    <t>Nombre de fontaine</t>
  </si>
  <si>
    <r>
      <rPr>
        <sz val="10"/>
        <color theme="1"/>
        <rFont val="Wingdings 2"/>
        <family val="1"/>
        <charset val="2"/>
      </rPr>
      <t>'</t>
    </r>
  </si>
  <si>
    <r>
      <rPr>
        <b/>
        <sz val="10"/>
        <color theme="1"/>
        <rFont val="Wingdings 2"/>
        <family val="1"/>
        <charset val="2"/>
      </rPr>
      <t>'</t>
    </r>
  </si>
  <si>
    <r>
      <t xml:space="preserve">Quantité </t>
    </r>
    <r>
      <rPr>
        <b/>
        <u/>
        <sz val="9"/>
        <color theme="1"/>
        <rFont val="Calibri"/>
        <family val="2"/>
        <scheme val="minor"/>
      </rPr>
      <t xml:space="preserve">estimative </t>
    </r>
    <r>
      <rPr>
        <b/>
        <sz val="9"/>
        <color theme="1"/>
        <rFont val="Calibri"/>
        <family val="2"/>
        <scheme val="minor"/>
      </rPr>
      <t>mensuelle de bonbonnes</t>
    </r>
  </si>
  <si>
    <t>Contacts du site à prévenir pour les livraisons</t>
  </si>
  <si>
    <t>Du lundi au jeudi 
08H00 - 12H00 et de 13H30 - 17H30 
Le vendredi de 
8H00 à 11H30</t>
  </si>
  <si>
    <t>Antenne Mob</t>
  </si>
  <si>
    <t>Pièce 105</t>
  </si>
  <si>
    <t>Bât 33</t>
  </si>
  <si>
    <t>Pièce 26</t>
  </si>
  <si>
    <t>Pièce 46</t>
  </si>
  <si>
    <t>Poste de sécurité</t>
  </si>
  <si>
    <t>Bât 60</t>
  </si>
  <si>
    <r>
      <t>Rue du 1</t>
    </r>
    <r>
      <rPr>
        <vertAlign val="superscript"/>
        <sz val="10"/>
        <color theme="1"/>
        <rFont val="Calibri"/>
        <family val="2"/>
        <scheme val="minor"/>
      </rPr>
      <t>er</t>
    </r>
    <r>
      <rPr>
        <sz val="10"/>
        <color theme="1"/>
        <rFont val="Calibri"/>
        <family val="2"/>
        <scheme val="minor"/>
      </rPr>
      <t xml:space="preserve"> bataillon de choc
82000 MONTAUBAN</t>
    </r>
  </si>
  <si>
    <t>Quartier NORMAND</t>
  </si>
  <si>
    <t>17e AM - 11e CMA</t>
  </si>
  <si>
    <t>INF</t>
  </si>
  <si>
    <t>Camp de Caylus
82160 CAYLUS</t>
  </si>
  <si>
    <t>31ème RG - CDC</t>
  </si>
  <si>
    <r>
      <t>2</t>
    </r>
    <r>
      <rPr>
        <vertAlign val="superscript"/>
        <sz val="10"/>
        <color theme="1"/>
        <rFont val="Calibri"/>
        <family val="2"/>
        <scheme val="minor"/>
      </rPr>
      <t>ème</t>
    </r>
    <r>
      <rPr>
        <sz val="10"/>
        <color theme="1"/>
        <rFont val="Calibri"/>
        <family val="2"/>
        <scheme val="minor"/>
      </rPr>
      <t xml:space="preserve"> étage</t>
    </r>
  </si>
  <si>
    <r>
      <t>4</t>
    </r>
    <r>
      <rPr>
        <vertAlign val="superscript"/>
        <sz val="10"/>
        <color theme="1"/>
        <rFont val="Calibri"/>
        <family val="2"/>
        <scheme val="minor"/>
      </rPr>
      <t>ème</t>
    </r>
    <r>
      <rPr>
        <sz val="10"/>
        <color theme="1"/>
        <rFont val="Calibri"/>
        <family val="2"/>
        <scheme val="minor"/>
      </rPr>
      <t xml:space="preserve"> étage</t>
    </r>
  </si>
  <si>
    <r>
      <t>31</t>
    </r>
    <r>
      <rPr>
        <vertAlign val="superscript"/>
        <sz val="10"/>
        <color theme="1"/>
        <rFont val="Calibri"/>
        <family val="2"/>
        <scheme val="minor"/>
      </rPr>
      <t>ème</t>
    </r>
    <r>
      <rPr>
        <sz val="10"/>
        <color theme="1"/>
        <rFont val="Calibri"/>
        <family val="2"/>
        <scheme val="minor"/>
      </rPr>
      <t xml:space="preserve"> RG</t>
    </r>
  </si>
  <si>
    <t>Pièce n° 101</t>
  </si>
  <si>
    <t>Quartier
GILLES</t>
  </si>
  <si>
    <t>Bât 014</t>
  </si>
  <si>
    <t>Quartier
BESSIERE</t>
  </si>
  <si>
    <r>
      <t xml:space="preserve">Avenue du Général Delestain
</t>
    </r>
    <r>
      <rPr>
        <sz val="9"/>
        <color theme="1"/>
        <rFont val="Calibri"/>
        <family val="2"/>
        <scheme val="minor"/>
      </rPr>
      <t>82160 SAINT-PIERRE DE LIVRON</t>
    </r>
  </si>
  <si>
    <t>05 63 62 55 73</t>
  </si>
  <si>
    <t>05 63 62 55 09</t>
  </si>
  <si>
    <t xml:space="preserve">168°  Antenne médicale Castres </t>
  </si>
  <si>
    <t>3RMAT</t>
  </si>
  <si>
    <t>1 RUE MARCLAN
31600 MURET</t>
  </si>
  <si>
    <t>05 34 46 88 82</t>
  </si>
  <si>
    <t>1RTP 175° AM</t>
  </si>
  <si>
    <t>quartier Edme, route de Seysses 31000 Toulouse</t>
  </si>
  <si>
    <t>05 62 11 43 52</t>
  </si>
  <si>
    <t>celine.durix@intradef.gouv.fr</t>
  </si>
  <si>
    <t>AUCH</t>
  </si>
  <si>
    <t>5 Ave du Général de Gaulle
32000 AUCH</t>
  </si>
  <si>
    <t>CIRFA</t>
  </si>
  <si>
    <t>05 62 61 72 95</t>
  </si>
  <si>
    <t>14 RISLP</t>
  </si>
  <si>
    <t xml:space="preserve">173° AM </t>
  </si>
  <si>
    <t>05 82 08 50 66</t>
  </si>
  <si>
    <t>vincent-j.poupart@intradef.gouv.fr</t>
  </si>
  <si>
    <t>05 62 57 42 15</t>
  </si>
  <si>
    <t>35° RAP</t>
  </si>
  <si>
    <t>GSBdD
Quartier SOULT 
Place de la Courte Boule 65000 Tarbes</t>
  </si>
  <si>
    <t>05.67.45.00.55</t>
  </si>
  <si>
    <t>Secrétariat GSBdD</t>
  </si>
  <si>
    <t>SMCA</t>
  </si>
  <si>
    <t>Annexe des subsistances
148 rue du Régiment de Bigorre
 65000 Tarbes</t>
  </si>
  <si>
    <t>05.62.56.80.01</t>
  </si>
  <si>
    <t>christophe.idrac@intradef.gouv.fr</t>
  </si>
  <si>
    <t>1°RHP</t>
  </si>
  <si>
    <t>1RHP
Quartier LARREY
Rue de Cronstadt
65000 TARBES</t>
  </si>
  <si>
    <t>05.62.56.83.88</t>
  </si>
  <si>
    <t>Service général</t>
  </si>
  <si>
    <t>Détachement 1° RHP à Ger</t>
  </si>
  <si>
    <t>Détachement du 1RHP de Ger
Quartier DARTENCET 
Chemin de Bénate
64530 GER</t>
  </si>
  <si>
    <t>05 62 56 85 80</t>
  </si>
  <si>
    <t>raphael.andre@intradef.gouv.fr</t>
  </si>
  <si>
    <t>Quartier Fayolle- Cellule EPMS 
68 avenue du lieutenant Jacques
DESPLATS 81100 CASTRES</t>
  </si>
  <si>
    <t>SALLES JDC</t>
  </si>
  <si>
    <t xml:space="preserve"> Salle d'attente ASA-BEH</t>
  </si>
  <si>
    <t xml:space="preserve">8E RPIMA </t>
  </si>
  <si>
    <t>Amicale</t>
  </si>
  <si>
    <t>Du lundi au jeudi :
08H00-12H00
14H00 -17H00
Le vendredi :
08H00 -11H45</t>
  </si>
  <si>
    <t xml:space="preserve">cathy.lidy@intradef.gouv.fr </t>
  </si>
  <si>
    <t>Pôle de Castres</t>
  </si>
  <si>
    <t xml:space="preserve">marie-cecile.darrozes@intradef.gouv.fr </t>
  </si>
  <si>
    <t>Du lundi au jeudi :
08H00 - 11H30
14H00 - 16H30</t>
  </si>
  <si>
    <t>Du lundi au vendredi :
08H00 - 11H30
14H00 - 17H00</t>
  </si>
  <si>
    <t>BAT 59 Hall n°041</t>
  </si>
  <si>
    <t xml:space="preserve">Pôle de Tarbes </t>
  </si>
  <si>
    <t>Pôle de Tarbes</t>
  </si>
  <si>
    <t xml:space="preserve"> 007 :
 espaces Verts</t>
  </si>
  <si>
    <t>Du lundi au jeudi : 
08H00 - 17H00
Le vendredi : 
08H00 - 12H00</t>
  </si>
  <si>
    <t>Du lundi au jeudi :
08H00 - 17H00
Le vendredi : 
08H00 - 12H00</t>
  </si>
  <si>
    <t xml:space="preserve">claire.lavielle@intradef.gouv.fr </t>
  </si>
  <si>
    <t>jean-christophe.caubet@intradef.gouv.fr</t>
  </si>
  <si>
    <t>maelle.de-remond-du-chelas@intradef.gouv.fr</t>
  </si>
  <si>
    <t>atelier NTI 1</t>
  </si>
  <si>
    <t>armurerie</t>
  </si>
  <si>
    <t>SG/EIG</t>
  </si>
  <si>
    <t>SG/espaces verts</t>
  </si>
  <si>
    <t xml:space="preserve">musculation </t>
  </si>
  <si>
    <t>PC</t>
  </si>
  <si>
    <t>local fanfare</t>
  </si>
  <si>
    <t>n° 0005</t>
  </si>
  <si>
    <t xml:space="preserve">n° 0018 </t>
  </si>
  <si>
    <t xml:space="preserve">n° 0023 </t>
  </si>
  <si>
    <t xml:space="preserve">n° 0026 </t>
  </si>
  <si>
    <t>n° 0027</t>
  </si>
  <si>
    <t xml:space="preserve">n° 0035 </t>
  </si>
  <si>
    <t xml:space="preserve">n° 0045 </t>
  </si>
  <si>
    <t>simulateur de tir</t>
  </si>
  <si>
    <t xml:space="preserve">n° 0055 </t>
  </si>
  <si>
    <t>accueil troupe de passage</t>
  </si>
  <si>
    <t xml:space="preserve">n° 0040 </t>
  </si>
  <si>
    <t xml:space="preserve">n° 0041 </t>
  </si>
  <si>
    <t>n° 0042</t>
  </si>
  <si>
    <t>secourisme</t>
  </si>
  <si>
    <t xml:space="preserve">n° 0058 </t>
  </si>
  <si>
    <t>stand de tir B8</t>
  </si>
  <si>
    <t>n° 0065</t>
  </si>
  <si>
    <t>casernement</t>
  </si>
  <si>
    <t xml:space="preserve">n° 0078 </t>
  </si>
  <si>
    <t>réserve</t>
  </si>
  <si>
    <t xml:space="preserve">n° 0086 </t>
  </si>
  <si>
    <t>poste de sécurité</t>
  </si>
  <si>
    <t>n° 0090</t>
  </si>
  <si>
    <t>chenil</t>
  </si>
  <si>
    <t>n° 114</t>
  </si>
  <si>
    <t>102 Chemin de Gabardie
31200 TOULOUSE</t>
  </si>
  <si>
    <t>2 avenue Perignon 
31000 Toulouse</t>
  </si>
  <si>
    <t>(pièce 25)/0</t>
  </si>
  <si>
    <t>TOTAL GSBdD TOULOUSE</t>
  </si>
  <si>
    <t>TOTAL GSBdD MONTAUBAN</t>
  </si>
  <si>
    <t>Du lundi au jeudi :
08Hh00 - 11H30 
13H30 - 16H00
Le vendredi :
08H00 - 11H30</t>
  </si>
  <si>
    <t>Du lundi au jeudi : 
08H00 -15H00
Le vendredi 
08H00 - 11H00</t>
  </si>
  <si>
    <t>Lundi au jeudi : 
08H00 -12H00
13H00 - 17H30
Le vendredi : 
08hH00 - 11H45</t>
  </si>
  <si>
    <t>Du lundi au jeudi :
08H00 -12H00
13H00 - 17H00
Le vendredi :
08H00 - 11H45</t>
  </si>
  <si>
    <t xml:space="preserve">PPE (pilote processus eau) – responsable chargé de prévention </t>
  </si>
  <si>
    <t xml:space="preserve">gsbdd-tls-contractualisation.contact.fct@intradef.gouv.fr </t>
  </si>
  <si>
    <t>Lot n°2 - Fontaines à eau en bonbonnes</t>
  </si>
  <si>
    <t>06 32 04 62 22</t>
  </si>
  <si>
    <t>jeremy.piguet@intradef.gouv.fr
gsbdd-mtn-montauban.control-prestation.fct@intradef.gouv.fr</t>
  </si>
  <si>
    <t>maxime.affre@intradef.gouv.fr</t>
  </si>
  <si>
    <t>05 63 22 78 21</t>
  </si>
  <si>
    <t>laurent.quesada@intradef.gouv.fr</t>
  </si>
  <si>
    <t>laurent.lavigne@intradef.gouv.fr</t>
  </si>
  <si>
    <t>patrice.misoulet@intradef.gouv.fr</t>
  </si>
  <si>
    <t>nadine.malbrel@intradef.gouv.fr</t>
  </si>
  <si>
    <t>05 63 21 72 68</t>
  </si>
  <si>
    <t>17rgp-em.charge-prev.fct@intradef.gouv.fr</t>
  </si>
  <si>
    <t xml:space="preserve"> melanie.le-gall@intradef.gouv.fr</t>
  </si>
  <si>
    <t xml:space="preserve">05 63 32 87 75     </t>
  </si>
  <si>
    <t>jean-paul.segue@intradef.gouv.fr</t>
  </si>
  <si>
    <t>franck.herpin@intradef.gouv.fr</t>
  </si>
  <si>
    <t>CIRFA 82</t>
  </si>
  <si>
    <t>Bât 29</t>
  </si>
  <si>
    <t>lydia.reverter@intradef.gouv.fr</t>
  </si>
  <si>
    <t>9rsam-cpmre.resp.fct@intradef.gouv.fr</t>
  </si>
  <si>
    <t>agnes.dufour@intradef.gouv.fr</t>
  </si>
  <si>
    <t>joel.neff@intradef.gouv.fr
gsbdd-mtn-montauban.control-prestation.fct@intradef.gouv.fr</t>
  </si>
  <si>
    <t>Rack (support) de 3 bonbonnes</t>
  </si>
  <si>
    <t>Rack (support) de 10 bonbonnes</t>
  </si>
  <si>
    <t xml:space="preserve">Annexe II au CCTP_Fontaines bonbonnes_Lieux et descriptifs </t>
  </si>
  <si>
    <t>Annexe II_Fontaines bonbonnes_Lieux et descriptifs                                                                                                  DAF 2024_000978                                                                                                                                                                                                                                               Page 1/1</t>
  </si>
  <si>
    <t>Site n°1 : Groupement de soutien commissariat (GSC) de Toulouse-Tarbes-Castres  : Fontaines à eau en bonbonnes</t>
  </si>
  <si>
    <t>Site n°2 : Groupement de soutien commissariat (GSC) de Montauban : Fontaines à eau en bonbonnes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</si>
</sst>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#&quot; &quot;##&quot; &quot;##&quot; &quot;##&quot; &quot;##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sz val="10"/>
      <color theme="1"/>
      <name val="Wingdings 2"/>
      <family val="1"/>
      <charset val="2"/>
    </font>
    <font>
      <b/>
      <sz val="10"/>
      <color theme="1"/>
      <name val="Wingdings 2"/>
      <family val="1"/>
      <charset val="2"/>
    </font>
    <font>
      <b/>
      <sz val="9"/>
      <color theme="1"/>
      <name val="Calibri"/>
      <family val="2"/>
      <scheme val="minor"/>
    </font>
    <font>
      <b/>
      <u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i/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5" fillId="0" borderId="0" applyNumberFormat="0" applyFill="0" applyBorder="0" applyAlignment="0" applyProtection="0"/>
    <xf numFmtId="0" fontId="20" fillId="5" borderId="0" applyNumberFormat="0" applyBorder="0" applyAlignment="0" applyProtection="0"/>
  </cellStyleXfs>
  <cellXfs count="94"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/>
    <xf numFmtId="0" fontId="5" fillId="0" borderId="0" xfId="0" applyFont="1" applyFill="1" applyAlignment="1">
      <alignment horizontal="center" vertical="center"/>
    </xf>
    <xf numFmtId="0" fontId="3" fillId="0" borderId="1" xfId="0" quotePrefix="1" applyFont="1" applyFill="1" applyBorder="1" applyAlignment="1">
      <alignment horizontal="center" vertical="center" wrapText="1"/>
    </xf>
    <xf numFmtId="0" fontId="3" fillId="0" borderId="1" xfId="0" applyFont="1" applyFill="1" applyBorder="1"/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Alignment="1"/>
    <xf numFmtId="0" fontId="4" fillId="0" borderId="4" xfId="0" quotePrefix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0" xfId="0" applyFont="1" applyFill="1"/>
    <xf numFmtId="0" fontId="2" fillId="4" borderId="0" xfId="0" applyFont="1" applyFill="1" applyAlignment="1">
      <alignment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15" fillId="0" borderId="1" xfId="1" applyFill="1" applyBorder="1" applyAlignment="1">
      <alignment horizontal="center" vertical="center" wrapText="1"/>
    </xf>
    <xf numFmtId="0" fontId="15" fillId="0" borderId="2" xfId="1" applyFill="1" applyBorder="1" applyAlignment="1">
      <alignment horizontal="center" vertical="center" wrapText="1"/>
    </xf>
    <xf numFmtId="0" fontId="15" fillId="0" borderId="1" xfId="1" applyFill="1" applyBorder="1" applyAlignment="1">
      <alignment horizontal="center" vertical="center"/>
    </xf>
    <xf numFmtId="49" fontId="3" fillId="0" borderId="2" xfId="0" quotePrefix="1" applyNumberFormat="1" applyFont="1" applyFill="1" applyBorder="1" applyAlignment="1">
      <alignment horizontal="center" vertical="center" wrapText="1"/>
    </xf>
    <xf numFmtId="49" fontId="3" fillId="0" borderId="1" xfId="0" quotePrefix="1" applyNumberFormat="1" applyFont="1" applyFill="1" applyBorder="1" applyAlignment="1">
      <alignment horizontal="center" vertical="center" wrapText="1"/>
    </xf>
    <xf numFmtId="49" fontId="11" fillId="0" borderId="1" xfId="0" quotePrefix="1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6" fillId="0" borderId="1" xfId="0" applyFont="1" applyFill="1" applyBorder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21" fillId="0" borderId="1" xfId="2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/>
    </xf>
    <xf numFmtId="49" fontId="21" fillId="0" borderId="2" xfId="2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/>
    </xf>
    <xf numFmtId="0" fontId="15" fillId="0" borderId="9" xfId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0" fontId="15" fillId="0" borderId="10" xfId="1" applyFill="1" applyBorder="1" applyAlignment="1">
      <alignment horizontal="center" vertical="center" wrapText="1"/>
    </xf>
    <xf numFmtId="0" fontId="15" fillId="0" borderId="11" xfId="1" applyFill="1" applyBorder="1" applyAlignment="1">
      <alignment horizontal="center" vertical="center" wrapText="1"/>
    </xf>
    <xf numFmtId="0" fontId="15" fillId="0" borderId="12" xfId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/>
    </xf>
    <xf numFmtId="164" fontId="3" fillId="0" borderId="4" xfId="0" applyNumberFormat="1" applyFont="1" applyFill="1" applyBorder="1" applyAlignment="1">
      <alignment horizontal="center" vertical="center"/>
    </xf>
    <xf numFmtId="0" fontId="15" fillId="0" borderId="2" xfId="1" applyFill="1" applyBorder="1" applyAlignment="1">
      <alignment horizontal="center" vertical="center" wrapText="1"/>
    </xf>
    <xf numFmtId="0" fontId="15" fillId="0" borderId="4" xfId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right" vertical="center"/>
    </xf>
    <xf numFmtId="0" fontId="17" fillId="3" borderId="0" xfId="0" applyFont="1" applyFill="1" applyAlignment="1">
      <alignment horizontal="left" vertical="center"/>
    </xf>
    <xf numFmtId="0" fontId="19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right"/>
    </xf>
    <xf numFmtId="0" fontId="15" fillId="0" borderId="3" xfId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18" fillId="0" borderId="13" xfId="0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0" fontId="15" fillId="0" borderId="5" xfId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</cellXfs>
  <cellStyles count="3">
    <cellStyle name="Insatisfaisant" xfId="2" builtinId="27"/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.brion1/Desktop/Dossier%20en%20cours/1.Fontaines/3.MARCHE%20-%20DEM_2023_000929%20-%20Fontaine%20&#224;%20eau%20-%20MNT%20&amp;%20TLS/Rescencement%20TLS/GS%20MTN_Annexe%201%20_CCTP_Fontaines%20&#224;%20eau%20Bonbonn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BN"/>
    </sheetNames>
    <sheetDataSet>
      <sheetData sheetId="0">
        <row r="24">
          <cell r="D24" t="str">
            <v>9°RSAM</v>
          </cell>
          <cell r="E24" t="str">
            <v>Bât 003</v>
          </cell>
          <cell r="F24" t="str">
            <v>Pièce n° 3</v>
          </cell>
          <cell r="H24">
            <v>6</v>
          </cell>
        </row>
        <row r="25">
          <cell r="D25" t="str">
            <v>9°RSAM</v>
          </cell>
          <cell r="E25" t="str">
            <v>Bât 007</v>
          </cell>
          <cell r="F25" t="str">
            <v>RDC</v>
          </cell>
          <cell r="H25">
            <v>3</v>
          </cell>
        </row>
        <row r="26">
          <cell r="D26" t="str">
            <v>9°RSAM</v>
          </cell>
          <cell r="E26" t="str">
            <v>Bât 007</v>
          </cell>
          <cell r="F26" t="str">
            <v>Pièce n°2</v>
          </cell>
          <cell r="H26">
            <v>3</v>
          </cell>
        </row>
        <row r="27">
          <cell r="D27" t="str">
            <v>9°RSAM</v>
          </cell>
          <cell r="E27" t="str">
            <v>Bât 007</v>
          </cell>
          <cell r="F27" t="str">
            <v>Pièce n° 115</v>
          </cell>
          <cell r="H27">
            <v>6</v>
          </cell>
        </row>
        <row r="28">
          <cell r="D28" t="str">
            <v>9°RSAM</v>
          </cell>
          <cell r="E28" t="str">
            <v>Bât 016</v>
          </cell>
          <cell r="F28" t="str">
            <v>Algeco</v>
          </cell>
          <cell r="H28">
            <v>6</v>
          </cell>
        </row>
        <row r="29">
          <cell r="D29" t="str">
            <v>Atlas Vergnes</v>
          </cell>
          <cell r="E29" t="str">
            <v>Bât 033</v>
          </cell>
          <cell r="F29" t="str">
            <v>RDC</v>
          </cell>
          <cell r="H29">
            <v>6</v>
          </cell>
        </row>
        <row r="30">
          <cell r="D30" t="str">
            <v>9°RSAM</v>
          </cell>
          <cell r="E30" t="str">
            <v>Bât 039</v>
          </cell>
          <cell r="F30" t="str">
            <v>Pièce n° 8</v>
          </cell>
          <cell r="H30">
            <v>6</v>
          </cell>
        </row>
        <row r="31">
          <cell r="D31" t="str">
            <v>9°RSAM</v>
          </cell>
          <cell r="E31" t="str">
            <v>Bât 042</v>
          </cell>
          <cell r="F31" t="str">
            <v>RDC</v>
          </cell>
          <cell r="H31">
            <v>3</v>
          </cell>
        </row>
        <row r="32">
          <cell r="D32" t="str">
            <v>3°RMAT / OXY</v>
          </cell>
          <cell r="E32" t="str">
            <v>Bât 062</v>
          </cell>
          <cell r="F32" t="str">
            <v>RDC</v>
          </cell>
          <cell r="H32">
            <v>3</v>
          </cell>
        </row>
        <row r="33">
          <cell r="D33" t="str">
            <v>9°RSAM</v>
          </cell>
          <cell r="E33" t="str">
            <v>Bât 081</v>
          </cell>
          <cell r="F33" t="str">
            <v>RDC</v>
          </cell>
          <cell r="H33">
            <v>6</v>
          </cell>
        </row>
        <row r="34">
          <cell r="D34" t="str">
            <v>3°RMAT</v>
          </cell>
          <cell r="E34" t="str">
            <v>Bât 085</v>
          </cell>
          <cell r="F34" t="str">
            <v>Algeco</v>
          </cell>
          <cell r="H34">
            <v>6</v>
          </cell>
        </row>
        <row r="35">
          <cell r="D35" t="str">
            <v>9°RSAM</v>
          </cell>
          <cell r="E35" t="str">
            <v>Bât 106</v>
          </cell>
          <cell r="F35" t="str">
            <v>RDC</v>
          </cell>
          <cell r="H35">
            <v>3</v>
          </cell>
        </row>
        <row r="36">
          <cell r="D36" t="str">
            <v>3°RMAT</v>
          </cell>
          <cell r="E36" t="str">
            <v>Bât 108</v>
          </cell>
          <cell r="F36" t="str">
            <v>Algéco</v>
          </cell>
          <cell r="H36">
            <v>3</v>
          </cell>
        </row>
        <row r="37">
          <cell r="D37" t="str">
            <v>9°RSAM</v>
          </cell>
          <cell r="E37" t="str">
            <v>Bât 122</v>
          </cell>
          <cell r="F37" t="str">
            <v>Pièce n° 2</v>
          </cell>
          <cell r="H37">
            <v>6</v>
          </cell>
        </row>
        <row r="38">
          <cell r="D38" t="str">
            <v>9°RSAM</v>
          </cell>
          <cell r="E38" t="str">
            <v>Bât 129</v>
          </cell>
          <cell r="F38" t="str">
            <v>RDC</v>
          </cell>
          <cell r="H38">
            <v>6</v>
          </cell>
        </row>
        <row r="39">
          <cell r="D39" t="str">
            <v>9°RSAM</v>
          </cell>
          <cell r="E39" t="str">
            <v>Bât 129</v>
          </cell>
          <cell r="F39" t="str">
            <v>1er étage</v>
          </cell>
        </row>
        <row r="40">
          <cell r="D40" t="str">
            <v>9°RSAM</v>
          </cell>
          <cell r="E40" t="str">
            <v>Bât 129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vincent-j.poupart@intradef.gouv.fr" TargetMode="External"/><Relationship Id="rId13" Type="http://schemas.openxmlformats.org/officeDocument/2006/relationships/hyperlink" Target="mailto:jeremy.piguet@intradef.gouv.fr" TargetMode="External"/><Relationship Id="rId18" Type="http://schemas.openxmlformats.org/officeDocument/2006/relationships/hyperlink" Target="mailto:laurent.lavigne@intradef.gouv.fr" TargetMode="External"/><Relationship Id="rId26" Type="http://schemas.openxmlformats.org/officeDocument/2006/relationships/hyperlink" Target="mailto:9rsam-cpmre.resp.fct@intradef.gouv.fr" TargetMode="External"/><Relationship Id="rId3" Type="http://schemas.openxmlformats.org/officeDocument/2006/relationships/hyperlink" Target="mailto:cathy.lidy@intradef.gouv.fr" TargetMode="External"/><Relationship Id="rId21" Type="http://schemas.openxmlformats.org/officeDocument/2006/relationships/hyperlink" Target="mailto:franck.herpin@intradef.gouv.fr" TargetMode="External"/><Relationship Id="rId7" Type="http://schemas.openxmlformats.org/officeDocument/2006/relationships/hyperlink" Target="mailto:jean-christophe.caubet@intradef.gouv.fr" TargetMode="External"/><Relationship Id="rId12" Type="http://schemas.openxmlformats.org/officeDocument/2006/relationships/hyperlink" Target="mailto:maxime.affre@intradef.gouv.fr" TargetMode="External"/><Relationship Id="rId17" Type="http://schemas.openxmlformats.org/officeDocument/2006/relationships/hyperlink" Target="mailto:nadine.malbrel@intradef.gouv.fr" TargetMode="External"/><Relationship Id="rId25" Type="http://schemas.openxmlformats.org/officeDocument/2006/relationships/hyperlink" Target="mailto:agnes.dufour@intradef.gouv.fr" TargetMode="External"/><Relationship Id="rId2" Type="http://schemas.openxmlformats.org/officeDocument/2006/relationships/hyperlink" Target="mailto:raphael.andre@intradef.gouv.fr" TargetMode="External"/><Relationship Id="rId16" Type="http://schemas.openxmlformats.org/officeDocument/2006/relationships/hyperlink" Target="mailto:joel.neff@intradef.gouv.fr" TargetMode="External"/><Relationship Id="rId20" Type="http://schemas.openxmlformats.org/officeDocument/2006/relationships/hyperlink" Target="mailto:17rgp-em.charge-prev.fct@intradef.gouv.fr" TargetMode="External"/><Relationship Id="rId1" Type="http://schemas.openxmlformats.org/officeDocument/2006/relationships/hyperlink" Target="mailto:christophe.idrac@intradef.gouv.fr" TargetMode="External"/><Relationship Id="rId6" Type="http://schemas.openxmlformats.org/officeDocument/2006/relationships/hyperlink" Target="mailto:celine.durix@intradef.gouv.fr" TargetMode="External"/><Relationship Id="rId11" Type="http://schemas.openxmlformats.org/officeDocument/2006/relationships/hyperlink" Target="mailto:jeremy.piguet@intradef.gouv.fr" TargetMode="External"/><Relationship Id="rId24" Type="http://schemas.openxmlformats.org/officeDocument/2006/relationships/hyperlink" Target="mailto:lydia.reverter@intradef.gouv.fr" TargetMode="External"/><Relationship Id="rId5" Type="http://schemas.openxmlformats.org/officeDocument/2006/relationships/hyperlink" Target="mailto:claire.lavielle@intradef.gouv.fr" TargetMode="External"/><Relationship Id="rId15" Type="http://schemas.openxmlformats.org/officeDocument/2006/relationships/hyperlink" Target="mailto:jeremy.piguet@intradef.gouv.fr" TargetMode="External"/><Relationship Id="rId23" Type="http://schemas.openxmlformats.org/officeDocument/2006/relationships/hyperlink" Target="mailto:9rsam-cpmre.resp.fct@intradef.gouv.fr" TargetMode="External"/><Relationship Id="rId10" Type="http://schemas.openxmlformats.org/officeDocument/2006/relationships/hyperlink" Target="mailto:gsbdd-tls-contractualisation.contact.fct@intradef.gouv.fr" TargetMode="External"/><Relationship Id="rId19" Type="http://schemas.openxmlformats.org/officeDocument/2006/relationships/hyperlink" Target="mailto:patrice.misoulet@intradef.gouv.fr" TargetMode="External"/><Relationship Id="rId4" Type="http://schemas.openxmlformats.org/officeDocument/2006/relationships/hyperlink" Target="mailto:marie-cecile.darrozes@intradef.gouv.fr" TargetMode="External"/><Relationship Id="rId9" Type="http://schemas.openxmlformats.org/officeDocument/2006/relationships/hyperlink" Target="mailto:maelle.de-remond-du-chelas@intradef.gouv.fr" TargetMode="External"/><Relationship Id="rId14" Type="http://schemas.openxmlformats.org/officeDocument/2006/relationships/hyperlink" Target="mailto:jeremy.piguet@intradef.gouv.fr" TargetMode="External"/><Relationship Id="rId22" Type="http://schemas.openxmlformats.org/officeDocument/2006/relationships/hyperlink" Target="mailto:laurent.quesada@intradef.gouv.fr" TargetMode="External"/><Relationship Id="rId27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N90"/>
  <sheetViews>
    <sheetView tabSelected="1" workbookViewId="0">
      <selection activeCell="B42" sqref="B42:B48"/>
    </sheetView>
  </sheetViews>
  <sheetFormatPr baseColWidth="10" defaultColWidth="11.453125" defaultRowHeight="13" x14ac:dyDescent="0.3"/>
  <cols>
    <col min="1" max="1" width="14.453125" style="3" customWidth="1"/>
    <col min="2" max="2" width="28.26953125" style="3" customWidth="1"/>
    <col min="3" max="3" width="19.453125" style="3" customWidth="1"/>
    <col min="4" max="4" width="16.453125" style="3" customWidth="1"/>
    <col min="5" max="5" width="13.7265625" style="3" customWidth="1"/>
    <col min="6" max="6" width="15" style="3" customWidth="1"/>
    <col min="7" max="7" width="14.54296875" style="3" customWidth="1"/>
    <col min="8" max="8" width="58.54296875" style="3" customWidth="1"/>
    <col min="9" max="12" width="14.81640625" style="3" customWidth="1"/>
    <col min="13" max="13" width="39.54296875" style="4" customWidth="1"/>
    <col min="14" max="16384" width="11.453125" style="3"/>
  </cols>
  <sheetData>
    <row r="1" spans="1:13" ht="24.75" customHeight="1" x14ac:dyDescent="0.3">
      <c r="A1" s="84" t="s">
        <v>201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</row>
    <row r="2" spans="1:13" ht="24.75" customHeight="1" x14ac:dyDescent="0.3">
      <c r="A2" s="84" t="s">
        <v>178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</row>
    <row r="3" spans="1:13" ht="21" customHeight="1" x14ac:dyDescent="0.3">
      <c r="A3" s="77" t="s">
        <v>203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</row>
    <row r="4" spans="1:13" ht="20.5" customHeight="1" x14ac:dyDescent="0.3">
      <c r="A4" s="78" t="s">
        <v>11</v>
      </c>
      <c r="B4" s="78" t="s">
        <v>0</v>
      </c>
      <c r="C4" s="78" t="s">
        <v>9</v>
      </c>
      <c r="D4" s="78" t="s">
        <v>45</v>
      </c>
      <c r="E4" s="78" t="s">
        <v>1</v>
      </c>
      <c r="F4" s="78" t="s">
        <v>2</v>
      </c>
      <c r="G4" s="71" t="s">
        <v>57</v>
      </c>
      <c r="H4" s="72"/>
      <c r="I4" s="78" t="s">
        <v>53</v>
      </c>
      <c r="J4" s="80" t="s">
        <v>56</v>
      </c>
      <c r="K4" s="78" t="s">
        <v>199</v>
      </c>
      <c r="L4" s="78" t="s">
        <v>200</v>
      </c>
      <c r="M4" s="78" t="s">
        <v>8</v>
      </c>
    </row>
    <row r="5" spans="1:13" ht="20.5" customHeight="1" x14ac:dyDescent="0.3">
      <c r="A5" s="79"/>
      <c r="B5" s="79"/>
      <c r="C5" s="79"/>
      <c r="D5" s="79"/>
      <c r="E5" s="79"/>
      <c r="F5" s="79"/>
      <c r="G5" s="5" t="s">
        <v>54</v>
      </c>
      <c r="H5" s="2" t="s">
        <v>7</v>
      </c>
      <c r="I5" s="79"/>
      <c r="J5" s="81"/>
      <c r="K5" s="79"/>
      <c r="L5" s="79"/>
      <c r="M5" s="79"/>
    </row>
    <row r="6" spans="1:13" ht="20.5" customHeight="1" x14ac:dyDescent="0.3">
      <c r="A6" s="87" t="s">
        <v>176</v>
      </c>
      <c r="B6" s="88"/>
      <c r="C6" s="88"/>
      <c r="D6" s="88"/>
      <c r="E6" s="88"/>
      <c r="F6" s="88"/>
      <c r="G6" s="89"/>
      <c r="H6" s="90" t="s">
        <v>177</v>
      </c>
      <c r="I6" s="91"/>
      <c r="J6" s="91"/>
      <c r="K6" s="91"/>
      <c r="L6" s="91"/>
      <c r="M6" s="92"/>
    </row>
    <row r="7" spans="1:13" ht="21" customHeight="1" x14ac:dyDescent="0.3">
      <c r="A7" s="63" t="s">
        <v>118</v>
      </c>
      <c r="B7" s="63" t="s">
        <v>115</v>
      </c>
      <c r="C7" s="63" t="s">
        <v>120</v>
      </c>
      <c r="D7" s="21" t="s">
        <v>116</v>
      </c>
      <c r="E7" s="21">
        <v>10</v>
      </c>
      <c r="F7" s="21">
        <v>0</v>
      </c>
      <c r="G7" s="63" t="s">
        <v>80</v>
      </c>
      <c r="H7" s="60" t="s">
        <v>121</v>
      </c>
      <c r="I7" s="21">
        <v>1</v>
      </c>
      <c r="J7" s="21">
        <v>6</v>
      </c>
      <c r="K7" s="11">
        <v>1</v>
      </c>
      <c r="L7" s="9"/>
      <c r="M7" s="9"/>
    </row>
    <row r="8" spans="1:13" ht="21" customHeight="1" x14ac:dyDescent="0.3">
      <c r="A8" s="73"/>
      <c r="B8" s="73"/>
      <c r="C8" s="73"/>
      <c r="D8" s="21" t="s">
        <v>117</v>
      </c>
      <c r="E8" s="21">
        <v>46</v>
      </c>
      <c r="F8" s="21">
        <v>0</v>
      </c>
      <c r="G8" s="73"/>
      <c r="H8" s="86"/>
      <c r="I8" s="21">
        <v>1</v>
      </c>
      <c r="J8" s="21">
        <v>6</v>
      </c>
      <c r="K8" s="11">
        <v>2</v>
      </c>
      <c r="L8" s="52"/>
      <c r="M8" s="9"/>
    </row>
    <row r="9" spans="1:13" ht="21" customHeight="1" x14ac:dyDescent="0.3">
      <c r="A9" s="73"/>
      <c r="B9" s="73"/>
      <c r="C9" s="73"/>
      <c r="D9" s="21" t="s">
        <v>119</v>
      </c>
      <c r="E9" s="21">
        <v>39</v>
      </c>
      <c r="F9" s="21">
        <v>0</v>
      </c>
      <c r="G9" s="64"/>
      <c r="H9" s="61"/>
      <c r="I9" s="21">
        <v>1</v>
      </c>
      <c r="J9" s="21">
        <v>6</v>
      </c>
      <c r="K9" s="11">
        <v>2</v>
      </c>
      <c r="L9" s="52"/>
      <c r="M9" s="9"/>
    </row>
    <row r="10" spans="1:13" ht="21" customHeight="1" x14ac:dyDescent="0.3">
      <c r="A10" s="64"/>
      <c r="B10" s="73"/>
      <c r="C10" s="73"/>
      <c r="D10" s="21" t="s">
        <v>122</v>
      </c>
      <c r="E10" s="21">
        <v>29</v>
      </c>
      <c r="F10" s="21">
        <v>0</v>
      </c>
      <c r="G10" s="63" t="s">
        <v>81</v>
      </c>
      <c r="H10" s="60" t="s">
        <v>123</v>
      </c>
      <c r="I10" s="21">
        <v>1</v>
      </c>
      <c r="J10" s="21">
        <v>6</v>
      </c>
      <c r="K10" s="11">
        <v>2</v>
      </c>
      <c r="L10" s="52"/>
      <c r="M10" s="9"/>
    </row>
    <row r="11" spans="1:13" ht="21" customHeight="1" x14ac:dyDescent="0.3">
      <c r="A11" s="21" t="s">
        <v>82</v>
      </c>
      <c r="B11" s="64"/>
      <c r="C11" s="64"/>
      <c r="D11" s="21" t="s">
        <v>5</v>
      </c>
      <c r="E11" s="21">
        <v>15</v>
      </c>
      <c r="F11" s="21">
        <v>0</v>
      </c>
      <c r="G11" s="64"/>
      <c r="H11" s="61"/>
      <c r="I11" s="21">
        <v>1</v>
      </c>
      <c r="J11" s="21">
        <v>6</v>
      </c>
      <c r="K11" s="11">
        <v>2</v>
      </c>
      <c r="L11" s="52"/>
      <c r="M11" s="21"/>
    </row>
    <row r="12" spans="1:13" ht="75.75" customHeight="1" x14ac:dyDescent="0.3">
      <c r="A12" s="9" t="s">
        <v>83</v>
      </c>
      <c r="B12" s="21" t="s">
        <v>84</v>
      </c>
      <c r="C12" s="21" t="s">
        <v>172</v>
      </c>
      <c r="D12" s="21"/>
      <c r="E12" s="9">
        <v>3</v>
      </c>
      <c r="F12" s="21">
        <v>0</v>
      </c>
      <c r="G12" s="9" t="s">
        <v>85</v>
      </c>
      <c r="H12" s="36" t="s">
        <v>132</v>
      </c>
      <c r="I12" s="9">
        <v>1</v>
      </c>
      <c r="J12" s="9">
        <v>6</v>
      </c>
      <c r="K12" s="21">
        <v>2</v>
      </c>
      <c r="L12" s="52"/>
      <c r="M12" s="21"/>
    </row>
    <row r="13" spans="1:13" ht="60" customHeight="1" x14ac:dyDescent="0.3">
      <c r="A13" s="9" t="s">
        <v>86</v>
      </c>
      <c r="B13" s="21" t="s">
        <v>87</v>
      </c>
      <c r="C13" s="21" t="s">
        <v>173</v>
      </c>
      <c r="D13" s="28"/>
      <c r="E13" s="9">
        <v>23</v>
      </c>
      <c r="F13" s="21">
        <v>0</v>
      </c>
      <c r="G13" s="33" t="s">
        <v>88</v>
      </c>
      <c r="H13" s="38" t="s">
        <v>89</v>
      </c>
      <c r="I13" s="9">
        <v>1</v>
      </c>
      <c r="J13" s="9">
        <v>8</v>
      </c>
      <c r="K13" s="21"/>
      <c r="L13" s="52">
        <v>1</v>
      </c>
      <c r="M13" s="9"/>
    </row>
    <row r="14" spans="1:13" ht="27.75" customHeight="1" x14ac:dyDescent="0.3">
      <c r="A14" s="20" t="s">
        <v>90</v>
      </c>
      <c r="B14" s="21" t="s">
        <v>91</v>
      </c>
      <c r="C14" s="63" t="s">
        <v>124</v>
      </c>
      <c r="D14" s="9" t="s">
        <v>92</v>
      </c>
      <c r="E14" s="9" t="s">
        <v>92</v>
      </c>
      <c r="F14" s="21">
        <v>0</v>
      </c>
      <c r="G14" s="33" t="s">
        <v>93</v>
      </c>
      <c r="H14" s="38" t="s">
        <v>133</v>
      </c>
      <c r="I14" s="9">
        <v>1</v>
      </c>
      <c r="J14" s="9">
        <v>6</v>
      </c>
      <c r="K14" s="21">
        <v>2</v>
      </c>
      <c r="L14" s="52"/>
      <c r="M14" s="9"/>
    </row>
    <row r="15" spans="1:13" ht="27.75" customHeight="1" x14ac:dyDescent="0.3">
      <c r="A15" s="9" t="s">
        <v>94</v>
      </c>
      <c r="B15" s="21" t="s">
        <v>167</v>
      </c>
      <c r="C15" s="64"/>
      <c r="D15" s="9" t="s">
        <v>95</v>
      </c>
      <c r="E15" s="9" t="s">
        <v>95</v>
      </c>
      <c r="F15" s="21">
        <v>0</v>
      </c>
      <c r="G15" s="33" t="s">
        <v>96</v>
      </c>
      <c r="H15" s="38" t="s">
        <v>97</v>
      </c>
      <c r="I15" s="9">
        <v>1</v>
      </c>
      <c r="J15" s="10">
        <v>6</v>
      </c>
      <c r="K15" s="21">
        <v>2</v>
      </c>
      <c r="L15" s="52"/>
      <c r="M15" s="9"/>
    </row>
    <row r="16" spans="1:13" ht="38.25" customHeight="1" x14ac:dyDescent="0.3">
      <c r="A16" s="35" t="s">
        <v>4</v>
      </c>
      <c r="B16" s="19" t="s">
        <v>168</v>
      </c>
      <c r="C16" s="19" t="s">
        <v>125</v>
      </c>
      <c r="D16" s="35" t="s">
        <v>92</v>
      </c>
      <c r="E16" s="9" t="s">
        <v>92</v>
      </c>
      <c r="F16" s="21">
        <v>0</v>
      </c>
      <c r="G16" s="34" t="s">
        <v>98</v>
      </c>
      <c r="H16" s="37" t="s">
        <v>134</v>
      </c>
      <c r="I16" s="35">
        <v>1</v>
      </c>
      <c r="J16" s="9">
        <v>6</v>
      </c>
      <c r="K16" s="21">
        <v>2</v>
      </c>
      <c r="L16" s="52"/>
      <c r="M16" s="9"/>
    </row>
    <row r="17" spans="1:13" ht="81" customHeight="1" x14ac:dyDescent="0.3">
      <c r="A17" s="11" t="s">
        <v>99</v>
      </c>
      <c r="B17" s="19" t="s">
        <v>100</v>
      </c>
      <c r="C17" s="19" t="s">
        <v>174</v>
      </c>
      <c r="D17" s="19" t="s">
        <v>127</v>
      </c>
      <c r="E17" s="19" t="s">
        <v>126</v>
      </c>
      <c r="F17" s="21">
        <v>0</v>
      </c>
      <c r="G17" s="19" t="s">
        <v>101</v>
      </c>
      <c r="H17" s="19" t="s">
        <v>102</v>
      </c>
      <c r="I17" s="35">
        <v>1</v>
      </c>
      <c r="J17" s="35">
        <v>3</v>
      </c>
      <c r="K17" s="21">
        <v>1</v>
      </c>
      <c r="L17" s="52"/>
      <c r="M17" s="9"/>
    </row>
    <row r="18" spans="1:13" ht="72" customHeight="1" x14ac:dyDescent="0.3">
      <c r="A18" s="11" t="s">
        <v>103</v>
      </c>
      <c r="B18" s="19" t="s">
        <v>104</v>
      </c>
      <c r="C18" s="19" t="s">
        <v>175</v>
      </c>
      <c r="D18" s="19" t="s">
        <v>128</v>
      </c>
      <c r="E18" s="19" t="s">
        <v>129</v>
      </c>
      <c r="F18" s="21">
        <v>0</v>
      </c>
      <c r="G18" s="19" t="s">
        <v>105</v>
      </c>
      <c r="H18" s="37" t="s">
        <v>106</v>
      </c>
      <c r="I18" s="35">
        <v>1</v>
      </c>
      <c r="J18" s="35">
        <v>2</v>
      </c>
      <c r="K18" s="21">
        <v>1</v>
      </c>
      <c r="L18" s="52"/>
      <c r="M18" s="9"/>
    </row>
    <row r="19" spans="1:13" ht="20.25" customHeight="1" x14ac:dyDescent="0.3">
      <c r="A19" s="65" t="s">
        <v>107</v>
      </c>
      <c r="B19" s="63" t="s">
        <v>108</v>
      </c>
      <c r="C19" s="63" t="s">
        <v>130</v>
      </c>
      <c r="D19" s="21" t="s">
        <v>135</v>
      </c>
      <c r="E19" s="39" t="s">
        <v>142</v>
      </c>
      <c r="F19" s="21">
        <v>0</v>
      </c>
      <c r="G19" s="74" t="s">
        <v>109</v>
      </c>
      <c r="H19" s="63" t="s">
        <v>110</v>
      </c>
      <c r="I19" s="35">
        <v>1</v>
      </c>
      <c r="J19" s="35">
        <v>3</v>
      </c>
      <c r="K19" s="53">
        <v>1</v>
      </c>
      <c r="L19" s="52"/>
      <c r="M19" s="9"/>
    </row>
    <row r="20" spans="1:13" ht="20.25" customHeight="1" x14ac:dyDescent="0.3">
      <c r="A20" s="66"/>
      <c r="B20" s="73"/>
      <c r="C20" s="73"/>
      <c r="D20" s="21" t="s">
        <v>136</v>
      </c>
      <c r="E20" s="39" t="s">
        <v>143</v>
      </c>
      <c r="F20" s="21">
        <v>0</v>
      </c>
      <c r="G20" s="75"/>
      <c r="H20" s="73"/>
      <c r="I20" s="35">
        <v>1</v>
      </c>
      <c r="J20" s="35">
        <v>2</v>
      </c>
      <c r="K20" s="53">
        <v>1</v>
      </c>
      <c r="L20" s="52"/>
      <c r="M20" s="9"/>
    </row>
    <row r="21" spans="1:13" ht="20.25" customHeight="1" x14ac:dyDescent="0.3">
      <c r="A21" s="66"/>
      <c r="B21" s="73"/>
      <c r="C21" s="73"/>
      <c r="D21" s="21" t="s">
        <v>137</v>
      </c>
      <c r="E21" s="39" t="s">
        <v>144</v>
      </c>
      <c r="F21" s="21">
        <v>0</v>
      </c>
      <c r="G21" s="75"/>
      <c r="H21" s="73"/>
      <c r="I21" s="35">
        <v>1</v>
      </c>
      <c r="J21" s="35">
        <v>3</v>
      </c>
      <c r="K21" s="53">
        <v>1</v>
      </c>
      <c r="L21" s="52"/>
      <c r="M21" s="9"/>
    </row>
    <row r="22" spans="1:13" ht="20.25" customHeight="1" x14ac:dyDescent="0.3">
      <c r="A22" s="66"/>
      <c r="B22" s="73"/>
      <c r="C22" s="73"/>
      <c r="D22" s="21" t="s">
        <v>138</v>
      </c>
      <c r="E22" s="39" t="s">
        <v>145</v>
      </c>
      <c r="F22" s="21">
        <v>0</v>
      </c>
      <c r="G22" s="75"/>
      <c r="H22" s="73"/>
      <c r="I22" s="35">
        <v>1</v>
      </c>
      <c r="J22" s="35">
        <v>3</v>
      </c>
      <c r="K22" s="53">
        <v>1</v>
      </c>
      <c r="L22" s="52"/>
      <c r="M22" s="9"/>
    </row>
    <row r="23" spans="1:13" ht="20.25" customHeight="1" x14ac:dyDescent="0.3">
      <c r="A23" s="66"/>
      <c r="B23" s="73"/>
      <c r="C23" s="73"/>
      <c r="D23" s="21" t="s">
        <v>139</v>
      </c>
      <c r="E23" s="39" t="s">
        <v>146</v>
      </c>
      <c r="F23" s="21" t="s">
        <v>169</v>
      </c>
      <c r="G23" s="75"/>
      <c r="H23" s="73"/>
      <c r="I23" s="35">
        <v>1</v>
      </c>
      <c r="J23" s="35">
        <v>20</v>
      </c>
      <c r="K23" s="21"/>
      <c r="L23" s="52">
        <v>2</v>
      </c>
      <c r="M23" s="9"/>
    </row>
    <row r="24" spans="1:13" ht="20.25" customHeight="1" x14ac:dyDescent="0.3">
      <c r="A24" s="66"/>
      <c r="B24" s="73"/>
      <c r="C24" s="73"/>
      <c r="D24" s="21" t="s">
        <v>140</v>
      </c>
      <c r="E24" s="39" t="s">
        <v>147</v>
      </c>
      <c r="F24" s="21">
        <v>0</v>
      </c>
      <c r="G24" s="75"/>
      <c r="H24" s="73"/>
      <c r="I24" s="35">
        <v>1</v>
      </c>
      <c r="J24" s="35">
        <v>3</v>
      </c>
      <c r="K24" s="53">
        <v>1</v>
      </c>
      <c r="L24" s="52"/>
      <c r="M24" s="9"/>
    </row>
    <row r="25" spans="1:13" ht="20.25" customHeight="1" x14ac:dyDescent="0.3">
      <c r="A25" s="66"/>
      <c r="B25" s="73"/>
      <c r="C25" s="73"/>
      <c r="D25" s="21" t="s">
        <v>141</v>
      </c>
      <c r="E25" s="39" t="s">
        <v>148</v>
      </c>
      <c r="F25" s="21">
        <v>0</v>
      </c>
      <c r="G25" s="75"/>
      <c r="H25" s="73"/>
      <c r="I25" s="35">
        <v>1</v>
      </c>
      <c r="J25" s="35">
        <v>2</v>
      </c>
      <c r="K25" s="53">
        <v>1</v>
      </c>
      <c r="L25" s="52"/>
      <c r="M25" s="9"/>
    </row>
    <row r="26" spans="1:13" ht="20.25" customHeight="1" x14ac:dyDescent="0.3">
      <c r="A26" s="66"/>
      <c r="B26" s="73"/>
      <c r="C26" s="73"/>
      <c r="D26" s="21" t="s">
        <v>149</v>
      </c>
      <c r="E26" s="39" t="s">
        <v>150</v>
      </c>
      <c r="F26" s="21">
        <v>0</v>
      </c>
      <c r="G26" s="75"/>
      <c r="H26" s="73"/>
      <c r="I26" s="35">
        <v>1</v>
      </c>
      <c r="J26" s="35">
        <v>3</v>
      </c>
      <c r="K26" s="53">
        <v>1</v>
      </c>
      <c r="L26" s="52"/>
      <c r="M26" s="9"/>
    </row>
    <row r="27" spans="1:13" ht="20.25" customHeight="1" x14ac:dyDescent="0.3">
      <c r="A27" s="67"/>
      <c r="B27" s="64"/>
      <c r="C27" s="64"/>
      <c r="D27" s="21" t="s">
        <v>151</v>
      </c>
      <c r="E27" s="40" t="s">
        <v>152</v>
      </c>
      <c r="F27" s="21">
        <v>0</v>
      </c>
      <c r="G27" s="76"/>
      <c r="H27" s="64"/>
      <c r="I27" s="9">
        <v>1</v>
      </c>
      <c r="J27" s="9">
        <v>12</v>
      </c>
      <c r="K27" s="21"/>
      <c r="L27" s="52">
        <v>2</v>
      </c>
      <c r="M27" s="21"/>
    </row>
    <row r="28" spans="1:13" s="10" customFormat="1" ht="20.25" customHeight="1" x14ac:dyDescent="0.35">
      <c r="A28" s="68" t="s">
        <v>111</v>
      </c>
      <c r="B28" s="63" t="s">
        <v>112</v>
      </c>
      <c r="C28" s="63" t="s">
        <v>131</v>
      </c>
      <c r="D28" s="21" t="s">
        <v>140</v>
      </c>
      <c r="E28" s="40" t="s">
        <v>153</v>
      </c>
      <c r="F28" s="21">
        <v>1</v>
      </c>
      <c r="G28" s="63" t="s">
        <v>113</v>
      </c>
      <c r="H28" s="60" t="s">
        <v>114</v>
      </c>
      <c r="I28" s="9">
        <v>1</v>
      </c>
      <c r="J28" s="9">
        <v>3</v>
      </c>
      <c r="K28" s="11">
        <v>1</v>
      </c>
      <c r="L28" s="9"/>
      <c r="M28" s="21"/>
    </row>
    <row r="29" spans="1:13" s="10" customFormat="1" ht="20.25" customHeight="1" x14ac:dyDescent="0.35">
      <c r="A29" s="69"/>
      <c r="B29" s="73"/>
      <c r="C29" s="73"/>
      <c r="D29" s="21" t="s">
        <v>151</v>
      </c>
      <c r="E29" s="41" t="s">
        <v>154</v>
      </c>
      <c r="F29" s="21">
        <v>0</v>
      </c>
      <c r="G29" s="73"/>
      <c r="H29" s="73"/>
      <c r="I29" s="9">
        <v>1</v>
      </c>
      <c r="J29" s="9">
        <v>3</v>
      </c>
      <c r="K29" s="11">
        <v>1</v>
      </c>
      <c r="L29" s="9"/>
      <c r="M29" s="21"/>
    </row>
    <row r="30" spans="1:13" ht="20.25" customHeight="1" x14ac:dyDescent="0.3">
      <c r="A30" s="69"/>
      <c r="B30" s="73"/>
      <c r="C30" s="73"/>
      <c r="D30" s="21" t="s">
        <v>155</v>
      </c>
      <c r="E30" s="40" t="s">
        <v>156</v>
      </c>
      <c r="F30" s="21">
        <v>0</v>
      </c>
      <c r="G30" s="73"/>
      <c r="H30" s="73"/>
      <c r="I30" s="9">
        <v>1</v>
      </c>
      <c r="J30" s="9">
        <v>3</v>
      </c>
      <c r="K30" s="11">
        <v>1</v>
      </c>
      <c r="L30" s="9"/>
      <c r="M30" s="21"/>
    </row>
    <row r="31" spans="1:13" ht="20.25" customHeight="1" x14ac:dyDescent="0.3">
      <c r="A31" s="69"/>
      <c r="B31" s="73"/>
      <c r="C31" s="73"/>
      <c r="D31" s="21" t="s">
        <v>157</v>
      </c>
      <c r="E31" s="40" t="s">
        <v>158</v>
      </c>
      <c r="F31" s="21">
        <v>0</v>
      </c>
      <c r="G31" s="73"/>
      <c r="H31" s="73"/>
      <c r="I31" s="9">
        <v>1</v>
      </c>
      <c r="J31" s="9">
        <v>3</v>
      </c>
      <c r="K31" s="11">
        <v>1</v>
      </c>
      <c r="L31" s="9"/>
      <c r="M31" s="21"/>
    </row>
    <row r="32" spans="1:13" ht="20.25" customHeight="1" x14ac:dyDescent="0.3">
      <c r="A32" s="69"/>
      <c r="B32" s="73"/>
      <c r="C32" s="73"/>
      <c r="D32" s="21" t="s">
        <v>159</v>
      </c>
      <c r="E32" s="40" t="s">
        <v>160</v>
      </c>
      <c r="F32" s="21">
        <v>0</v>
      </c>
      <c r="G32" s="73"/>
      <c r="H32" s="73"/>
      <c r="I32" s="9">
        <v>1</v>
      </c>
      <c r="J32" s="9">
        <v>3</v>
      </c>
      <c r="K32" s="11">
        <v>1</v>
      </c>
      <c r="L32" s="9"/>
      <c r="M32" s="21"/>
    </row>
    <row r="33" spans="1:13" ht="20.25" customHeight="1" x14ac:dyDescent="0.3">
      <c r="A33" s="69"/>
      <c r="B33" s="73"/>
      <c r="C33" s="73"/>
      <c r="D33" s="21" t="s">
        <v>161</v>
      </c>
      <c r="E33" s="40" t="s">
        <v>162</v>
      </c>
      <c r="F33" s="21">
        <v>0</v>
      </c>
      <c r="G33" s="73"/>
      <c r="H33" s="73"/>
      <c r="I33" s="9">
        <v>1</v>
      </c>
      <c r="J33" s="9">
        <v>3</v>
      </c>
      <c r="K33" s="11">
        <v>1</v>
      </c>
      <c r="L33" s="11"/>
      <c r="M33" s="9"/>
    </row>
    <row r="34" spans="1:13" ht="20.25" customHeight="1" x14ac:dyDescent="0.3">
      <c r="A34" s="69"/>
      <c r="B34" s="73"/>
      <c r="C34" s="73"/>
      <c r="D34" s="21" t="s">
        <v>163</v>
      </c>
      <c r="E34" s="40" t="s">
        <v>164</v>
      </c>
      <c r="F34" s="21">
        <v>0</v>
      </c>
      <c r="G34" s="73"/>
      <c r="H34" s="73"/>
      <c r="I34" s="9">
        <v>1</v>
      </c>
      <c r="J34" s="9">
        <v>3</v>
      </c>
      <c r="K34" s="11">
        <v>1</v>
      </c>
      <c r="L34" s="9"/>
      <c r="M34" s="9"/>
    </row>
    <row r="35" spans="1:13" ht="20.25" customHeight="1" x14ac:dyDescent="0.3">
      <c r="A35" s="70"/>
      <c r="B35" s="64"/>
      <c r="C35" s="64"/>
      <c r="D35" s="21" t="s">
        <v>165</v>
      </c>
      <c r="E35" s="40" t="s">
        <v>166</v>
      </c>
      <c r="F35" s="21">
        <v>0</v>
      </c>
      <c r="G35" s="64"/>
      <c r="H35" s="64"/>
      <c r="I35" s="9">
        <v>1</v>
      </c>
      <c r="J35" s="9">
        <v>3</v>
      </c>
      <c r="K35" s="11">
        <v>1</v>
      </c>
      <c r="L35" s="9"/>
      <c r="M35" s="6"/>
    </row>
    <row r="36" spans="1:13" ht="15.5" x14ac:dyDescent="0.35">
      <c r="A36" s="82" t="s">
        <v>170</v>
      </c>
      <c r="B36" s="82"/>
      <c r="C36" s="82"/>
      <c r="D36" s="82"/>
      <c r="E36" s="82"/>
      <c r="F36" s="82"/>
      <c r="G36" s="82"/>
      <c r="H36" s="82"/>
      <c r="I36" s="42">
        <f>SUM(I7:I35)</f>
        <v>29</v>
      </c>
      <c r="J36" s="42">
        <f>SUM(J7:J35)</f>
        <v>142</v>
      </c>
      <c r="K36" s="42">
        <f>SUM(K7:K35)</f>
        <v>34</v>
      </c>
      <c r="L36" s="42">
        <f>SUM(L7:L35)</f>
        <v>5</v>
      </c>
      <c r="M36" s="43"/>
    </row>
    <row r="37" spans="1:13" x14ac:dyDescent="0.3">
      <c r="A37" s="29"/>
      <c r="B37" s="30"/>
      <c r="C37" s="30"/>
      <c r="D37" s="30"/>
      <c r="E37" s="31"/>
      <c r="F37" s="32"/>
      <c r="G37" s="30"/>
      <c r="H37" s="30"/>
      <c r="I37" s="31"/>
      <c r="J37" s="31"/>
      <c r="M37" s="3"/>
    </row>
    <row r="38" spans="1:13" x14ac:dyDescent="0.3"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</row>
    <row r="39" spans="1:13" ht="14.5" x14ac:dyDescent="0.3">
      <c r="A39" s="77" t="s">
        <v>204</v>
      </c>
      <c r="B39" s="77"/>
      <c r="C39" s="77"/>
      <c r="D39" s="77"/>
      <c r="E39" s="77"/>
      <c r="F39" s="77"/>
      <c r="G39" s="77"/>
      <c r="H39" s="77"/>
      <c r="I39" s="77"/>
      <c r="J39" s="77"/>
      <c r="K39" s="77"/>
      <c r="L39" s="77"/>
      <c r="M39" s="77"/>
    </row>
    <row r="40" spans="1:13" ht="20.149999999999999" customHeight="1" x14ac:dyDescent="0.3">
      <c r="A40" s="78" t="s">
        <v>11</v>
      </c>
      <c r="B40" s="78" t="s">
        <v>0</v>
      </c>
      <c r="C40" s="78" t="s">
        <v>9</v>
      </c>
      <c r="D40" s="78" t="s">
        <v>45</v>
      </c>
      <c r="E40" s="78" t="s">
        <v>1</v>
      </c>
      <c r="F40" s="78" t="s">
        <v>2</v>
      </c>
      <c r="G40" s="71" t="s">
        <v>57</v>
      </c>
      <c r="H40" s="72"/>
      <c r="I40" s="78" t="s">
        <v>53</v>
      </c>
      <c r="J40" s="80" t="s">
        <v>56</v>
      </c>
      <c r="K40" s="78" t="s">
        <v>199</v>
      </c>
      <c r="L40" s="78" t="s">
        <v>200</v>
      </c>
      <c r="M40" s="78" t="s">
        <v>8</v>
      </c>
    </row>
    <row r="41" spans="1:13" ht="20.149999999999999" customHeight="1" x14ac:dyDescent="0.3">
      <c r="A41" s="79"/>
      <c r="B41" s="79"/>
      <c r="C41" s="79"/>
      <c r="D41" s="79"/>
      <c r="E41" s="79"/>
      <c r="F41" s="79"/>
      <c r="G41" s="13" t="s">
        <v>55</v>
      </c>
      <c r="H41" s="14" t="s">
        <v>7</v>
      </c>
      <c r="I41" s="79"/>
      <c r="J41" s="81"/>
      <c r="K41" s="79"/>
      <c r="L41" s="79"/>
      <c r="M41" s="79"/>
    </row>
    <row r="42" spans="1:13" ht="48.75" customHeight="1" x14ac:dyDescent="0.3">
      <c r="A42" s="63" t="s">
        <v>12</v>
      </c>
      <c r="B42" s="63" t="s">
        <v>48</v>
      </c>
      <c r="C42" s="63" t="s">
        <v>58</v>
      </c>
      <c r="D42" s="18" t="s">
        <v>13</v>
      </c>
      <c r="E42" s="18" t="s">
        <v>14</v>
      </c>
      <c r="F42" s="18" t="s">
        <v>49</v>
      </c>
      <c r="G42" s="46" t="s">
        <v>179</v>
      </c>
      <c r="H42" s="36" t="s">
        <v>180</v>
      </c>
      <c r="I42" s="2">
        <v>1</v>
      </c>
      <c r="J42" s="2">
        <v>3</v>
      </c>
      <c r="K42" s="2">
        <v>1</v>
      </c>
      <c r="L42" s="52"/>
      <c r="M42" s="7"/>
    </row>
    <row r="43" spans="1:13" ht="33" customHeight="1" x14ac:dyDescent="0.3">
      <c r="A43" s="73"/>
      <c r="B43" s="73"/>
      <c r="C43" s="73"/>
      <c r="D43" s="18" t="s">
        <v>15</v>
      </c>
      <c r="E43" s="18" t="s">
        <v>14</v>
      </c>
      <c r="F43" s="18" t="s">
        <v>47</v>
      </c>
      <c r="G43" s="47">
        <v>563227794</v>
      </c>
      <c r="H43" s="36" t="s">
        <v>181</v>
      </c>
      <c r="I43" s="2">
        <v>1</v>
      </c>
      <c r="J43" s="2">
        <v>3</v>
      </c>
      <c r="K43" s="2">
        <v>1</v>
      </c>
      <c r="L43" s="52"/>
      <c r="M43" s="7"/>
    </row>
    <row r="44" spans="1:13" ht="51.75" customHeight="1" x14ac:dyDescent="0.3">
      <c r="A44" s="73"/>
      <c r="B44" s="73"/>
      <c r="C44" s="73"/>
      <c r="D44" s="18" t="s">
        <v>16</v>
      </c>
      <c r="E44" s="18" t="s">
        <v>14</v>
      </c>
      <c r="F44" s="18" t="s">
        <v>47</v>
      </c>
      <c r="G44" s="46" t="s">
        <v>179</v>
      </c>
      <c r="H44" s="36" t="s">
        <v>180</v>
      </c>
      <c r="I44" s="18">
        <v>1</v>
      </c>
      <c r="J44" s="2">
        <v>3</v>
      </c>
      <c r="K44" s="2">
        <v>1</v>
      </c>
      <c r="L44" s="52"/>
      <c r="M44" s="7"/>
    </row>
    <row r="45" spans="1:13" ht="49.5" customHeight="1" x14ac:dyDescent="0.3">
      <c r="A45" s="73"/>
      <c r="B45" s="73"/>
      <c r="C45" s="73"/>
      <c r="D45" s="18" t="s">
        <v>59</v>
      </c>
      <c r="E45" s="18" t="s">
        <v>14</v>
      </c>
      <c r="F45" s="18" t="s">
        <v>3</v>
      </c>
      <c r="G45" s="46" t="s">
        <v>179</v>
      </c>
      <c r="H45" s="36" t="s">
        <v>180</v>
      </c>
      <c r="I45" s="18">
        <v>1</v>
      </c>
      <c r="J45" s="18">
        <v>3</v>
      </c>
      <c r="K45" s="18">
        <v>1</v>
      </c>
      <c r="L45" s="52"/>
      <c r="M45" s="7"/>
    </row>
    <row r="46" spans="1:13" ht="36.75" customHeight="1" x14ac:dyDescent="0.3">
      <c r="A46" s="73"/>
      <c r="B46" s="73"/>
      <c r="C46" s="73"/>
      <c r="D46" s="18" t="s">
        <v>17</v>
      </c>
      <c r="E46" s="18" t="s">
        <v>18</v>
      </c>
      <c r="F46" s="18" t="s">
        <v>3</v>
      </c>
      <c r="G46" s="46" t="s">
        <v>179</v>
      </c>
      <c r="H46" s="36" t="s">
        <v>180</v>
      </c>
      <c r="I46" s="18">
        <v>1</v>
      </c>
      <c r="J46" s="18">
        <v>3</v>
      </c>
      <c r="K46" s="2">
        <v>1</v>
      </c>
      <c r="L46" s="52"/>
      <c r="M46" s="7"/>
    </row>
    <row r="47" spans="1:13" ht="21" customHeight="1" x14ac:dyDescent="0.3">
      <c r="A47" s="73"/>
      <c r="B47" s="73"/>
      <c r="C47" s="73"/>
      <c r="D47" s="44" t="s">
        <v>193</v>
      </c>
      <c r="E47" s="44" t="s">
        <v>194</v>
      </c>
      <c r="F47" s="44" t="s">
        <v>3</v>
      </c>
      <c r="G47" s="48" t="s">
        <v>182</v>
      </c>
      <c r="H47" s="36" t="s">
        <v>183</v>
      </c>
      <c r="I47" s="44">
        <v>1</v>
      </c>
      <c r="J47" s="44">
        <v>3</v>
      </c>
      <c r="K47" s="44">
        <v>1</v>
      </c>
      <c r="L47" s="52"/>
      <c r="M47" s="7"/>
    </row>
    <row r="48" spans="1:13" ht="21" customHeight="1" x14ac:dyDescent="0.3">
      <c r="A48" s="64"/>
      <c r="B48" s="64"/>
      <c r="C48" s="73"/>
      <c r="D48" s="18" t="s">
        <v>19</v>
      </c>
      <c r="E48" s="18" t="s">
        <v>20</v>
      </c>
      <c r="F48" s="18" t="s">
        <v>21</v>
      </c>
      <c r="G48" s="49">
        <v>563227778</v>
      </c>
      <c r="H48" s="36" t="s">
        <v>184</v>
      </c>
      <c r="I48" s="18">
        <v>1</v>
      </c>
      <c r="J48" s="18">
        <v>3</v>
      </c>
      <c r="K48" s="2">
        <v>1</v>
      </c>
      <c r="L48" s="52"/>
      <c r="M48" s="8"/>
    </row>
    <row r="49" spans="1:13" ht="36" customHeight="1" x14ac:dyDescent="0.3">
      <c r="A49" s="63" t="s">
        <v>22</v>
      </c>
      <c r="B49" s="63" t="s">
        <v>66</v>
      </c>
      <c r="C49" s="73"/>
      <c r="D49" s="18" t="s">
        <v>23</v>
      </c>
      <c r="E49" s="18" t="s">
        <v>24</v>
      </c>
      <c r="F49" s="18" t="s">
        <v>3</v>
      </c>
      <c r="G49" s="49">
        <v>785014522</v>
      </c>
      <c r="H49" s="36" t="s">
        <v>198</v>
      </c>
      <c r="I49" s="18">
        <v>1</v>
      </c>
      <c r="J49" s="18">
        <v>3</v>
      </c>
      <c r="K49" s="2">
        <v>1</v>
      </c>
      <c r="L49" s="52"/>
      <c r="M49" s="7"/>
    </row>
    <row r="50" spans="1:13" ht="21" customHeight="1" x14ac:dyDescent="0.3">
      <c r="A50" s="73"/>
      <c r="B50" s="73"/>
      <c r="C50" s="73"/>
      <c r="D50" s="18" t="s">
        <v>25</v>
      </c>
      <c r="E50" s="18" t="s">
        <v>14</v>
      </c>
      <c r="F50" s="18" t="s">
        <v>47</v>
      </c>
      <c r="G50" s="49">
        <v>563217235</v>
      </c>
      <c r="H50" s="36" t="s">
        <v>185</v>
      </c>
      <c r="I50" s="18">
        <v>1</v>
      </c>
      <c r="J50" s="18">
        <v>3</v>
      </c>
      <c r="K50" s="2">
        <v>1</v>
      </c>
      <c r="L50" s="52"/>
      <c r="M50" s="7"/>
    </row>
    <row r="51" spans="1:13" ht="21" customHeight="1" x14ac:dyDescent="0.3">
      <c r="A51" s="73"/>
      <c r="B51" s="73"/>
      <c r="C51" s="73"/>
      <c r="D51" s="18" t="s">
        <v>50</v>
      </c>
      <c r="E51" s="18" t="s">
        <v>26</v>
      </c>
      <c r="F51" s="18" t="s">
        <v>3</v>
      </c>
      <c r="G51" s="54">
        <v>563217345</v>
      </c>
      <c r="H51" s="55" t="s">
        <v>186</v>
      </c>
      <c r="I51" s="18">
        <v>1</v>
      </c>
      <c r="J51" s="18">
        <v>3</v>
      </c>
      <c r="K51" s="2">
        <v>1</v>
      </c>
      <c r="L51" s="52"/>
      <c r="M51" s="7"/>
    </row>
    <row r="52" spans="1:13" ht="21" customHeight="1" x14ac:dyDescent="0.3">
      <c r="A52" s="73"/>
      <c r="B52" s="73"/>
      <c r="C52" s="73"/>
      <c r="D52" s="18" t="s">
        <v>50</v>
      </c>
      <c r="E52" s="18" t="s">
        <v>26</v>
      </c>
      <c r="F52" s="18" t="s">
        <v>51</v>
      </c>
      <c r="G52" s="54"/>
      <c r="H52" s="57"/>
      <c r="I52" s="18">
        <v>2</v>
      </c>
      <c r="J52" s="2">
        <v>6</v>
      </c>
      <c r="K52" s="2">
        <v>2</v>
      </c>
      <c r="L52" s="52"/>
      <c r="M52" s="7"/>
    </row>
    <row r="53" spans="1:13" ht="21" customHeight="1" x14ac:dyDescent="0.3">
      <c r="A53" s="73"/>
      <c r="B53" s="73"/>
      <c r="C53" s="73"/>
      <c r="D53" s="18" t="s">
        <v>27</v>
      </c>
      <c r="E53" s="18" t="s">
        <v>6</v>
      </c>
      <c r="F53" s="18" t="s">
        <v>60</v>
      </c>
      <c r="G53" s="93" t="s">
        <v>187</v>
      </c>
      <c r="H53" s="55" t="s">
        <v>188</v>
      </c>
      <c r="I53" s="18">
        <v>1</v>
      </c>
      <c r="J53" s="2">
        <v>6</v>
      </c>
      <c r="K53" s="2">
        <v>1</v>
      </c>
      <c r="L53" s="52"/>
      <c r="M53" s="8"/>
    </row>
    <row r="54" spans="1:13" ht="21" customHeight="1" x14ac:dyDescent="0.3">
      <c r="A54" s="73"/>
      <c r="B54" s="73"/>
      <c r="C54" s="73"/>
      <c r="D54" s="18" t="s">
        <v>28</v>
      </c>
      <c r="E54" s="18" t="s">
        <v>61</v>
      </c>
      <c r="F54" s="18" t="s">
        <v>62</v>
      </c>
      <c r="G54" s="93"/>
      <c r="H54" s="56"/>
      <c r="I54" s="18">
        <v>1</v>
      </c>
      <c r="J54" s="18">
        <v>6</v>
      </c>
      <c r="K54" s="2">
        <v>1</v>
      </c>
      <c r="L54" s="52"/>
      <c r="M54" s="8"/>
    </row>
    <row r="55" spans="1:13" ht="21" customHeight="1" x14ac:dyDescent="0.3">
      <c r="A55" s="73"/>
      <c r="B55" s="73"/>
      <c r="C55" s="73"/>
      <c r="D55" s="18" t="s">
        <v>64</v>
      </c>
      <c r="E55" s="18" t="s">
        <v>65</v>
      </c>
      <c r="F55" s="18" t="s">
        <v>44</v>
      </c>
      <c r="G55" s="93"/>
      <c r="H55" s="56"/>
      <c r="I55" s="18">
        <v>1</v>
      </c>
      <c r="J55" s="18">
        <v>6</v>
      </c>
      <c r="K55" s="18">
        <v>1</v>
      </c>
      <c r="L55" s="52"/>
      <c r="M55" s="8"/>
    </row>
    <row r="56" spans="1:13" ht="21" customHeight="1" x14ac:dyDescent="0.3">
      <c r="A56" s="64"/>
      <c r="B56" s="64"/>
      <c r="C56" s="73"/>
      <c r="D56" s="18" t="s">
        <v>29</v>
      </c>
      <c r="E56" s="18" t="s">
        <v>30</v>
      </c>
      <c r="F56" s="18" t="s">
        <v>63</v>
      </c>
      <c r="G56" s="93"/>
      <c r="H56" s="57"/>
      <c r="I56" s="18">
        <v>1</v>
      </c>
      <c r="J56" s="18">
        <v>6</v>
      </c>
      <c r="K56" s="2">
        <v>1</v>
      </c>
      <c r="L56" s="52"/>
      <c r="M56" s="8"/>
    </row>
    <row r="57" spans="1:13" ht="21" customHeight="1" x14ac:dyDescent="0.3">
      <c r="A57" s="17" t="s">
        <v>67</v>
      </c>
      <c r="B57" s="17" t="s">
        <v>70</v>
      </c>
      <c r="C57" s="64"/>
      <c r="D57" s="18" t="s">
        <v>68</v>
      </c>
      <c r="E57" s="18" t="s">
        <v>69</v>
      </c>
      <c r="F57" s="18" t="s">
        <v>3</v>
      </c>
      <c r="G57" s="51">
        <v>563246517</v>
      </c>
      <c r="H57" s="50" t="s">
        <v>189</v>
      </c>
      <c r="I57" s="18">
        <v>1</v>
      </c>
      <c r="J57" s="18">
        <v>3</v>
      </c>
      <c r="K57" s="45">
        <v>1</v>
      </c>
      <c r="L57" s="52"/>
      <c r="M57" s="8"/>
    </row>
    <row r="58" spans="1:13" ht="21" customHeight="1" x14ac:dyDescent="0.3">
      <c r="A58" s="63" t="s">
        <v>31</v>
      </c>
      <c r="B58" s="63" t="s">
        <v>32</v>
      </c>
      <c r="C58" s="63" t="s">
        <v>58</v>
      </c>
      <c r="D58" s="63" t="s">
        <v>71</v>
      </c>
      <c r="E58" s="18" t="s">
        <v>33</v>
      </c>
      <c r="F58" s="18" t="s">
        <v>72</v>
      </c>
      <c r="G58" s="62" t="s">
        <v>190</v>
      </c>
      <c r="H58" s="55" t="s">
        <v>191</v>
      </c>
      <c r="I58" s="18">
        <v>1</v>
      </c>
      <c r="J58" s="2">
        <v>3</v>
      </c>
      <c r="K58" s="45">
        <v>1</v>
      </c>
      <c r="L58" s="52"/>
      <c r="M58" s="7"/>
    </row>
    <row r="59" spans="1:13" ht="21" customHeight="1" x14ac:dyDescent="0.3">
      <c r="A59" s="73"/>
      <c r="B59" s="73"/>
      <c r="C59" s="73"/>
      <c r="D59" s="64"/>
      <c r="E59" s="18" t="s">
        <v>33</v>
      </c>
      <c r="F59" s="18" t="s">
        <v>73</v>
      </c>
      <c r="G59" s="62"/>
      <c r="H59" s="56"/>
      <c r="I59" s="18">
        <v>1</v>
      </c>
      <c r="J59" s="18">
        <v>2</v>
      </c>
      <c r="K59" s="45">
        <v>1</v>
      </c>
      <c r="L59" s="52"/>
      <c r="M59" s="7"/>
    </row>
    <row r="60" spans="1:13" ht="21" customHeight="1" x14ac:dyDescent="0.3">
      <c r="A60" s="73"/>
      <c r="B60" s="73"/>
      <c r="C60" s="73"/>
      <c r="D60" s="18" t="s">
        <v>52</v>
      </c>
      <c r="E60" s="18" t="s">
        <v>34</v>
      </c>
      <c r="F60" s="18" t="s">
        <v>3</v>
      </c>
      <c r="G60" s="62"/>
      <c r="H60" s="56"/>
      <c r="I60" s="18">
        <v>1</v>
      </c>
      <c r="J60" s="18">
        <v>6</v>
      </c>
      <c r="K60" s="45">
        <v>1</v>
      </c>
      <c r="L60" s="52"/>
      <c r="M60" s="7"/>
    </row>
    <row r="61" spans="1:13" ht="21" customHeight="1" x14ac:dyDescent="0.3">
      <c r="A61" s="73"/>
      <c r="B61" s="73"/>
      <c r="C61" s="73"/>
      <c r="D61" s="63" t="s">
        <v>74</v>
      </c>
      <c r="E61" s="18" t="s">
        <v>35</v>
      </c>
      <c r="F61" s="18" t="s">
        <v>36</v>
      </c>
      <c r="G61" s="62"/>
      <c r="H61" s="56"/>
      <c r="I61" s="18">
        <v>1</v>
      </c>
      <c r="J61" s="18">
        <v>3</v>
      </c>
      <c r="K61" s="45">
        <v>1</v>
      </c>
      <c r="L61" s="52"/>
      <c r="M61" s="8"/>
    </row>
    <row r="62" spans="1:13" ht="21" customHeight="1" x14ac:dyDescent="0.3">
      <c r="A62" s="73"/>
      <c r="B62" s="73"/>
      <c r="C62" s="73"/>
      <c r="D62" s="73"/>
      <c r="E62" s="18" t="s">
        <v>14</v>
      </c>
      <c r="F62" s="18" t="s">
        <v>37</v>
      </c>
      <c r="G62" s="62"/>
      <c r="H62" s="56"/>
      <c r="I62" s="18">
        <v>1</v>
      </c>
      <c r="J62" s="2">
        <v>3</v>
      </c>
      <c r="K62" s="45">
        <v>1</v>
      </c>
      <c r="L62" s="52"/>
      <c r="M62" s="8"/>
    </row>
    <row r="63" spans="1:13" ht="21" customHeight="1" x14ac:dyDescent="0.3">
      <c r="A63" s="73"/>
      <c r="B63" s="73"/>
      <c r="C63" s="73"/>
      <c r="D63" s="18" t="s">
        <v>13</v>
      </c>
      <c r="E63" s="18" t="s">
        <v>14</v>
      </c>
      <c r="F63" s="18" t="s">
        <v>75</v>
      </c>
      <c r="G63" s="62"/>
      <c r="H63" s="57"/>
      <c r="I63" s="18">
        <v>1</v>
      </c>
      <c r="J63" s="2">
        <v>6</v>
      </c>
      <c r="K63" s="45">
        <v>1</v>
      </c>
      <c r="L63" s="52"/>
      <c r="M63" s="8"/>
    </row>
    <row r="64" spans="1:13" ht="21" customHeight="1" x14ac:dyDescent="0.3">
      <c r="A64" s="18" t="s">
        <v>76</v>
      </c>
      <c r="B64" s="18" t="s">
        <v>79</v>
      </c>
      <c r="C64" s="73"/>
      <c r="D64" s="18" t="s">
        <v>38</v>
      </c>
      <c r="E64" s="18" t="s">
        <v>77</v>
      </c>
      <c r="F64" s="18" t="s">
        <v>3</v>
      </c>
      <c r="G64" s="51">
        <v>563246538</v>
      </c>
      <c r="H64" s="50" t="s">
        <v>192</v>
      </c>
      <c r="I64" s="18">
        <v>1</v>
      </c>
      <c r="J64" s="2">
        <v>3</v>
      </c>
      <c r="K64" s="45">
        <v>1</v>
      </c>
      <c r="L64" s="52"/>
      <c r="M64" s="7"/>
    </row>
    <row r="65" spans="1:13" ht="21" customHeight="1" x14ac:dyDescent="0.3">
      <c r="A65" s="62" t="s">
        <v>78</v>
      </c>
      <c r="B65" s="62" t="s">
        <v>46</v>
      </c>
      <c r="C65" s="73"/>
      <c r="D65" s="18" t="s">
        <v>39</v>
      </c>
      <c r="E65" s="18" t="s">
        <v>40</v>
      </c>
      <c r="F65" s="18" t="s">
        <v>47</v>
      </c>
      <c r="G65" s="58">
        <v>565203652</v>
      </c>
      <c r="H65" s="60" t="s">
        <v>195</v>
      </c>
      <c r="I65" s="18">
        <v>1</v>
      </c>
      <c r="J65" s="2">
        <v>3</v>
      </c>
      <c r="K65" s="45">
        <v>1</v>
      </c>
      <c r="L65" s="52"/>
      <c r="M65" s="7"/>
    </row>
    <row r="66" spans="1:13" ht="21" customHeight="1" x14ac:dyDescent="0.3">
      <c r="A66" s="62"/>
      <c r="B66" s="62"/>
      <c r="C66" s="64"/>
      <c r="D66" s="18" t="s">
        <v>41</v>
      </c>
      <c r="E66" s="18" t="s">
        <v>40</v>
      </c>
      <c r="F66" s="18" t="s">
        <v>3</v>
      </c>
      <c r="G66" s="59"/>
      <c r="H66" s="61"/>
      <c r="I66" s="18">
        <v>1</v>
      </c>
      <c r="J66" s="2">
        <v>3</v>
      </c>
      <c r="K66" s="45">
        <v>1</v>
      </c>
      <c r="L66" s="52"/>
      <c r="M66" s="7"/>
    </row>
    <row r="67" spans="1:13" ht="21" customHeight="1" x14ac:dyDescent="0.3">
      <c r="A67" s="62" t="s">
        <v>42</v>
      </c>
      <c r="B67" s="62" t="s">
        <v>43</v>
      </c>
      <c r="C67" s="62" t="s">
        <v>58</v>
      </c>
      <c r="D67" s="23" t="str">
        <f>[1]BBN!D24</f>
        <v>9°RSAM</v>
      </c>
      <c r="E67" s="1" t="str">
        <f>[1]BBN!E24</f>
        <v>Bât 003</v>
      </c>
      <c r="F67" s="1" t="str">
        <f>[1]BBN!F24</f>
        <v>Pièce n° 3</v>
      </c>
      <c r="G67" s="54">
        <v>563913786</v>
      </c>
      <c r="H67" s="55" t="s">
        <v>196</v>
      </c>
      <c r="I67" s="18">
        <v>1</v>
      </c>
      <c r="J67" s="18">
        <f>[1]BBN!H24</f>
        <v>6</v>
      </c>
      <c r="K67" s="45">
        <v>1</v>
      </c>
      <c r="L67" s="52"/>
      <c r="M67" s="7"/>
    </row>
    <row r="68" spans="1:13" ht="21" customHeight="1" x14ac:dyDescent="0.3">
      <c r="A68" s="62"/>
      <c r="B68" s="62"/>
      <c r="C68" s="62"/>
      <c r="D68" s="23" t="str">
        <f>[1]BBN!D25</f>
        <v>9°RSAM</v>
      </c>
      <c r="E68" s="1" t="str">
        <f>[1]BBN!E25</f>
        <v>Bât 007</v>
      </c>
      <c r="F68" s="1" t="str">
        <f>[1]BBN!F25</f>
        <v>RDC</v>
      </c>
      <c r="G68" s="54"/>
      <c r="H68" s="56"/>
      <c r="I68" s="18">
        <v>1</v>
      </c>
      <c r="J68" s="2">
        <f>[1]BBN!H25</f>
        <v>3</v>
      </c>
      <c r="K68" s="45">
        <v>1</v>
      </c>
      <c r="L68" s="52"/>
      <c r="M68" s="7"/>
    </row>
    <row r="69" spans="1:13" ht="21" customHeight="1" x14ac:dyDescent="0.3">
      <c r="A69" s="62"/>
      <c r="B69" s="62"/>
      <c r="C69" s="62"/>
      <c r="D69" s="23" t="str">
        <f>[1]BBN!D26</f>
        <v>9°RSAM</v>
      </c>
      <c r="E69" s="1" t="str">
        <f>[1]BBN!E26</f>
        <v>Bât 007</v>
      </c>
      <c r="F69" s="1" t="str">
        <f>[1]BBN!F26</f>
        <v>Pièce n°2</v>
      </c>
      <c r="G69" s="54"/>
      <c r="H69" s="56"/>
      <c r="I69" s="18">
        <v>1</v>
      </c>
      <c r="J69" s="2">
        <f>[1]BBN!H26</f>
        <v>3</v>
      </c>
      <c r="K69" s="45">
        <v>1</v>
      </c>
      <c r="L69" s="52"/>
      <c r="M69" s="7"/>
    </row>
    <row r="70" spans="1:13" ht="21" customHeight="1" x14ac:dyDescent="0.3">
      <c r="A70" s="62"/>
      <c r="B70" s="62"/>
      <c r="C70" s="62"/>
      <c r="D70" s="23" t="str">
        <f>[1]BBN!D27</f>
        <v>9°RSAM</v>
      </c>
      <c r="E70" s="1" t="str">
        <f>[1]BBN!E27</f>
        <v>Bât 007</v>
      </c>
      <c r="F70" s="1" t="str">
        <f>[1]BBN!F27</f>
        <v>Pièce n° 115</v>
      </c>
      <c r="G70" s="54"/>
      <c r="H70" s="56"/>
      <c r="I70" s="18">
        <v>1</v>
      </c>
      <c r="J70" s="2">
        <f>[1]BBN!H27</f>
        <v>6</v>
      </c>
      <c r="K70" s="45">
        <v>1</v>
      </c>
      <c r="L70" s="52"/>
      <c r="M70" s="7"/>
    </row>
    <row r="71" spans="1:13" ht="21" customHeight="1" x14ac:dyDescent="0.3">
      <c r="A71" s="62"/>
      <c r="B71" s="62"/>
      <c r="C71" s="62"/>
      <c r="D71" s="23" t="str">
        <f>[1]BBN!D28</f>
        <v>9°RSAM</v>
      </c>
      <c r="E71" s="1" t="str">
        <f>[1]BBN!E28</f>
        <v>Bât 016</v>
      </c>
      <c r="F71" s="1" t="str">
        <f>[1]BBN!F28</f>
        <v>Algeco</v>
      </c>
      <c r="G71" s="54"/>
      <c r="H71" s="57"/>
      <c r="I71" s="18">
        <v>1</v>
      </c>
      <c r="J71" s="2">
        <f>[1]BBN!H28</f>
        <v>6</v>
      </c>
      <c r="K71" s="45">
        <v>1</v>
      </c>
      <c r="L71" s="52"/>
      <c r="M71" s="7"/>
    </row>
    <row r="72" spans="1:13" ht="21" customHeight="1" x14ac:dyDescent="0.3">
      <c r="A72" s="62"/>
      <c r="B72" s="62"/>
      <c r="C72" s="62"/>
      <c r="D72" s="23" t="str">
        <f>[1]BBN!D29</f>
        <v>Atlas Vergnes</v>
      </c>
      <c r="E72" s="1" t="str">
        <f>[1]BBN!E29</f>
        <v>Bât 033</v>
      </c>
      <c r="F72" s="1" t="str">
        <f>[1]BBN!F29</f>
        <v>RDC</v>
      </c>
      <c r="G72" s="51">
        <v>563913507</v>
      </c>
      <c r="H72" s="50" t="s">
        <v>197</v>
      </c>
      <c r="I72" s="18">
        <v>1</v>
      </c>
      <c r="J72" s="2">
        <f>[1]BBN!H29</f>
        <v>6</v>
      </c>
      <c r="K72" s="45">
        <v>1</v>
      </c>
      <c r="L72" s="52"/>
      <c r="M72" s="7"/>
    </row>
    <row r="73" spans="1:13" ht="21" customHeight="1" x14ac:dyDescent="0.3">
      <c r="A73" s="62"/>
      <c r="B73" s="62"/>
      <c r="C73" s="62"/>
      <c r="D73" s="23" t="str">
        <f>[1]BBN!D30</f>
        <v>9°RSAM</v>
      </c>
      <c r="E73" s="1" t="str">
        <f>[1]BBN!E30</f>
        <v>Bât 039</v>
      </c>
      <c r="F73" s="1" t="str">
        <f>[1]BBN!F30</f>
        <v>Pièce n° 8</v>
      </c>
      <c r="G73" s="54">
        <v>563913786</v>
      </c>
      <c r="H73" s="55" t="s">
        <v>196</v>
      </c>
      <c r="I73" s="18">
        <v>1</v>
      </c>
      <c r="J73" s="2">
        <f>[1]BBN!H30</f>
        <v>6</v>
      </c>
      <c r="K73" s="45">
        <v>1</v>
      </c>
      <c r="L73" s="52"/>
      <c r="M73" s="7"/>
    </row>
    <row r="74" spans="1:13" ht="21" customHeight="1" x14ac:dyDescent="0.3">
      <c r="A74" s="62"/>
      <c r="B74" s="62"/>
      <c r="C74" s="62"/>
      <c r="D74" s="24" t="str">
        <f>[1]BBN!D31</f>
        <v>9°RSAM</v>
      </c>
      <c r="E74" s="1" t="str">
        <f>[1]BBN!E31</f>
        <v>Bât 042</v>
      </c>
      <c r="F74" s="1" t="str">
        <f>[1]BBN!F31</f>
        <v>RDC</v>
      </c>
      <c r="G74" s="54"/>
      <c r="H74" s="56"/>
      <c r="I74" s="18">
        <v>1</v>
      </c>
      <c r="J74" s="2">
        <f>[1]BBN!H31</f>
        <v>3</v>
      </c>
      <c r="K74" s="45">
        <v>1</v>
      </c>
      <c r="L74" s="52"/>
      <c r="M74" s="8"/>
    </row>
    <row r="75" spans="1:13" ht="21" customHeight="1" x14ac:dyDescent="0.3">
      <c r="A75" s="62"/>
      <c r="B75" s="62"/>
      <c r="C75" s="62"/>
      <c r="D75" s="25" t="str">
        <f>[1]BBN!D32</f>
        <v>3°RMAT / OXY</v>
      </c>
      <c r="E75" s="1" t="str">
        <f>[1]BBN!E32</f>
        <v>Bât 062</v>
      </c>
      <c r="F75" s="1" t="str">
        <f>[1]BBN!F32</f>
        <v>RDC</v>
      </c>
      <c r="G75" s="54"/>
      <c r="H75" s="56"/>
      <c r="I75" s="18">
        <v>1</v>
      </c>
      <c r="J75" s="2">
        <f>[1]BBN!H32</f>
        <v>3</v>
      </c>
      <c r="K75" s="45">
        <v>1</v>
      </c>
      <c r="L75" s="52"/>
      <c r="M75" s="8"/>
    </row>
    <row r="76" spans="1:13" ht="21" customHeight="1" x14ac:dyDescent="0.3">
      <c r="A76" s="62"/>
      <c r="B76" s="62"/>
      <c r="C76" s="62"/>
      <c r="D76" s="25" t="str">
        <f>[1]BBN!D33</f>
        <v>9°RSAM</v>
      </c>
      <c r="E76" s="1" t="str">
        <f>[1]BBN!E33</f>
        <v>Bât 081</v>
      </c>
      <c r="F76" s="1" t="str">
        <f>[1]BBN!F33</f>
        <v>RDC</v>
      </c>
      <c r="G76" s="54"/>
      <c r="H76" s="56"/>
      <c r="I76" s="18">
        <v>1</v>
      </c>
      <c r="J76" s="2">
        <f>[1]BBN!H33</f>
        <v>6</v>
      </c>
      <c r="K76" s="45">
        <v>1</v>
      </c>
      <c r="L76" s="52"/>
      <c r="M76" s="8"/>
    </row>
    <row r="77" spans="1:13" ht="21" customHeight="1" x14ac:dyDescent="0.3">
      <c r="A77" s="62"/>
      <c r="B77" s="62"/>
      <c r="C77" s="62"/>
      <c r="D77" s="25" t="str">
        <f>[1]BBN!D34</f>
        <v>3°RMAT</v>
      </c>
      <c r="E77" s="1" t="str">
        <f>[1]BBN!E34</f>
        <v>Bât 085</v>
      </c>
      <c r="F77" s="1" t="str">
        <f>[1]BBN!F34</f>
        <v>Algeco</v>
      </c>
      <c r="G77" s="54"/>
      <c r="H77" s="56"/>
      <c r="I77" s="18">
        <v>1</v>
      </c>
      <c r="J77" s="2">
        <f>[1]BBN!H34</f>
        <v>6</v>
      </c>
      <c r="K77" s="45">
        <v>1</v>
      </c>
      <c r="L77" s="52"/>
      <c r="M77" s="8"/>
    </row>
    <row r="78" spans="1:13" ht="21" customHeight="1" x14ac:dyDescent="0.3">
      <c r="A78" s="62"/>
      <c r="B78" s="62"/>
      <c r="C78" s="62"/>
      <c r="D78" s="25" t="str">
        <f>[1]BBN!D35</f>
        <v>9°RSAM</v>
      </c>
      <c r="E78" s="1" t="str">
        <f>[1]BBN!E35</f>
        <v>Bât 106</v>
      </c>
      <c r="F78" s="1" t="str">
        <f>[1]BBN!F35</f>
        <v>RDC</v>
      </c>
      <c r="G78" s="54"/>
      <c r="H78" s="56"/>
      <c r="I78" s="18">
        <v>1</v>
      </c>
      <c r="J78" s="2">
        <f>[1]BBN!H35</f>
        <v>3</v>
      </c>
      <c r="K78" s="45">
        <v>1</v>
      </c>
      <c r="L78" s="52"/>
      <c r="M78" s="8"/>
    </row>
    <row r="79" spans="1:13" ht="21" customHeight="1" x14ac:dyDescent="0.3">
      <c r="A79" s="62"/>
      <c r="B79" s="62"/>
      <c r="C79" s="62"/>
      <c r="D79" s="25" t="str">
        <f>[1]BBN!D36</f>
        <v>3°RMAT</v>
      </c>
      <c r="E79" s="1" t="str">
        <f>[1]BBN!E36</f>
        <v>Bât 108</v>
      </c>
      <c r="F79" s="1" t="str">
        <f>[1]BBN!F36</f>
        <v>Algéco</v>
      </c>
      <c r="G79" s="54"/>
      <c r="H79" s="56"/>
      <c r="I79" s="18">
        <v>1</v>
      </c>
      <c r="J79" s="2">
        <f>[1]BBN!H36</f>
        <v>3</v>
      </c>
      <c r="K79" s="45">
        <v>1</v>
      </c>
      <c r="L79" s="52"/>
      <c r="M79" s="8"/>
    </row>
    <row r="80" spans="1:13" ht="21" customHeight="1" x14ac:dyDescent="0.3">
      <c r="A80" s="62"/>
      <c r="B80" s="62"/>
      <c r="C80" s="62"/>
      <c r="D80" s="26" t="str">
        <f>[1]BBN!D37</f>
        <v>9°RSAM</v>
      </c>
      <c r="E80" s="1" t="str">
        <f>[1]BBN!E37</f>
        <v>Bât 122</v>
      </c>
      <c r="F80" s="1" t="str">
        <f>[1]BBN!F37</f>
        <v>Pièce n° 2</v>
      </c>
      <c r="G80" s="54"/>
      <c r="H80" s="56"/>
      <c r="I80" s="18">
        <v>1</v>
      </c>
      <c r="J80" s="2">
        <f>[1]BBN!H37</f>
        <v>6</v>
      </c>
      <c r="K80" s="45">
        <v>1</v>
      </c>
      <c r="L80" s="52"/>
      <c r="M80" s="8"/>
    </row>
    <row r="81" spans="1:14" ht="21" customHeight="1" x14ac:dyDescent="0.3">
      <c r="A81" s="62"/>
      <c r="B81" s="62"/>
      <c r="C81" s="62"/>
      <c r="D81" s="23" t="str">
        <f>[1]BBN!D38</f>
        <v>9°RSAM</v>
      </c>
      <c r="E81" s="18" t="str">
        <f>[1]BBN!E38</f>
        <v>Bât 129</v>
      </c>
      <c r="F81" s="18" t="str">
        <f>[1]BBN!F38</f>
        <v>RDC</v>
      </c>
      <c r="G81" s="54"/>
      <c r="H81" s="56"/>
      <c r="I81" s="18">
        <v>1</v>
      </c>
      <c r="J81" s="18">
        <f>[1]BBN!H38</f>
        <v>6</v>
      </c>
      <c r="K81" s="45">
        <v>1</v>
      </c>
      <c r="L81" s="52"/>
      <c r="M81" s="8"/>
    </row>
    <row r="82" spans="1:14" ht="21" customHeight="1" x14ac:dyDescent="0.3">
      <c r="A82" s="62"/>
      <c r="B82" s="62"/>
      <c r="C82" s="62"/>
      <c r="D82" s="10" t="str">
        <f>[1]BBN!D39</f>
        <v>9°RSAM</v>
      </c>
      <c r="E82" s="9" t="str">
        <f>[1]BBN!E39</f>
        <v>Bât 129</v>
      </c>
      <c r="F82" s="9" t="str">
        <f>[1]BBN!F39</f>
        <v>1er étage</v>
      </c>
      <c r="G82" s="54"/>
      <c r="H82" s="56"/>
      <c r="I82" s="9">
        <v>1</v>
      </c>
      <c r="J82" s="9">
        <v>3</v>
      </c>
      <c r="K82" s="45">
        <v>1</v>
      </c>
      <c r="L82" s="52"/>
      <c r="M82" s="7"/>
    </row>
    <row r="83" spans="1:14" ht="21" customHeight="1" x14ac:dyDescent="0.3">
      <c r="A83" s="62"/>
      <c r="B83" s="62"/>
      <c r="C83" s="62"/>
      <c r="D83" s="27" t="str">
        <f>[1]BBN!D40</f>
        <v>9°RSAM</v>
      </c>
      <c r="E83" s="18" t="str">
        <f>[1]BBN!E40</f>
        <v>Bât 129</v>
      </c>
      <c r="F83" s="9" t="s">
        <v>72</v>
      </c>
      <c r="G83" s="54"/>
      <c r="H83" s="57"/>
      <c r="I83" s="9">
        <v>1</v>
      </c>
      <c r="J83" s="9">
        <v>3</v>
      </c>
      <c r="K83" s="45">
        <v>1</v>
      </c>
      <c r="L83" s="52"/>
      <c r="M83" s="7"/>
    </row>
    <row r="84" spans="1:14" ht="14.5" x14ac:dyDescent="0.35">
      <c r="A84" s="85" t="s">
        <v>171</v>
      </c>
      <c r="B84" s="85"/>
      <c r="C84" s="85"/>
      <c r="D84" s="85"/>
      <c r="E84" s="85"/>
      <c r="F84" s="85"/>
      <c r="G84" s="85"/>
      <c r="H84" s="85"/>
      <c r="I84" s="42">
        <f>SUM(I42:I83)</f>
        <v>43</v>
      </c>
      <c r="J84" s="42">
        <f>SUM(J42:J83)</f>
        <v>173</v>
      </c>
      <c r="K84" s="42">
        <f>SUM(K42:K83)</f>
        <v>43</v>
      </c>
      <c r="L84" s="42">
        <f>SUM(L42:L83)</f>
        <v>0</v>
      </c>
      <c r="M84" s="7"/>
    </row>
    <row r="85" spans="1:14" x14ac:dyDescent="0.3">
      <c r="D85" s="10"/>
      <c r="E85" s="10"/>
      <c r="F85" s="10"/>
      <c r="I85" s="22"/>
      <c r="J85" s="22"/>
    </row>
    <row r="88" spans="1:14" x14ac:dyDescent="0.3">
      <c r="A88" s="15" t="s">
        <v>10</v>
      </c>
    </row>
    <row r="90" spans="1:14" ht="14.5" x14ac:dyDescent="0.3">
      <c r="A90" s="83" t="s">
        <v>202</v>
      </c>
      <c r="B90" s="83"/>
      <c r="C90" s="83"/>
      <c r="D90" s="83"/>
      <c r="E90" s="83"/>
      <c r="F90" s="83"/>
      <c r="G90" s="83"/>
      <c r="H90" s="83"/>
      <c r="I90" s="83"/>
      <c r="J90" s="83"/>
      <c r="K90" s="83"/>
      <c r="L90" s="83"/>
      <c r="M90" s="83"/>
      <c r="N90" s="16"/>
    </row>
  </sheetData>
  <mergeCells count="78">
    <mergeCell ref="L40:L41"/>
    <mergeCell ref="B49:B56"/>
    <mergeCell ref="A58:A63"/>
    <mergeCell ref="A42:A48"/>
    <mergeCell ref="B42:B48"/>
    <mergeCell ref="G53:G56"/>
    <mergeCell ref="I40:I41"/>
    <mergeCell ref="D40:D41"/>
    <mergeCell ref="E40:E41"/>
    <mergeCell ref="J40:J41"/>
    <mergeCell ref="K40:K41"/>
    <mergeCell ref="A84:H84"/>
    <mergeCell ref="K4:K5"/>
    <mergeCell ref="H7:H9"/>
    <mergeCell ref="G7:G9"/>
    <mergeCell ref="A6:G6"/>
    <mergeCell ref="H6:M6"/>
    <mergeCell ref="F4:F5"/>
    <mergeCell ref="A67:A83"/>
    <mergeCell ref="B67:B83"/>
    <mergeCell ref="C67:C83"/>
    <mergeCell ref="C42:C57"/>
    <mergeCell ref="C58:C66"/>
    <mergeCell ref="A65:A66"/>
    <mergeCell ref="B65:B66"/>
    <mergeCell ref="D58:D59"/>
    <mergeCell ref="A49:A56"/>
    <mergeCell ref="A36:H36"/>
    <mergeCell ref="A90:M90"/>
    <mergeCell ref="A1:M1"/>
    <mergeCell ref="A2:M2"/>
    <mergeCell ref="G4:H4"/>
    <mergeCell ref="A4:A5"/>
    <mergeCell ref="B4:B5"/>
    <mergeCell ref="C4:C5"/>
    <mergeCell ref="E4:E5"/>
    <mergeCell ref="D4:D5"/>
    <mergeCell ref="F40:F41"/>
    <mergeCell ref="C40:C41"/>
    <mergeCell ref="D61:D62"/>
    <mergeCell ref="A40:A41"/>
    <mergeCell ref="B40:B41"/>
    <mergeCell ref="B58:B63"/>
    <mergeCell ref="A3:M3"/>
    <mergeCell ref="A7:A10"/>
    <mergeCell ref="G10:G11"/>
    <mergeCell ref="B7:B11"/>
    <mergeCell ref="C7:C11"/>
    <mergeCell ref="H10:H11"/>
    <mergeCell ref="M4:M5"/>
    <mergeCell ref="I4:I5"/>
    <mergeCell ref="J4:J5"/>
    <mergeCell ref="L4:L5"/>
    <mergeCell ref="C14:C15"/>
    <mergeCell ref="A19:A27"/>
    <mergeCell ref="A28:A35"/>
    <mergeCell ref="G40:H40"/>
    <mergeCell ref="G51:G52"/>
    <mergeCell ref="H51:H52"/>
    <mergeCell ref="B19:B27"/>
    <mergeCell ref="C19:C27"/>
    <mergeCell ref="G19:G27"/>
    <mergeCell ref="H19:H27"/>
    <mergeCell ref="B28:B35"/>
    <mergeCell ref="C28:C35"/>
    <mergeCell ref="A39:M39"/>
    <mergeCell ref="M40:M41"/>
    <mergeCell ref="G28:G35"/>
    <mergeCell ref="H28:H35"/>
    <mergeCell ref="G73:G83"/>
    <mergeCell ref="H73:H83"/>
    <mergeCell ref="G65:G66"/>
    <mergeCell ref="H65:H66"/>
    <mergeCell ref="H53:H56"/>
    <mergeCell ref="G58:G63"/>
    <mergeCell ref="H58:H63"/>
    <mergeCell ref="G67:G71"/>
    <mergeCell ref="H67:H71"/>
  </mergeCells>
  <hyperlinks>
    <hyperlink ref="H18" r:id="rId1"/>
    <hyperlink ref="H28" r:id="rId2"/>
    <hyperlink ref="H7" r:id="rId3"/>
    <hyperlink ref="H10" r:id="rId4"/>
    <hyperlink ref="H12" r:id="rId5"/>
    <hyperlink ref="H13" r:id="rId6"/>
    <hyperlink ref="H14" r:id="rId7"/>
    <hyperlink ref="H15" r:id="rId8"/>
    <hyperlink ref="H16" r:id="rId9"/>
    <hyperlink ref="H6" r:id="rId10"/>
    <hyperlink ref="H42" r:id="rId11" display="jeremy.piguet@intradef.gouv.fr"/>
    <hyperlink ref="H43" r:id="rId12"/>
    <hyperlink ref="H44" r:id="rId13" display="jeremy.piguet@intradef.gouv.fr"/>
    <hyperlink ref="H45" r:id="rId14" display="jeremy.piguet@intradef.gouv.fr"/>
    <hyperlink ref="H46" r:id="rId15" display="jeremy.piguet@intradef.gouv.fr"/>
    <hyperlink ref="H49" r:id="rId16" display="joel.neff@intradef.gouv.fr"/>
    <hyperlink ref="H51" r:id="rId17"/>
    <hyperlink ref="H48" r:id="rId18"/>
    <hyperlink ref="H50" r:id="rId19"/>
    <hyperlink ref="H53" r:id="rId20"/>
    <hyperlink ref="H64" r:id="rId21"/>
    <hyperlink ref="H47" r:id="rId22"/>
    <hyperlink ref="H67" r:id="rId23"/>
    <hyperlink ref="H65" r:id="rId24"/>
    <hyperlink ref="H72" r:id="rId25"/>
    <hyperlink ref="H73" r:id="rId26"/>
  </hyperlinks>
  <pageMargins left="0.7" right="0.7" top="0.75" bottom="0.75" header="0.3" footer="0.3"/>
  <pageSetup paperSize="9" orientation="portrait" verticalDpi="0" r:id="rId2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2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GOUJAT Angélique SECR ADMI CLAS NOR</dc:creator>
  <cp:lastModifiedBy>BRION Patricia ADJ ADM PAL 2CL AE</cp:lastModifiedBy>
  <dcterms:created xsi:type="dcterms:W3CDTF">2021-08-10T13:03:57Z</dcterms:created>
  <dcterms:modified xsi:type="dcterms:W3CDTF">2025-02-16T09:26:23Z</dcterms:modified>
</cp:coreProperties>
</file>