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3\23-3611 - ARRAS - Réhabilitation d'un bâtiment rue des Rosati - MOE\23-3611_ETUDES\23-3611 - DCE\"/>
    </mc:Choice>
  </mc:AlternateContent>
  <xr:revisionPtr revIDLastSave="0" documentId="8_{D1E256E0-B653-48EE-B58D-14C02C7F9FF7}" xr6:coauthVersionLast="47" xr6:coauthVersionMax="47" xr10:uidLastSave="{00000000-0000-0000-0000-000000000000}"/>
  <bookViews>
    <workbookView xWindow="-120" yWindow="-120" windowWidth="29040" windowHeight="15840" xr2:uid="{6FCF9C9F-5BA1-40B3-AF02-0230F6702D76}"/>
  </bookViews>
  <sheets>
    <sheet name="DCE - DPGF" sheetId="2" r:id="rId1"/>
  </sheets>
  <definedNames>
    <definedName name="_xlnm.Print_Area" localSheetId="0">'DCE - DPGF'!$B$1:$G$182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3" i="2" l="1"/>
  <c r="C164" i="2"/>
  <c r="C165" i="2"/>
  <c r="C166" i="2"/>
  <c r="B166" i="2"/>
  <c r="B165" i="2"/>
  <c r="B164" i="2"/>
  <c r="B163" i="2"/>
  <c r="C157" i="2"/>
  <c r="B157" i="2"/>
  <c r="D144" i="2"/>
  <c r="G142" i="2"/>
  <c r="G144" i="2" s="1"/>
  <c r="D138" i="2"/>
  <c r="G136" i="2"/>
  <c r="G138" i="2" s="1"/>
  <c r="D132" i="2"/>
  <c r="G130" i="2"/>
  <c r="G132" i="2" s="1"/>
  <c r="D126" i="2"/>
  <c r="G124" i="2"/>
  <c r="G126" i="2" s="1"/>
  <c r="D95" i="2"/>
  <c r="G93" i="2"/>
  <c r="G95" i="2" s="1"/>
  <c r="C154" i="2"/>
  <c r="C155" i="2"/>
  <c r="C156" i="2"/>
  <c r="C158" i="2"/>
  <c r="C159" i="2"/>
  <c r="C160" i="2"/>
  <c r="C161" i="2"/>
  <c r="C162" i="2"/>
  <c r="B162" i="2"/>
  <c r="B161" i="2"/>
  <c r="B160" i="2"/>
  <c r="B159" i="2"/>
  <c r="B158" i="2"/>
  <c r="B156" i="2"/>
  <c r="B155" i="2"/>
  <c r="D120" i="2"/>
  <c r="G118" i="2"/>
  <c r="G120" i="2" s="1"/>
  <c r="D114" i="2"/>
  <c r="G112" i="2"/>
  <c r="G114" i="2" s="1"/>
  <c r="D108" i="2"/>
  <c r="G106" i="2"/>
  <c r="G108" i="2" s="1"/>
  <c r="D102" i="2"/>
  <c r="G100" i="2"/>
  <c r="G102" i="2" s="1"/>
  <c r="D89" i="2"/>
  <c r="G87" i="2"/>
  <c r="G89" i="2" s="1"/>
  <c r="D77" i="2"/>
  <c r="G75" i="2"/>
  <c r="G77" i="2" s="1"/>
  <c r="G150" i="2"/>
  <c r="B154" i="2"/>
  <c r="G43" i="2"/>
  <c r="D45" i="2"/>
  <c r="D37" i="2"/>
  <c r="D30" i="2"/>
  <c r="D22" i="2"/>
  <c r="G35" i="2"/>
  <c r="G34" i="2"/>
  <c r="G33" i="2"/>
  <c r="D15" i="2"/>
  <c r="G13" i="2"/>
  <c r="G12" i="2"/>
  <c r="G11" i="2"/>
  <c r="G10" i="2"/>
  <c r="G9" i="2"/>
  <c r="G37" i="2" l="1"/>
  <c r="C150" i="2" l="1"/>
  <c r="C151" i="2"/>
  <c r="C152" i="2"/>
  <c r="C153" i="2"/>
  <c r="B153" i="2"/>
  <c r="B152" i="2"/>
  <c r="B151" i="2"/>
  <c r="B150" i="2"/>
  <c r="B149" i="2"/>
  <c r="C148" i="2"/>
  <c r="G28" i="2"/>
  <c r="G20" i="2"/>
  <c r="G19" i="2"/>
  <c r="G27" i="2" l="1"/>
  <c r="G26" i="2"/>
  <c r="G25" i="2"/>
  <c r="G18" i="2"/>
  <c r="G45" i="2" l="1"/>
  <c r="G15" i="2"/>
  <c r="G22" i="2"/>
  <c r="G151" i="2" s="1"/>
  <c r="G30" i="2"/>
  <c r="G152" i="2" s="1"/>
  <c r="G168" i="2" l="1"/>
  <c r="G169" i="2" s="1"/>
  <c r="G170" i="2" s="1"/>
</calcChain>
</file>

<file path=xl/sharedStrings.xml><?xml version="1.0" encoding="utf-8"?>
<sst xmlns="http://schemas.openxmlformats.org/spreadsheetml/2006/main" count="227" uniqueCount="126">
  <si>
    <t xml:space="preserve">1. </t>
  </si>
  <si>
    <t xml:space="preserve">DESCRIPTION DES TRAVAUX </t>
  </si>
  <si>
    <t>Chapitre</t>
  </si>
  <si>
    <t>Désignation</t>
  </si>
  <si>
    <t>Quantité</t>
  </si>
  <si>
    <t>Unités</t>
  </si>
  <si>
    <t>P.U. H.T.</t>
  </si>
  <si>
    <t>Prix H.T.</t>
  </si>
  <si>
    <t>ENS</t>
  </si>
  <si>
    <t>ML</t>
  </si>
  <si>
    <t>U</t>
  </si>
  <si>
    <t>N°</t>
  </si>
  <si>
    <t>………………………………………………..</t>
  </si>
  <si>
    <t xml:space="preserve">Montant H.T. : </t>
  </si>
  <si>
    <t>NOTA :</t>
  </si>
  <si>
    <t>VISA ET CACHET DE L'ENTREPRISE :</t>
  </si>
  <si>
    <t>L'entreprise soussignée certifie :</t>
  </si>
  <si>
    <t>a) que le montant indiqué ci-dessus tient compte de toutes les</t>
  </si>
  <si>
    <t>prestations indiquées sur les C.C.A.P., C.C.T.P. et plans annexés</t>
  </si>
  <si>
    <t>b) que les postes et quantités éventuels manquants ont été complétés</t>
  </si>
  <si>
    <t>c) avoir pris connaissance que, conformément aux termes du C.C.A.P.,</t>
  </si>
  <si>
    <t>le présent bordereau ne possède pas de caractère contractuel</t>
  </si>
  <si>
    <t>équivalent à l'acte d'engagement</t>
  </si>
  <si>
    <t>Ce bordereau est essentiellement destiné à établir l'évaluation des modifications de prestations ultérieures éventuelles</t>
  </si>
  <si>
    <t>DÉCOMPOSITION DU PRIX GLOBAL ET FORFAITAIRE</t>
  </si>
  <si>
    <t xml:space="preserve">TVA (20%) : </t>
  </si>
  <si>
    <t xml:space="preserve">Montant T.T.C. : </t>
  </si>
  <si>
    <t>1.</t>
  </si>
  <si>
    <t xml:space="preserve"> - Autres (à détailler)</t>
  </si>
  <si>
    <t>ARRAS - CCI Rue Rosati</t>
  </si>
  <si>
    <t>DESCRIPTION DES TRAVAUX COMMUNS</t>
  </si>
  <si>
    <t xml:space="preserve"> - Eclairage de chantier</t>
  </si>
  <si>
    <t xml:space="preserve"> - Autre (à détailler)</t>
  </si>
  <si>
    <t>Etats des lieux - Travaux préparatoires</t>
  </si>
  <si>
    <t xml:space="preserve"> - Etat des lieux constat d'huissier</t>
  </si>
  <si>
    <t xml:space="preserve"> - Plans d'execution</t>
  </si>
  <si>
    <t>Echafaudages - Moyens d'accès - levage</t>
  </si>
  <si>
    <t xml:space="preserve"> - Echafaudages</t>
  </si>
  <si>
    <t>1.7</t>
  </si>
  <si>
    <t xml:space="preserve"> - Dépose des menuiseries extérieures</t>
  </si>
  <si>
    <t xml:space="preserve"> - Alimentations de chantier</t>
  </si>
  <si>
    <t xml:space="preserve"> - Installations complémentaires</t>
  </si>
  <si>
    <t xml:space="preserve"> - Balisage au droite des zones d'intervention</t>
  </si>
  <si>
    <t>INSTALLATIONS DE CHANTIER</t>
  </si>
  <si>
    <t xml:space="preserve"> - Nacelles</t>
  </si>
  <si>
    <t xml:space="preserve"> - Moyens de levage</t>
  </si>
  <si>
    <t xml:space="preserve"> - Gestion des déchets</t>
  </si>
  <si>
    <t xml:space="preserve"> - Nettoyages de chantier</t>
  </si>
  <si>
    <t>1.5</t>
  </si>
  <si>
    <t>1.5.1</t>
  </si>
  <si>
    <t>1.5.2.</t>
  </si>
  <si>
    <t>1.5.3.</t>
  </si>
  <si>
    <t>1.5.4.</t>
  </si>
  <si>
    <t>Evacuation des déchets - Nettoyage</t>
  </si>
  <si>
    <t>1.6</t>
  </si>
  <si>
    <t>MENUISERIES EXTERIEURES</t>
  </si>
  <si>
    <t>1.6.1</t>
  </si>
  <si>
    <t>Dépose</t>
  </si>
  <si>
    <t xml:space="preserve"> - Dépose de la porte de service</t>
  </si>
  <si>
    <t>1.6.2</t>
  </si>
  <si>
    <t>Menuiseries Extérieures</t>
  </si>
  <si>
    <t xml:space="preserve"> - Type 01</t>
  </si>
  <si>
    <t xml:space="preserve"> - Type 02</t>
  </si>
  <si>
    <t xml:space="preserve"> - Type 03</t>
  </si>
  <si>
    <t xml:space="preserve"> - Type 04</t>
  </si>
  <si>
    <t xml:space="preserve"> - Type 05</t>
  </si>
  <si>
    <t xml:space="preserve"> - Type 06</t>
  </si>
  <si>
    <t xml:space="preserve"> - Type 07</t>
  </si>
  <si>
    <t xml:space="preserve"> - Type 08</t>
  </si>
  <si>
    <t xml:space="preserve"> - Type 09</t>
  </si>
  <si>
    <t xml:space="preserve"> - Type 10</t>
  </si>
  <si>
    <t xml:space="preserve"> - Type 11</t>
  </si>
  <si>
    <t xml:space="preserve"> - Type 12</t>
  </si>
  <si>
    <t xml:space="preserve"> - Type 13</t>
  </si>
  <si>
    <t xml:space="preserve"> - Type 14</t>
  </si>
  <si>
    <t xml:space="preserve"> - Type 15</t>
  </si>
  <si>
    <t xml:space="preserve"> - Type 16</t>
  </si>
  <si>
    <t xml:space="preserve"> - Type 17</t>
  </si>
  <si>
    <t xml:space="preserve"> - Type 18</t>
  </si>
  <si>
    <t xml:space="preserve"> - Type 19</t>
  </si>
  <si>
    <t xml:space="preserve"> - Type 20</t>
  </si>
  <si>
    <t xml:space="preserve"> - Type 21</t>
  </si>
  <si>
    <t xml:space="preserve"> - Type 22</t>
  </si>
  <si>
    <t xml:space="preserve"> - Type 23</t>
  </si>
  <si>
    <t xml:space="preserve"> - Type 24</t>
  </si>
  <si>
    <t xml:space="preserve"> - Type 25</t>
  </si>
  <si>
    <t xml:space="preserve"> - Type 26</t>
  </si>
  <si>
    <t xml:space="preserve"> - Type 27</t>
  </si>
  <si>
    <t>1.6.3</t>
  </si>
  <si>
    <t>Portes extérieures</t>
  </si>
  <si>
    <t xml:space="preserve"> - Hall d'entrée</t>
  </si>
  <si>
    <t xml:space="preserve"> - Cafétéria</t>
  </si>
  <si>
    <t xml:space="preserve"> - Sortie zone fumeur</t>
  </si>
  <si>
    <t xml:space="preserve"> - Sortie arrière RDC</t>
  </si>
  <si>
    <t xml:space="preserve"> - Sortie escalier pignon droit</t>
  </si>
  <si>
    <t xml:space="preserve"> - Sortie escalier gauche</t>
  </si>
  <si>
    <t xml:space="preserve"> - Sortie escalier pignon gauche</t>
  </si>
  <si>
    <t>1.6.4</t>
  </si>
  <si>
    <t>Portes extérieures LT</t>
  </si>
  <si>
    <t xml:space="preserve"> - Local technique R-1</t>
  </si>
  <si>
    <t>SERRURERIE</t>
  </si>
  <si>
    <t>Escalier métallique extérieur</t>
  </si>
  <si>
    <t xml:space="preserve"> - Escalier métallique extérieur</t>
  </si>
  <si>
    <t>1.7.1</t>
  </si>
  <si>
    <t>1.7.2</t>
  </si>
  <si>
    <t>Escalier métallique intérieur</t>
  </si>
  <si>
    <t xml:space="preserve"> - Escalier métallique intérieur</t>
  </si>
  <si>
    <t>1.7.3</t>
  </si>
  <si>
    <t>Mains courantes escalier intérieur</t>
  </si>
  <si>
    <t xml:space="preserve"> - Mains courantes</t>
  </si>
  <si>
    <t>1.7.4</t>
  </si>
  <si>
    <t>Gardes corps circulation R+1</t>
  </si>
  <si>
    <t xml:space="preserve"> - Gardes corps circulation R+1</t>
  </si>
  <si>
    <t>1.7.5</t>
  </si>
  <si>
    <t>Gardes corps escalier extérieur</t>
  </si>
  <si>
    <t xml:space="preserve"> - Gardes corps escalier extérieur</t>
  </si>
  <si>
    <t>1.7.6</t>
  </si>
  <si>
    <t>Gardes corps MEX façade arrière</t>
  </si>
  <si>
    <t xml:space="preserve"> - Gardes corps MEX façade arrière</t>
  </si>
  <si>
    <t>1.7.7</t>
  </si>
  <si>
    <t>Lettrage en façade</t>
  </si>
  <si>
    <t xml:space="preserve"> - Lettrage en façade</t>
  </si>
  <si>
    <t>1.7.8</t>
  </si>
  <si>
    <t>Rack vélos</t>
  </si>
  <si>
    <t xml:space="preserve"> - Rack vélo</t>
  </si>
  <si>
    <t>TOTAL - LOT MEX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</si>
</sst>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"/>
      <family val="2"/>
    </font>
    <font>
      <b/>
      <sz val="18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b/>
      <sz val="11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0"/>
      <name val="Arial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49" fontId="1" fillId="0" borderId="1" xfId="0" applyNumberFormat="1" applyFont="1" applyBorder="1" applyAlignment="1">
      <alignment horizontal="right"/>
    </xf>
    <xf numFmtId="49" fontId="1" fillId="0" borderId="1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9" fillId="0" borderId="0" xfId="0" applyNumberFormat="1" applyFo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9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/>
    <xf numFmtId="2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49" fontId="1" fillId="0" borderId="0" xfId="1" applyNumberFormat="1" applyFont="1" applyAlignment="1">
      <alignment horizontal="right" vertical="center" wrapText="1"/>
    </xf>
    <xf numFmtId="164" fontId="8" fillId="0" borderId="1" xfId="1" applyNumberFormat="1" applyFont="1" applyBorder="1" applyAlignment="1">
      <alignment horizontal="right" vertical="center"/>
    </xf>
    <xf numFmtId="49" fontId="1" fillId="0" borderId="0" xfId="1" applyNumberFormat="1" applyFont="1" applyAlignment="1">
      <alignment horizontal="right"/>
    </xf>
    <xf numFmtId="0" fontId="8" fillId="0" borderId="0" xfId="1" applyFont="1"/>
    <xf numFmtId="164" fontId="8" fillId="0" borderId="0" xfId="1" applyNumberFormat="1" applyFont="1" applyAlignment="1">
      <alignment horizontal="right" vertical="center"/>
    </xf>
    <xf numFmtId="2" fontId="8" fillId="0" borderId="1" xfId="1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0" fillId="0" borderId="0" xfId="0" applyFont="1"/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4" fontId="8" fillId="0" borderId="1" xfId="0" applyNumberFormat="1" applyFont="1" applyBorder="1"/>
    <xf numFmtId="0" fontId="5" fillId="0" borderId="0" xfId="0" applyFont="1"/>
    <xf numFmtId="164" fontId="5" fillId="0" borderId="0" xfId="0" applyNumberFormat="1" applyFont="1"/>
    <xf numFmtId="0" fontId="8" fillId="0" borderId="6" xfId="0" applyFont="1" applyBorder="1"/>
    <xf numFmtId="49" fontId="1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4" fillId="0" borderId="0" xfId="0" applyFont="1"/>
    <xf numFmtId="2" fontId="13" fillId="0" borderId="0" xfId="0" applyNumberFormat="1" applyFont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5" fillId="0" borderId="0" xfId="0" applyNumberFormat="1" applyFont="1"/>
    <xf numFmtId="164" fontId="14" fillId="0" borderId="0" xfId="0" applyNumberFormat="1" applyFont="1"/>
    <xf numFmtId="49" fontId="8" fillId="0" borderId="0" xfId="0" applyNumberFormat="1" applyFont="1" applyAlignment="1">
      <alignment horizontal="left"/>
    </xf>
    <xf numFmtId="0" fontId="16" fillId="0" borderId="7" xfId="0" applyFont="1" applyBorder="1"/>
    <xf numFmtId="2" fontId="8" fillId="0" borderId="8" xfId="0" applyNumberFormat="1" applyFont="1" applyBorder="1" applyAlignment="1">
      <alignment horizontal="center"/>
    </xf>
    <xf numFmtId="0" fontId="8" fillId="0" borderId="10" xfId="0" applyFont="1" applyBorder="1"/>
    <xf numFmtId="2" fontId="1" fillId="0" borderId="0" xfId="0" applyNumberFormat="1" applyFont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center"/>
    </xf>
    <xf numFmtId="164" fontId="8" fillId="0" borderId="11" xfId="0" applyNumberFormat="1" applyFont="1" applyBorder="1"/>
    <xf numFmtId="0" fontId="8" fillId="0" borderId="12" xfId="0" applyFont="1" applyBorder="1" applyAlignment="1">
      <alignment wrapText="1"/>
    </xf>
    <xf numFmtId="2" fontId="8" fillId="0" borderId="13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4" fillId="0" borderId="0" xfId="0" applyNumberFormat="1" applyFont="1"/>
    <xf numFmtId="164" fontId="1" fillId="0" borderId="5" xfId="0" applyNumberFormat="1" applyFont="1" applyBorder="1" applyAlignment="1">
      <alignment horizontal="right" vertical="center"/>
    </xf>
    <xf numFmtId="0" fontId="8" fillId="0" borderId="6" xfId="1" quotePrefix="1" applyFont="1" applyBorder="1" applyAlignment="1">
      <alignment vertical="center" wrapText="1"/>
    </xf>
    <xf numFmtId="0" fontId="8" fillId="0" borderId="1" xfId="1" quotePrefix="1" applyFont="1" applyBorder="1"/>
    <xf numFmtId="1" fontId="8" fillId="0" borderId="1" xfId="1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1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3" xfId="1" applyNumberFormat="1" applyFont="1" applyBorder="1" applyAlignment="1">
      <alignment horizontal="left"/>
    </xf>
    <xf numFmtId="0" fontId="8" fillId="0" borderId="2" xfId="0" applyFont="1" applyBorder="1" applyAlignment="1">
      <alignment horizontal="right"/>
    </xf>
    <xf numFmtId="2" fontId="8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3" fillId="0" borderId="3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8" fillId="0" borderId="3" xfId="1" applyFont="1" applyBorder="1" applyAlignment="1">
      <alignment horizontal="right" vertical="center" wrapText="1"/>
    </xf>
    <xf numFmtId="0" fontId="8" fillId="0" borderId="4" xfId="1" applyFont="1" applyBorder="1" applyAlignment="1">
      <alignment horizontal="right" vertical="center" wrapText="1"/>
    </xf>
    <xf numFmtId="0" fontId="8" fillId="0" borderId="5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right"/>
    </xf>
  </cellXfs>
  <cellStyles count="2">
    <cellStyle name="Normal" xfId="0" builtinId="0"/>
    <cellStyle name="Normal 2" xfId="1" xr:uid="{B57A9445-3815-4EDE-ABFD-119925F3E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B075-4A59-43DD-8B77-35CD37EB8767}">
  <dimension ref="A1:J181"/>
  <sheetViews>
    <sheetView showZeros="0" tabSelected="1" view="pageBreakPreview" topLeftCell="A142" zoomScale="130" zoomScaleNormal="100" zoomScaleSheetLayoutView="130" workbookViewId="0">
      <selection activeCell="G144" sqref="G144:G145"/>
    </sheetView>
  </sheetViews>
  <sheetFormatPr baseColWidth="10" defaultRowHeight="16.5" x14ac:dyDescent="0.3"/>
  <cols>
    <col min="1" max="1" width="50.7109375" style="41" customWidth="1"/>
    <col min="2" max="2" width="8.5703125" style="44" customWidth="1"/>
    <col min="3" max="3" width="57.140625" style="41" customWidth="1"/>
    <col min="4" max="4" width="10" style="45" customWidth="1"/>
    <col min="5" max="5" width="8.5703125" style="45" customWidth="1"/>
    <col min="6" max="6" width="11.42578125" style="46"/>
    <col min="7" max="7" width="13.28515625" style="42" customWidth="1"/>
    <col min="8" max="8" width="2.85546875" style="68" customWidth="1"/>
    <col min="9" max="257" width="11.42578125" style="41"/>
    <col min="258" max="258" width="8.5703125" style="41" customWidth="1"/>
    <col min="259" max="259" width="57.140625" style="41" customWidth="1"/>
    <col min="260" max="260" width="10" style="41" customWidth="1"/>
    <col min="261" max="261" width="8.5703125" style="41" customWidth="1"/>
    <col min="262" max="262" width="11.42578125" style="41"/>
    <col min="263" max="264" width="12.85546875" style="41" customWidth="1"/>
    <col min="265" max="513" width="11.42578125" style="41"/>
    <col min="514" max="514" width="8.5703125" style="41" customWidth="1"/>
    <col min="515" max="515" width="57.140625" style="41" customWidth="1"/>
    <col min="516" max="516" width="10" style="41" customWidth="1"/>
    <col min="517" max="517" width="8.5703125" style="41" customWidth="1"/>
    <col min="518" max="518" width="11.42578125" style="41"/>
    <col min="519" max="520" width="12.85546875" style="41" customWidth="1"/>
    <col min="521" max="769" width="11.42578125" style="41"/>
    <col min="770" max="770" width="8.5703125" style="41" customWidth="1"/>
    <col min="771" max="771" width="57.140625" style="41" customWidth="1"/>
    <col min="772" max="772" width="10" style="41" customWidth="1"/>
    <col min="773" max="773" width="8.5703125" style="41" customWidth="1"/>
    <col min="774" max="774" width="11.42578125" style="41"/>
    <col min="775" max="776" width="12.85546875" style="41" customWidth="1"/>
    <col min="777" max="1025" width="11.42578125" style="41"/>
    <col min="1026" max="1026" width="8.5703125" style="41" customWidth="1"/>
    <col min="1027" max="1027" width="57.140625" style="41" customWidth="1"/>
    <col min="1028" max="1028" width="10" style="41" customWidth="1"/>
    <col min="1029" max="1029" width="8.5703125" style="41" customWidth="1"/>
    <col min="1030" max="1030" width="11.42578125" style="41"/>
    <col min="1031" max="1032" width="12.85546875" style="41" customWidth="1"/>
    <col min="1033" max="1281" width="11.42578125" style="41"/>
    <col min="1282" max="1282" width="8.5703125" style="41" customWidth="1"/>
    <col min="1283" max="1283" width="57.140625" style="41" customWidth="1"/>
    <col min="1284" max="1284" width="10" style="41" customWidth="1"/>
    <col min="1285" max="1285" width="8.5703125" style="41" customWidth="1"/>
    <col min="1286" max="1286" width="11.42578125" style="41"/>
    <col min="1287" max="1288" width="12.85546875" style="41" customWidth="1"/>
    <col min="1289" max="1537" width="11.42578125" style="41"/>
    <col min="1538" max="1538" width="8.5703125" style="41" customWidth="1"/>
    <col min="1539" max="1539" width="57.140625" style="41" customWidth="1"/>
    <col min="1540" max="1540" width="10" style="41" customWidth="1"/>
    <col min="1541" max="1541" width="8.5703125" style="41" customWidth="1"/>
    <col min="1542" max="1542" width="11.42578125" style="41"/>
    <col min="1543" max="1544" width="12.85546875" style="41" customWidth="1"/>
    <col min="1545" max="1793" width="11.42578125" style="41"/>
    <col min="1794" max="1794" width="8.5703125" style="41" customWidth="1"/>
    <col min="1795" max="1795" width="57.140625" style="41" customWidth="1"/>
    <col min="1796" max="1796" width="10" style="41" customWidth="1"/>
    <col min="1797" max="1797" width="8.5703125" style="41" customWidth="1"/>
    <col min="1798" max="1798" width="11.42578125" style="41"/>
    <col min="1799" max="1800" width="12.85546875" style="41" customWidth="1"/>
    <col min="1801" max="2049" width="11.42578125" style="41"/>
    <col min="2050" max="2050" width="8.5703125" style="41" customWidth="1"/>
    <col min="2051" max="2051" width="57.140625" style="41" customWidth="1"/>
    <col min="2052" max="2052" width="10" style="41" customWidth="1"/>
    <col min="2053" max="2053" width="8.5703125" style="41" customWidth="1"/>
    <col min="2054" max="2054" width="11.42578125" style="41"/>
    <col min="2055" max="2056" width="12.85546875" style="41" customWidth="1"/>
    <col min="2057" max="2305" width="11.42578125" style="41"/>
    <col min="2306" max="2306" width="8.5703125" style="41" customWidth="1"/>
    <col min="2307" max="2307" width="57.140625" style="41" customWidth="1"/>
    <col min="2308" max="2308" width="10" style="41" customWidth="1"/>
    <col min="2309" max="2309" width="8.5703125" style="41" customWidth="1"/>
    <col min="2310" max="2310" width="11.42578125" style="41"/>
    <col min="2311" max="2312" width="12.85546875" style="41" customWidth="1"/>
    <col min="2313" max="2561" width="11.42578125" style="41"/>
    <col min="2562" max="2562" width="8.5703125" style="41" customWidth="1"/>
    <col min="2563" max="2563" width="57.140625" style="41" customWidth="1"/>
    <col min="2564" max="2564" width="10" style="41" customWidth="1"/>
    <col min="2565" max="2565" width="8.5703125" style="41" customWidth="1"/>
    <col min="2566" max="2566" width="11.42578125" style="41"/>
    <col min="2567" max="2568" width="12.85546875" style="41" customWidth="1"/>
    <col min="2569" max="2817" width="11.42578125" style="41"/>
    <col min="2818" max="2818" width="8.5703125" style="41" customWidth="1"/>
    <col min="2819" max="2819" width="57.140625" style="41" customWidth="1"/>
    <col min="2820" max="2820" width="10" style="41" customWidth="1"/>
    <col min="2821" max="2821" width="8.5703125" style="41" customWidth="1"/>
    <col min="2822" max="2822" width="11.42578125" style="41"/>
    <col min="2823" max="2824" width="12.85546875" style="41" customWidth="1"/>
    <col min="2825" max="3073" width="11.42578125" style="41"/>
    <col min="3074" max="3074" width="8.5703125" style="41" customWidth="1"/>
    <col min="3075" max="3075" width="57.140625" style="41" customWidth="1"/>
    <col min="3076" max="3076" width="10" style="41" customWidth="1"/>
    <col min="3077" max="3077" width="8.5703125" style="41" customWidth="1"/>
    <col min="3078" max="3078" width="11.42578125" style="41"/>
    <col min="3079" max="3080" width="12.85546875" style="41" customWidth="1"/>
    <col min="3081" max="3329" width="11.42578125" style="41"/>
    <col min="3330" max="3330" width="8.5703125" style="41" customWidth="1"/>
    <col min="3331" max="3331" width="57.140625" style="41" customWidth="1"/>
    <col min="3332" max="3332" width="10" style="41" customWidth="1"/>
    <col min="3333" max="3333" width="8.5703125" style="41" customWidth="1"/>
    <col min="3334" max="3334" width="11.42578125" style="41"/>
    <col min="3335" max="3336" width="12.85546875" style="41" customWidth="1"/>
    <col min="3337" max="3585" width="11.42578125" style="41"/>
    <col min="3586" max="3586" width="8.5703125" style="41" customWidth="1"/>
    <col min="3587" max="3587" width="57.140625" style="41" customWidth="1"/>
    <col min="3588" max="3588" width="10" style="41" customWidth="1"/>
    <col min="3589" max="3589" width="8.5703125" style="41" customWidth="1"/>
    <col min="3590" max="3590" width="11.42578125" style="41"/>
    <col min="3591" max="3592" width="12.85546875" style="41" customWidth="1"/>
    <col min="3593" max="3841" width="11.42578125" style="41"/>
    <col min="3842" max="3842" width="8.5703125" style="41" customWidth="1"/>
    <col min="3843" max="3843" width="57.140625" style="41" customWidth="1"/>
    <col min="3844" max="3844" width="10" style="41" customWidth="1"/>
    <col min="3845" max="3845" width="8.5703125" style="41" customWidth="1"/>
    <col min="3846" max="3846" width="11.42578125" style="41"/>
    <col min="3847" max="3848" width="12.85546875" style="41" customWidth="1"/>
    <col min="3849" max="4097" width="11.42578125" style="41"/>
    <col min="4098" max="4098" width="8.5703125" style="41" customWidth="1"/>
    <col min="4099" max="4099" width="57.140625" style="41" customWidth="1"/>
    <col min="4100" max="4100" width="10" style="41" customWidth="1"/>
    <col min="4101" max="4101" width="8.5703125" style="41" customWidth="1"/>
    <col min="4102" max="4102" width="11.42578125" style="41"/>
    <col min="4103" max="4104" width="12.85546875" style="41" customWidth="1"/>
    <col min="4105" max="4353" width="11.42578125" style="41"/>
    <col min="4354" max="4354" width="8.5703125" style="41" customWidth="1"/>
    <col min="4355" max="4355" width="57.140625" style="41" customWidth="1"/>
    <col min="4356" max="4356" width="10" style="41" customWidth="1"/>
    <col min="4357" max="4357" width="8.5703125" style="41" customWidth="1"/>
    <col min="4358" max="4358" width="11.42578125" style="41"/>
    <col min="4359" max="4360" width="12.85546875" style="41" customWidth="1"/>
    <col min="4361" max="4609" width="11.42578125" style="41"/>
    <col min="4610" max="4610" width="8.5703125" style="41" customWidth="1"/>
    <col min="4611" max="4611" width="57.140625" style="41" customWidth="1"/>
    <col min="4612" max="4612" width="10" style="41" customWidth="1"/>
    <col min="4613" max="4613" width="8.5703125" style="41" customWidth="1"/>
    <col min="4614" max="4614" width="11.42578125" style="41"/>
    <col min="4615" max="4616" width="12.85546875" style="41" customWidth="1"/>
    <col min="4617" max="4865" width="11.42578125" style="41"/>
    <col min="4866" max="4866" width="8.5703125" style="41" customWidth="1"/>
    <col min="4867" max="4867" width="57.140625" style="41" customWidth="1"/>
    <col min="4868" max="4868" width="10" style="41" customWidth="1"/>
    <col min="4869" max="4869" width="8.5703125" style="41" customWidth="1"/>
    <col min="4870" max="4870" width="11.42578125" style="41"/>
    <col min="4871" max="4872" width="12.85546875" style="41" customWidth="1"/>
    <col min="4873" max="5121" width="11.42578125" style="41"/>
    <col min="5122" max="5122" width="8.5703125" style="41" customWidth="1"/>
    <col min="5123" max="5123" width="57.140625" style="41" customWidth="1"/>
    <col min="5124" max="5124" width="10" style="41" customWidth="1"/>
    <col min="5125" max="5125" width="8.5703125" style="41" customWidth="1"/>
    <col min="5126" max="5126" width="11.42578125" style="41"/>
    <col min="5127" max="5128" width="12.85546875" style="41" customWidth="1"/>
    <col min="5129" max="5377" width="11.42578125" style="41"/>
    <col min="5378" max="5378" width="8.5703125" style="41" customWidth="1"/>
    <col min="5379" max="5379" width="57.140625" style="41" customWidth="1"/>
    <col min="5380" max="5380" width="10" style="41" customWidth="1"/>
    <col min="5381" max="5381" width="8.5703125" style="41" customWidth="1"/>
    <col min="5382" max="5382" width="11.42578125" style="41"/>
    <col min="5383" max="5384" width="12.85546875" style="41" customWidth="1"/>
    <col min="5385" max="5633" width="11.42578125" style="41"/>
    <col min="5634" max="5634" width="8.5703125" style="41" customWidth="1"/>
    <col min="5635" max="5635" width="57.140625" style="41" customWidth="1"/>
    <col min="5636" max="5636" width="10" style="41" customWidth="1"/>
    <col min="5637" max="5637" width="8.5703125" style="41" customWidth="1"/>
    <col min="5638" max="5638" width="11.42578125" style="41"/>
    <col min="5639" max="5640" width="12.85546875" style="41" customWidth="1"/>
    <col min="5641" max="5889" width="11.42578125" style="41"/>
    <col min="5890" max="5890" width="8.5703125" style="41" customWidth="1"/>
    <col min="5891" max="5891" width="57.140625" style="41" customWidth="1"/>
    <col min="5892" max="5892" width="10" style="41" customWidth="1"/>
    <col min="5893" max="5893" width="8.5703125" style="41" customWidth="1"/>
    <col min="5894" max="5894" width="11.42578125" style="41"/>
    <col min="5895" max="5896" width="12.85546875" style="41" customWidth="1"/>
    <col min="5897" max="6145" width="11.42578125" style="41"/>
    <col min="6146" max="6146" width="8.5703125" style="41" customWidth="1"/>
    <col min="6147" max="6147" width="57.140625" style="41" customWidth="1"/>
    <col min="6148" max="6148" width="10" style="41" customWidth="1"/>
    <col min="6149" max="6149" width="8.5703125" style="41" customWidth="1"/>
    <col min="6150" max="6150" width="11.42578125" style="41"/>
    <col min="6151" max="6152" width="12.85546875" style="41" customWidth="1"/>
    <col min="6153" max="6401" width="11.42578125" style="41"/>
    <col min="6402" max="6402" width="8.5703125" style="41" customWidth="1"/>
    <col min="6403" max="6403" width="57.140625" style="41" customWidth="1"/>
    <col min="6404" max="6404" width="10" style="41" customWidth="1"/>
    <col min="6405" max="6405" width="8.5703125" style="41" customWidth="1"/>
    <col min="6406" max="6406" width="11.42578125" style="41"/>
    <col min="6407" max="6408" width="12.85546875" style="41" customWidth="1"/>
    <col min="6409" max="6657" width="11.42578125" style="41"/>
    <col min="6658" max="6658" width="8.5703125" style="41" customWidth="1"/>
    <col min="6659" max="6659" width="57.140625" style="41" customWidth="1"/>
    <col min="6660" max="6660" width="10" style="41" customWidth="1"/>
    <col min="6661" max="6661" width="8.5703125" style="41" customWidth="1"/>
    <col min="6662" max="6662" width="11.42578125" style="41"/>
    <col min="6663" max="6664" width="12.85546875" style="41" customWidth="1"/>
    <col min="6665" max="6913" width="11.42578125" style="41"/>
    <col min="6914" max="6914" width="8.5703125" style="41" customWidth="1"/>
    <col min="6915" max="6915" width="57.140625" style="41" customWidth="1"/>
    <col min="6916" max="6916" width="10" style="41" customWidth="1"/>
    <col min="6917" max="6917" width="8.5703125" style="41" customWidth="1"/>
    <col min="6918" max="6918" width="11.42578125" style="41"/>
    <col min="6919" max="6920" width="12.85546875" style="41" customWidth="1"/>
    <col min="6921" max="7169" width="11.42578125" style="41"/>
    <col min="7170" max="7170" width="8.5703125" style="41" customWidth="1"/>
    <col min="7171" max="7171" width="57.140625" style="41" customWidth="1"/>
    <col min="7172" max="7172" width="10" style="41" customWidth="1"/>
    <col min="7173" max="7173" width="8.5703125" style="41" customWidth="1"/>
    <col min="7174" max="7174" width="11.42578125" style="41"/>
    <col min="7175" max="7176" width="12.85546875" style="41" customWidth="1"/>
    <col min="7177" max="7425" width="11.42578125" style="41"/>
    <col min="7426" max="7426" width="8.5703125" style="41" customWidth="1"/>
    <col min="7427" max="7427" width="57.140625" style="41" customWidth="1"/>
    <col min="7428" max="7428" width="10" style="41" customWidth="1"/>
    <col min="7429" max="7429" width="8.5703125" style="41" customWidth="1"/>
    <col min="7430" max="7430" width="11.42578125" style="41"/>
    <col min="7431" max="7432" width="12.85546875" style="41" customWidth="1"/>
    <col min="7433" max="7681" width="11.42578125" style="41"/>
    <col min="7682" max="7682" width="8.5703125" style="41" customWidth="1"/>
    <col min="7683" max="7683" width="57.140625" style="41" customWidth="1"/>
    <col min="7684" max="7684" width="10" style="41" customWidth="1"/>
    <col min="7685" max="7685" width="8.5703125" style="41" customWidth="1"/>
    <col min="7686" max="7686" width="11.42578125" style="41"/>
    <col min="7687" max="7688" width="12.85546875" style="41" customWidth="1"/>
    <col min="7689" max="7937" width="11.42578125" style="41"/>
    <col min="7938" max="7938" width="8.5703125" style="41" customWidth="1"/>
    <col min="7939" max="7939" width="57.140625" style="41" customWidth="1"/>
    <col min="7940" max="7940" width="10" style="41" customWidth="1"/>
    <col min="7941" max="7941" width="8.5703125" style="41" customWidth="1"/>
    <col min="7942" max="7942" width="11.42578125" style="41"/>
    <col min="7943" max="7944" width="12.85546875" style="41" customWidth="1"/>
    <col min="7945" max="8193" width="11.42578125" style="41"/>
    <col min="8194" max="8194" width="8.5703125" style="41" customWidth="1"/>
    <col min="8195" max="8195" width="57.140625" style="41" customWidth="1"/>
    <col min="8196" max="8196" width="10" style="41" customWidth="1"/>
    <col min="8197" max="8197" width="8.5703125" style="41" customWidth="1"/>
    <col min="8198" max="8198" width="11.42578125" style="41"/>
    <col min="8199" max="8200" width="12.85546875" style="41" customWidth="1"/>
    <col min="8201" max="8449" width="11.42578125" style="41"/>
    <col min="8450" max="8450" width="8.5703125" style="41" customWidth="1"/>
    <col min="8451" max="8451" width="57.140625" style="41" customWidth="1"/>
    <col min="8452" max="8452" width="10" style="41" customWidth="1"/>
    <col min="8453" max="8453" width="8.5703125" style="41" customWidth="1"/>
    <col min="8454" max="8454" width="11.42578125" style="41"/>
    <col min="8455" max="8456" width="12.85546875" style="41" customWidth="1"/>
    <col min="8457" max="8705" width="11.42578125" style="41"/>
    <col min="8706" max="8706" width="8.5703125" style="41" customWidth="1"/>
    <col min="8707" max="8707" width="57.140625" style="41" customWidth="1"/>
    <col min="8708" max="8708" width="10" style="41" customWidth="1"/>
    <col min="8709" max="8709" width="8.5703125" style="41" customWidth="1"/>
    <col min="8710" max="8710" width="11.42578125" style="41"/>
    <col min="8711" max="8712" width="12.85546875" style="41" customWidth="1"/>
    <col min="8713" max="8961" width="11.42578125" style="41"/>
    <col min="8962" max="8962" width="8.5703125" style="41" customWidth="1"/>
    <col min="8963" max="8963" width="57.140625" style="41" customWidth="1"/>
    <col min="8964" max="8964" width="10" style="41" customWidth="1"/>
    <col min="8965" max="8965" width="8.5703125" style="41" customWidth="1"/>
    <col min="8966" max="8966" width="11.42578125" style="41"/>
    <col min="8967" max="8968" width="12.85546875" style="41" customWidth="1"/>
    <col min="8969" max="9217" width="11.42578125" style="41"/>
    <col min="9218" max="9218" width="8.5703125" style="41" customWidth="1"/>
    <col min="9219" max="9219" width="57.140625" style="41" customWidth="1"/>
    <col min="9220" max="9220" width="10" style="41" customWidth="1"/>
    <col min="9221" max="9221" width="8.5703125" style="41" customWidth="1"/>
    <col min="9222" max="9222" width="11.42578125" style="41"/>
    <col min="9223" max="9224" width="12.85546875" style="41" customWidth="1"/>
    <col min="9225" max="9473" width="11.42578125" style="41"/>
    <col min="9474" max="9474" width="8.5703125" style="41" customWidth="1"/>
    <col min="9475" max="9475" width="57.140625" style="41" customWidth="1"/>
    <col min="9476" max="9476" width="10" style="41" customWidth="1"/>
    <col min="9477" max="9477" width="8.5703125" style="41" customWidth="1"/>
    <col min="9478" max="9478" width="11.42578125" style="41"/>
    <col min="9479" max="9480" width="12.85546875" style="41" customWidth="1"/>
    <col min="9481" max="9729" width="11.42578125" style="41"/>
    <col min="9730" max="9730" width="8.5703125" style="41" customWidth="1"/>
    <col min="9731" max="9731" width="57.140625" style="41" customWidth="1"/>
    <col min="9732" max="9732" width="10" style="41" customWidth="1"/>
    <col min="9733" max="9733" width="8.5703125" style="41" customWidth="1"/>
    <col min="9734" max="9734" width="11.42578125" style="41"/>
    <col min="9735" max="9736" width="12.85546875" style="41" customWidth="1"/>
    <col min="9737" max="9985" width="11.42578125" style="41"/>
    <col min="9986" max="9986" width="8.5703125" style="41" customWidth="1"/>
    <col min="9987" max="9987" width="57.140625" style="41" customWidth="1"/>
    <col min="9988" max="9988" width="10" style="41" customWidth="1"/>
    <col min="9989" max="9989" width="8.5703125" style="41" customWidth="1"/>
    <col min="9990" max="9990" width="11.42578125" style="41"/>
    <col min="9991" max="9992" width="12.85546875" style="41" customWidth="1"/>
    <col min="9993" max="10241" width="11.42578125" style="41"/>
    <col min="10242" max="10242" width="8.5703125" style="41" customWidth="1"/>
    <col min="10243" max="10243" width="57.140625" style="41" customWidth="1"/>
    <col min="10244" max="10244" width="10" style="41" customWidth="1"/>
    <col min="10245" max="10245" width="8.5703125" style="41" customWidth="1"/>
    <col min="10246" max="10246" width="11.42578125" style="41"/>
    <col min="10247" max="10248" width="12.85546875" style="41" customWidth="1"/>
    <col min="10249" max="10497" width="11.42578125" style="41"/>
    <col min="10498" max="10498" width="8.5703125" style="41" customWidth="1"/>
    <col min="10499" max="10499" width="57.140625" style="41" customWidth="1"/>
    <col min="10500" max="10500" width="10" style="41" customWidth="1"/>
    <col min="10501" max="10501" width="8.5703125" style="41" customWidth="1"/>
    <col min="10502" max="10502" width="11.42578125" style="41"/>
    <col min="10503" max="10504" width="12.85546875" style="41" customWidth="1"/>
    <col min="10505" max="10753" width="11.42578125" style="41"/>
    <col min="10754" max="10754" width="8.5703125" style="41" customWidth="1"/>
    <col min="10755" max="10755" width="57.140625" style="41" customWidth="1"/>
    <col min="10756" max="10756" width="10" style="41" customWidth="1"/>
    <col min="10757" max="10757" width="8.5703125" style="41" customWidth="1"/>
    <col min="10758" max="10758" width="11.42578125" style="41"/>
    <col min="10759" max="10760" width="12.85546875" style="41" customWidth="1"/>
    <col min="10761" max="11009" width="11.42578125" style="41"/>
    <col min="11010" max="11010" width="8.5703125" style="41" customWidth="1"/>
    <col min="11011" max="11011" width="57.140625" style="41" customWidth="1"/>
    <col min="11012" max="11012" width="10" style="41" customWidth="1"/>
    <col min="11013" max="11013" width="8.5703125" style="41" customWidth="1"/>
    <col min="11014" max="11014" width="11.42578125" style="41"/>
    <col min="11015" max="11016" width="12.85546875" style="41" customWidth="1"/>
    <col min="11017" max="11265" width="11.42578125" style="41"/>
    <col min="11266" max="11266" width="8.5703125" style="41" customWidth="1"/>
    <col min="11267" max="11267" width="57.140625" style="41" customWidth="1"/>
    <col min="11268" max="11268" width="10" style="41" customWidth="1"/>
    <col min="11269" max="11269" width="8.5703125" style="41" customWidth="1"/>
    <col min="11270" max="11270" width="11.42578125" style="41"/>
    <col min="11271" max="11272" width="12.85546875" style="41" customWidth="1"/>
    <col min="11273" max="11521" width="11.42578125" style="41"/>
    <col min="11522" max="11522" width="8.5703125" style="41" customWidth="1"/>
    <col min="11523" max="11523" width="57.140625" style="41" customWidth="1"/>
    <col min="11524" max="11524" width="10" style="41" customWidth="1"/>
    <col min="11525" max="11525" width="8.5703125" style="41" customWidth="1"/>
    <col min="11526" max="11526" width="11.42578125" style="41"/>
    <col min="11527" max="11528" width="12.85546875" style="41" customWidth="1"/>
    <col min="11529" max="11777" width="11.42578125" style="41"/>
    <col min="11778" max="11778" width="8.5703125" style="41" customWidth="1"/>
    <col min="11779" max="11779" width="57.140625" style="41" customWidth="1"/>
    <col min="11780" max="11780" width="10" style="41" customWidth="1"/>
    <col min="11781" max="11781" width="8.5703125" style="41" customWidth="1"/>
    <col min="11782" max="11782" width="11.42578125" style="41"/>
    <col min="11783" max="11784" width="12.85546875" style="41" customWidth="1"/>
    <col min="11785" max="12033" width="11.42578125" style="41"/>
    <col min="12034" max="12034" width="8.5703125" style="41" customWidth="1"/>
    <col min="12035" max="12035" width="57.140625" style="41" customWidth="1"/>
    <col min="12036" max="12036" width="10" style="41" customWidth="1"/>
    <col min="12037" max="12037" width="8.5703125" style="41" customWidth="1"/>
    <col min="12038" max="12038" width="11.42578125" style="41"/>
    <col min="12039" max="12040" width="12.85546875" style="41" customWidth="1"/>
    <col min="12041" max="12289" width="11.42578125" style="41"/>
    <col min="12290" max="12290" width="8.5703125" style="41" customWidth="1"/>
    <col min="12291" max="12291" width="57.140625" style="41" customWidth="1"/>
    <col min="12292" max="12292" width="10" style="41" customWidth="1"/>
    <col min="12293" max="12293" width="8.5703125" style="41" customWidth="1"/>
    <col min="12294" max="12294" width="11.42578125" style="41"/>
    <col min="12295" max="12296" width="12.85546875" style="41" customWidth="1"/>
    <col min="12297" max="12545" width="11.42578125" style="41"/>
    <col min="12546" max="12546" width="8.5703125" style="41" customWidth="1"/>
    <col min="12547" max="12547" width="57.140625" style="41" customWidth="1"/>
    <col min="12548" max="12548" width="10" style="41" customWidth="1"/>
    <col min="12549" max="12549" width="8.5703125" style="41" customWidth="1"/>
    <col min="12550" max="12550" width="11.42578125" style="41"/>
    <col min="12551" max="12552" width="12.85546875" style="41" customWidth="1"/>
    <col min="12553" max="12801" width="11.42578125" style="41"/>
    <col min="12802" max="12802" width="8.5703125" style="41" customWidth="1"/>
    <col min="12803" max="12803" width="57.140625" style="41" customWidth="1"/>
    <col min="12804" max="12804" width="10" style="41" customWidth="1"/>
    <col min="12805" max="12805" width="8.5703125" style="41" customWidth="1"/>
    <col min="12806" max="12806" width="11.42578125" style="41"/>
    <col min="12807" max="12808" width="12.85546875" style="41" customWidth="1"/>
    <col min="12809" max="13057" width="11.42578125" style="41"/>
    <col min="13058" max="13058" width="8.5703125" style="41" customWidth="1"/>
    <col min="13059" max="13059" width="57.140625" style="41" customWidth="1"/>
    <col min="13060" max="13060" width="10" style="41" customWidth="1"/>
    <col min="13061" max="13061" width="8.5703125" style="41" customWidth="1"/>
    <col min="13062" max="13062" width="11.42578125" style="41"/>
    <col min="13063" max="13064" width="12.85546875" style="41" customWidth="1"/>
    <col min="13065" max="13313" width="11.42578125" style="41"/>
    <col min="13314" max="13314" width="8.5703125" style="41" customWidth="1"/>
    <col min="13315" max="13315" width="57.140625" style="41" customWidth="1"/>
    <col min="13316" max="13316" width="10" style="41" customWidth="1"/>
    <col min="13317" max="13317" width="8.5703125" style="41" customWidth="1"/>
    <col min="13318" max="13318" width="11.42578125" style="41"/>
    <col min="13319" max="13320" width="12.85546875" style="41" customWidth="1"/>
    <col min="13321" max="13569" width="11.42578125" style="41"/>
    <col min="13570" max="13570" width="8.5703125" style="41" customWidth="1"/>
    <col min="13571" max="13571" width="57.140625" style="41" customWidth="1"/>
    <col min="13572" max="13572" width="10" style="41" customWidth="1"/>
    <col min="13573" max="13573" width="8.5703125" style="41" customWidth="1"/>
    <col min="13574" max="13574" width="11.42578125" style="41"/>
    <col min="13575" max="13576" width="12.85546875" style="41" customWidth="1"/>
    <col min="13577" max="13825" width="11.42578125" style="41"/>
    <col min="13826" max="13826" width="8.5703125" style="41" customWidth="1"/>
    <col min="13827" max="13827" width="57.140625" style="41" customWidth="1"/>
    <col min="13828" max="13828" width="10" style="41" customWidth="1"/>
    <col min="13829" max="13829" width="8.5703125" style="41" customWidth="1"/>
    <col min="13830" max="13830" width="11.42578125" style="41"/>
    <col min="13831" max="13832" width="12.85546875" style="41" customWidth="1"/>
    <col min="13833" max="14081" width="11.42578125" style="41"/>
    <col min="14082" max="14082" width="8.5703125" style="41" customWidth="1"/>
    <col min="14083" max="14083" width="57.140625" style="41" customWidth="1"/>
    <col min="14084" max="14084" width="10" style="41" customWidth="1"/>
    <col min="14085" max="14085" width="8.5703125" style="41" customWidth="1"/>
    <col min="14086" max="14086" width="11.42578125" style="41"/>
    <col min="14087" max="14088" width="12.85546875" style="41" customWidth="1"/>
    <col min="14089" max="14337" width="11.42578125" style="41"/>
    <col min="14338" max="14338" width="8.5703125" style="41" customWidth="1"/>
    <col min="14339" max="14339" width="57.140625" style="41" customWidth="1"/>
    <col min="14340" max="14340" width="10" style="41" customWidth="1"/>
    <col min="14341" max="14341" width="8.5703125" style="41" customWidth="1"/>
    <col min="14342" max="14342" width="11.42578125" style="41"/>
    <col min="14343" max="14344" width="12.85546875" style="41" customWidth="1"/>
    <col min="14345" max="14593" width="11.42578125" style="41"/>
    <col min="14594" max="14594" width="8.5703125" style="41" customWidth="1"/>
    <col min="14595" max="14595" width="57.140625" style="41" customWidth="1"/>
    <col min="14596" max="14596" width="10" style="41" customWidth="1"/>
    <col min="14597" max="14597" width="8.5703125" style="41" customWidth="1"/>
    <col min="14598" max="14598" width="11.42578125" style="41"/>
    <col min="14599" max="14600" width="12.85546875" style="41" customWidth="1"/>
    <col min="14601" max="14849" width="11.42578125" style="41"/>
    <col min="14850" max="14850" width="8.5703125" style="41" customWidth="1"/>
    <col min="14851" max="14851" width="57.140625" style="41" customWidth="1"/>
    <col min="14852" max="14852" width="10" style="41" customWidth="1"/>
    <col min="14853" max="14853" width="8.5703125" style="41" customWidth="1"/>
    <col min="14854" max="14854" width="11.42578125" style="41"/>
    <col min="14855" max="14856" width="12.85546875" style="41" customWidth="1"/>
    <col min="14857" max="15105" width="11.42578125" style="41"/>
    <col min="15106" max="15106" width="8.5703125" style="41" customWidth="1"/>
    <col min="15107" max="15107" width="57.140625" style="41" customWidth="1"/>
    <col min="15108" max="15108" width="10" style="41" customWidth="1"/>
    <col min="15109" max="15109" width="8.5703125" style="41" customWidth="1"/>
    <col min="15110" max="15110" width="11.42578125" style="41"/>
    <col min="15111" max="15112" width="12.85546875" style="41" customWidth="1"/>
    <col min="15113" max="15361" width="11.42578125" style="41"/>
    <col min="15362" max="15362" width="8.5703125" style="41" customWidth="1"/>
    <col min="15363" max="15363" width="57.140625" style="41" customWidth="1"/>
    <col min="15364" max="15364" width="10" style="41" customWidth="1"/>
    <col min="15365" max="15365" width="8.5703125" style="41" customWidth="1"/>
    <col min="15366" max="15366" width="11.42578125" style="41"/>
    <col min="15367" max="15368" width="12.85546875" style="41" customWidth="1"/>
    <col min="15369" max="15617" width="11.42578125" style="41"/>
    <col min="15618" max="15618" width="8.5703125" style="41" customWidth="1"/>
    <col min="15619" max="15619" width="57.140625" style="41" customWidth="1"/>
    <col min="15620" max="15620" width="10" style="41" customWidth="1"/>
    <col min="15621" max="15621" width="8.5703125" style="41" customWidth="1"/>
    <col min="15622" max="15622" width="11.42578125" style="41"/>
    <col min="15623" max="15624" width="12.85546875" style="41" customWidth="1"/>
    <col min="15625" max="15873" width="11.42578125" style="41"/>
    <col min="15874" max="15874" width="8.5703125" style="41" customWidth="1"/>
    <col min="15875" max="15875" width="57.140625" style="41" customWidth="1"/>
    <col min="15876" max="15876" width="10" style="41" customWidth="1"/>
    <col min="15877" max="15877" width="8.5703125" style="41" customWidth="1"/>
    <col min="15878" max="15878" width="11.42578125" style="41"/>
    <col min="15879" max="15880" width="12.85546875" style="41" customWidth="1"/>
    <col min="15881" max="16129" width="11.42578125" style="41"/>
    <col min="16130" max="16130" width="8.5703125" style="41" customWidth="1"/>
    <col min="16131" max="16131" width="57.140625" style="41" customWidth="1"/>
    <col min="16132" max="16132" width="10" style="41" customWidth="1"/>
    <col min="16133" max="16133" width="8.5703125" style="41" customWidth="1"/>
    <col min="16134" max="16134" width="11.42578125" style="41"/>
    <col min="16135" max="16136" width="12.85546875" style="41" customWidth="1"/>
    <col min="16137" max="16384" width="11.42578125" style="41"/>
  </cols>
  <sheetData>
    <row r="1" spans="2:8" s="5" customFormat="1" ht="43.5" customHeight="1" x14ac:dyDescent="0.25">
      <c r="B1" s="103" t="s">
        <v>29</v>
      </c>
      <c r="C1" s="103"/>
      <c r="D1" s="103"/>
      <c r="E1" s="3"/>
      <c r="F1" s="104" t="s">
        <v>55</v>
      </c>
      <c r="G1" s="104"/>
      <c r="H1" s="4"/>
    </row>
    <row r="2" spans="2:8" s="7" customFormat="1" ht="18" x14ac:dyDescent="0.25">
      <c r="B2" s="105" t="s">
        <v>24</v>
      </c>
      <c r="C2" s="106"/>
      <c r="D2" s="106"/>
      <c r="E2" s="106"/>
      <c r="F2" s="106"/>
      <c r="G2" s="107"/>
      <c r="H2" s="6"/>
    </row>
    <row r="3" spans="2:8" s="7" customFormat="1" ht="12.75" x14ac:dyDescent="0.2">
      <c r="B3" s="8"/>
      <c r="C3" s="8"/>
      <c r="D3" s="8"/>
      <c r="E3" s="8"/>
      <c r="F3" s="9"/>
      <c r="G3" s="8"/>
      <c r="H3" s="10"/>
    </row>
    <row r="4" spans="2:8" s="7" customFormat="1" ht="12.75" x14ac:dyDescent="0.2">
      <c r="B4" s="11" t="s">
        <v>2</v>
      </c>
      <c r="C4" s="12" t="s">
        <v>3</v>
      </c>
      <c r="D4" s="13" t="s">
        <v>4</v>
      </c>
      <c r="E4" s="13" t="s">
        <v>5</v>
      </c>
      <c r="F4" s="14" t="s">
        <v>6</v>
      </c>
      <c r="G4" s="14" t="s">
        <v>7</v>
      </c>
      <c r="H4" s="10"/>
    </row>
    <row r="5" spans="2:8" s="7" customFormat="1" ht="12.75" x14ac:dyDescent="0.2">
      <c r="B5" s="15"/>
      <c r="C5" s="16"/>
      <c r="D5" s="17"/>
      <c r="E5" s="17"/>
      <c r="F5" s="18"/>
      <c r="G5" s="19"/>
      <c r="H5" s="10"/>
    </row>
    <row r="6" spans="2:8" s="7" customFormat="1" ht="12.75" x14ac:dyDescent="0.2">
      <c r="B6" s="20" t="s">
        <v>0</v>
      </c>
      <c r="C6" s="21" t="s">
        <v>55</v>
      </c>
      <c r="D6" s="17"/>
      <c r="E6" s="17"/>
      <c r="F6" s="18"/>
      <c r="G6" s="19"/>
      <c r="H6" s="10"/>
    </row>
    <row r="7" spans="2:8" s="7" customFormat="1" ht="12.75" x14ac:dyDescent="0.2">
      <c r="B7" s="20" t="s">
        <v>48</v>
      </c>
      <c r="C7" s="21" t="s">
        <v>30</v>
      </c>
      <c r="D7" s="17"/>
      <c r="E7" s="17"/>
      <c r="F7" s="18"/>
      <c r="G7" s="18"/>
      <c r="H7" s="10"/>
    </row>
    <row r="8" spans="2:8" s="7" customFormat="1" ht="12.75" x14ac:dyDescent="0.2">
      <c r="B8" s="20" t="s">
        <v>49</v>
      </c>
      <c r="C8" s="21" t="s">
        <v>43</v>
      </c>
      <c r="D8" s="17"/>
      <c r="E8" s="17"/>
      <c r="F8" s="18"/>
      <c r="G8" s="18"/>
      <c r="H8" s="10"/>
    </row>
    <row r="9" spans="2:8" s="7" customFormat="1" ht="12.75" x14ac:dyDescent="0.2">
      <c r="B9" s="26"/>
      <c r="C9" s="33" t="s">
        <v>40</v>
      </c>
      <c r="D9" s="88"/>
      <c r="E9" s="37" t="s">
        <v>8</v>
      </c>
      <c r="F9" s="38"/>
      <c r="G9" s="40">
        <f t="shared" ref="G9:G13" si="0">D9*F9</f>
        <v>0</v>
      </c>
      <c r="H9" s="10"/>
    </row>
    <row r="10" spans="2:8" s="7" customFormat="1" ht="12.75" x14ac:dyDescent="0.2">
      <c r="B10" s="26"/>
      <c r="C10" s="33" t="s">
        <v>31</v>
      </c>
      <c r="D10" s="88"/>
      <c r="E10" s="37" t="s">
        <v>8</v>
      </c>
      <c r="F10" s="38"/>
      <c r="G10" s="40">
        <f t="shared" si="0"/>
        <v>0</v>
      </c>
      <c r="H10" s="10"/>
    </row>
    <row r="11" spans="2:8" s="7" customFormat="1" ht="12.75" x14ac:dyDescent="0.2">
      <c r="B11" s="26"/>
      <c r="C11" s="33" t="s">
        <v>41</v>
      </c>
      <c r="D11" s="88"/>
      <c r="E11" s="37" t="s">
        <v>8</v>
      </c>
      <c r="F11" s="38"/>
      <c r="G11" s="40">
        <f t="shared" si="0"/>
        <v>0</v>
      </c>
      <c r="H11" s="10"/>
    </row>
    <row r="12" spans="2:8" s="7" customFormat="1" ht="12.75" x14ac:dyDescent="0.2">
      <c r="B12" s="26"/>
      <c r="C12" s="33" t="s">
        <v>42</v>
      </c>
      <c r="D12" s="88"/>
      <c r="E12" s="37" t="s">
        <v>8</v>
      </c>
      <c r="F12" s="38"/>
      <c r="G12" s="40">
        <f t="shared" si="0"/>
        <v>0</v>
      </c>
      <c r="H12" s="10"/>
    </row>
    <row r="13" spans="2:8" s="7" customFormat="1" ht="12.75" x14ac:dyDescent="0.2">
      <c r="B13" s="26"/>
      <c r="C13" s="43" t="s">
        <v>28</v>
      </c>
      <c r="D13" s="37"/>
      <c r="E13" s="37" t="s">
        <v>8</v>
      </c>
      <c r="F13" s="38"/>
      <c r="G13" s="40">
        <f t="shared" si="0"/>
        <v>0</v>
      </c>
      <c r="H13" s="10"/>
    </row>
    <row r="14" spans="2:8" s="7" customFormat="1" ht="12.75" x14ac:dyDescent="0.2">
      <c r="B14" s="28"/>
      <c r="C14" s="29"/>
      <c r="D14" s="24"/>
      <c r="E14" s="24"/>
      <c r="F14" s="25"/>
      <c r="G14" s="25"/>
      <c r="H14" s="10"/>
    </row>
    <row r="15" spans="2:8" s="7" customFormat="1" ht="12.75" x14ac:dyDescent="0.2">
      <c r="B15" s="28"/>
      <c r="C15" s="29"/>
      <c r="D15" s="108" t="str">
        <f>C8</f>
        <v>INSTALLATIONS DE CHANTIER</v>
      </c>
      <c r="E15" s="109"/>
      <c r="F15" s="110"/>
      <c r="G15" s="76">
        <f>SUM(G9:G14)</f>
        <v>0</v>
      </c>
      <c r="H15" s="10"/>
    </row>
    <row r="16" spans="2:8" s="7" customFormat="1" ht="12.75" x14ac:dyDescent="0.2">
      <c r="B16" s="28"/>
      <c r="C16" s="29"/>
      <c r="D16" s="24"/>
      <c r="E16" s="24"/>
      <c r="F16" s="25"/>
      <c r="G16" s="25"/>
      <c r="H16" s="10"/>
    </row>
    <row r="17" spans="2:9" s="7" customFormat="1" ht="12.75" x14ac:dyDescent="0.2">
      <c r="B17" s="22" t="s">
        <v>50</v>
      </c>
      <c r="C17" s="23" t="s">
        <v>33</v>
      </c>
      <c r="D17" s="24"/>
      <c r="E17" s="24"/>
      <c r="F17" s="25"/>
      <c r="G17" s="30"/>
      <c r="H17" s="10"/>
    </row>
    <row r="18" spans="2:9" s="7" customFormat="1" ht="12.75" x14ac:dyDescent="0.2">
      <c r="B18" s="28"/>
      <c r="C18" s="71" t="s">
        <v>34</v>
      </c>
      <c r="D18" s="72"/>
      <c r="E18" s="31" t="s">
        <v>8</v>
      </c>
      <c r="F18" s="74"/>
      <c r="G18" s="27">
        <f>F18*D18</f>
        <v>0</v>
      </c>
      <c r="H18" s="10"/>
    </row>
    <row r="19" spans="2:9" s="7" customFormat="1" ht="12.75" x14ac:dyDescent="0.2">
      <c r="B19" s="28"/>
      <c r="C19" s="71" t="s">
        <v>35</v>
      </c>
      <c r="D19" s="72"/>
      <c r="E19" s="31" t="s">
        <v>8</v>
      </c>
      <c r="F19" s="74"/>
      <c r="G19" s="27">
        <f>F19*D19</f>
        <v>0</v>
      </c>
      <c r="H19" s="10"/>
    </row>
    <row r="20" spans="2:9" s="7" customFormat="1" ht="12.75" x14ac:dyDescent="0.2">
      <c r="B20" s="28"/>
      <c r="C20" s="70" t="s">
        <v>32</v>
      </c>
      <c r="D20" s="72"/>
      <c r="E20" s="31" t="s">
        <v>8</v>
      </c>
      <c r="F20" s="74"/>
      <c r="G20" s="27">
        <f>F20*D20</f>
        <v>0</v>
      </c>
      <c r="H20" s="10"/>
    </row>
    <row r="21" spans="2:9" s="7" customFormat="1" ht="12.75" x14ac:dyDescent="0.2">
      <c r="B21" s="28"/>
      <c r="C21" s="29"/>
      <c r="D21" s="24"/>
      <c r="E21" s="24"/>
      <c r="F21" s="25"/>
      <c r="G21" s="30"/>
      <c r="H21" s="10"/>
    </row>
    <row r="22" spans="2:9" s="7" customFormat="1" ht="12.75" x14ac:dyDescent="0.2">
      <c r="B22" s="28"/>
      <c r="C22" s="29"/>
      <c r="D22" s="111" t="str">
        <f>C17</f>
        <v>Etats des lieux - Travaux préparatoires</v>
      </c>
      <c r="E22" s="111"/>
      <c r="F22" s="111"/>
      <c r="G22" s="76">
        <f>SUM(G18:G21)</f>
        <v>0</v>
      </c>
      <c r="H22" s="10"/>
    </row>
    <row r="23" spans="2:9" s="7" customFormat="1" ht="12.75" x14ac:dyDescent="0.2">
      <c r="B23" s="28"/>
      <c r="C23" s="29"/>
      <c r="D23" s="24"/>
      <c r="E23" s="24"/>
      <c r="F23" s="25"/>
      <c r="G23" s="25"/>
      <c r="H23" s="10"/>
    </row>
    <row r="24" spans="2:9" s="7" customFormat="1" ht="12.75" x14ac:dyDescent="0.2">
      <c r="B24" s="20" t="s">
        <v>51</v>
      </c>
      <c r="C24" s="21" t="s">
        <v>36</v>
      </c>
      <c r="D24" s="17"/>
      <c r="E24" s="17"/>
      <c r="F24" s="18"/>
      <c r="G24" s="18"/>
      <c r="H24" s="10"/>
    </row>
    <row r="25" spans="2:9" s="7" customFormat="1" ht="12.75" x14ac:dyDescent="0.2">
      <c r="B25" s="32"/>
      <c r="C25" s="33" t="s">
        <v>37</v>
      </c>
      <c r="D25" s="73"/>
      <c r="E25" s="34" t="s">
        <v>8</v>
      </c>
      <c r="F25" s="75"/>
      <c r="G25" s="27">
        <f t="shared" ref="G25:G27" si="1">F25*D25</f>
        <v>0</v>
      </c>
      <c r="H25" s="10"/>
      <c r="I25" s="19"/>
    </row>
    <row r="26" spans="2:9" s="7" customFormat="1" ht="12.75" x14ac:dyDescent="0.2">
      <c r="B26" s="32"/>
      <c r="C26" s="33" t="s">
        <v>44</v>
      </c>
      <c r="D26" s="73"/>
      <c r="E26" s="34" t="s">
        <v>8</v>
      </c>
      <c r="F26" s="75"/>
      <c r="G26" s="27">
        <f t="shared" si="1"/>
        <v>0</v>
      </c>
      <c r="H26" s="10"/>
    </row>
    <row r="27" spans="2:9" s="7" customFormat="1" ht="12.75" x14ac:dyDescent="0.2">
      <c r="B27" s="32"/>
      <c r="C27" s="33" t="s">
        <v>45</v>
      </c>
      <c r="D27" s="73"/>
      <c r="E27" s="34" t="s">
        <v>8</v>
      </c>
      <c r="F27" s="75"/>
      <c r="G27" s="27">
        <f t="shared" si="1"/>
        <v>0</v>
      </c>
      <c r="H27" s="10"/>
    </row>
    <row r="28" spans="2:9" s="7" customFormat="1" ht="12.75" x14ac:dyDescent="0.2">
      <c r="B28" s="28"/>
      <c r="C28" s="70" t="s">
        <v>32</v>
      </c>
      <c r="D28" s="72"/>
      <c r="E28" s="31" t="s">
        <v>8</v>
      </c>
      <c r="F28" s="74"/>
      <c r="G28" s="27">
        <f>F28*D28</f>
        <v>0</v>
      </c>
      <c r="H28" s="10"/>
    </row>
    <row r="29" spans="2:9" s="7" customFormat="1" ht="12.75" x14ac:dyDescent="0.2">
      <c r="B29" s="32"/>
      <c r="D29" s="17"/>
      <c r="E29" s="17"/>
      <c r="F29" s="18"/>
      <c r="G29" s="18"/>
      <c r="H29" s="10"/>
    </row>
    <row r="30" spans="2:9" s="7" customFormat="1" ht="12.75" x14ac:dyDescent="0.2">
      <c r="B30" s="32"/>
      <c r="D30" s="92" t="str">
        <f>C24</f>
        <v>Echafaudages - Moyens d'accès - levage</v>
      </c>
      <c r="E30" s="93"/>
      <c r="F30" s="94"/>
      <c r="G30" s="76">
        <f>SUM(G25:G29)</f>
        <v>0</v>
      </c>
      <c r="H30" s="10"/>
    </row>
    <row r="31" spans="2:9" s="7" customFormat="1" ht="12.75" x14ac:dyDescent="0.2">
      <c r="B31" s="32"/>
      <c r="D31" s="17"/>
      <c r="E31" s="17"/>
      <c r="F31" s="18"/>
      <c r="G31" s="18"/>
      <c r="H31" s="10"/>
    </row>
    <row r="32" spans="2:9" s="7" customFormat="1" ht="12.75" x14ac:dyDescent="0.2">
      <c r="B32" s="20" t="s">
        <v>52</v>
      </c>
      <c r="C32" s="21" t="s">
        <v>53</v>
      </c>
      <c r="D32" s="17"/>
      <c r="E32" s="17"/>
      <c r="F32" s="18"/>
      <c r="G32" s="18"/>
      <c r="H32" s="10"/>
    </row>
    <row r="33" spans="1:9" s="7" customFormat="1" ht="12.75" x14ac:dyDescent="0.2">
      <c r="B33" s="32"/>
      <c r="C33" s="33" t="s">
        <v>46</v>
      </c>
      <c r="D33" s="73"/>
      <c r="E33" s="34" t="s">
        <v>8</v>
      </c>
      <c r="F33" s="75"/>
      <c r="G33" s="27">
        <f t="shared" ref="G33:G34" si="2">F33*D33</f>
        <v>0</v>
      </c>
      <c r="H33" s="10"/>
      <c r="I33" s="19"/>
    </row>
    <row r="34" spans="1:9" s="7" customFormat="1" ht="12.75" x14ac:dyDescent="0.2">
      <c r="B34" s="32"/>
      <c r="C34" s="33" t="s">
        <v>47</v>
      </c>
      <c r="D34" s="73"/>
      <c r="E34" s="34" t="s">
        <v>8</v>
      </c>
      <c r="F34" s="75"/>
      <c r="G34" s="27">
        <f t="shared" si="2"/>
        <v>0</v>
      </c>
      <c r="H34" s="10"/>
    </row>
    <row r="35" spans="1:9" s="7" customFormat="1" ht="12.75" x14ac:dyDescent="0.2">
      <c r="B35" s="28"/>
      <c r="C35" s="70" t="s">
        <v>32</v>
      </c>
      <c r="D35" s="72"/>
      <c r="E35" s="31" t="s">
        <v>8</v>
      </c>
      <c r="F35" s="74"/>
      <c r="G35" s="27">
        <f>F35*D35</f>
        <v>0</v>
      </c>
      <c r="H35" s="10"/>
    </row>
    <row r="36" spans="1:9" s="7" customFormat="1" ht="12.75" x14ac:dyDescent="0.2">
      <c r="B36" s="32"/>
      <c r="D36" s="17"/>
      <c r="E36" s="17"/>
      <c r="F36" s="18"/>
      <c r="G36" s="18"/>
      <c r="H36" s="10"/>
    </row>
    <row r="37" spans="1:9" s="7" customFormat="1" ht="12.75" x14ac:dyDescent="0.2">
      <c r="B37" s="32"/>
      <c r="D37" s="92" t="str">
        <f>C32</f>
        <v>Evacuation des déchets - Nettoyage</v>
      </c>
      <c r="E37" s="93"/>
      <c r="F37" s="94"/>
      <c r="G37" s="76">
        <f>SUM(G33:G36)</f>
        <v>0</v>
      </c>
      <c r="H37" s="10"/>
    </row>
    <row r="38" spans="1:9" s="7" customFormat="1" ht="12.75" x14ac:dyDescent="0.2">
      <c r="B38" s="32"/>
      <c r="D38" s="17"/>
      <c r="E38" s="17"/>
      <c r="F38" s="18"/>
      <c r="G38" s="18"/>
      <c r="H38" s="10"/>
    </row>
    <row r="39" spans="1:9" s="7" customFormat="1" ht="12.75" x14ac:dyDescent="0.2">
      <c r="B39" s="20" t="s">
        <v>54</v>
      </c>
      <c r="C39" s="21" t="s">
        <v>55</v>
      </c>
      <c r="D39" s="17"/>
      <c r="E39" s="17"/>
      <c r="F39" s="18"/>
      <c r="G39" s="35"/>
      <c r="H39" s="36"/>
    </row>
    <row r="40" spans="1:9" s="7" customFormat="1" ht="12.75" x14ac:dyDescent="0.2">
      <c r="B40" s="20" t="s">
        <v>56</v>
      </c>
      <c r="C40" s="21" t="s">
        <v>57</v>
      </c>
      <c r="D40" s="17"/>
      <c r="E40" s="17"/>
      <c r="F40" s="18"/>
      <c r="G40" s="18"/>
      <c r="H40" s="10"/>
    </row>
    <row r="41" spans="1:9" s="7" customFormat="1" ht="12.75" x14ac:dyDescent="0.2">
      <c r="A41" s="32"/>
      <c r="C41" s="33" t="s">
        <v>39</v>
      </c>
      <c r="D41" s="37"/>
      <c r="E41" s="37" t="s">
        <v>10</v>
      </c>
      <c r="F41" s="38"/>
      <c r="G41" s="40"/>
    </row>
    <row r="42" spans="1:9" s="7" customFormat="1" ht="12.75" x14ac:dyDescent="0.2">
      <c r="A42" s="32"/>
      <c r="C42" s="33" t="s">
        <v>58</v>
      </c>
      <c r="D42" s="37"/>
      <c r="E42" s="37" t="s">
        <v>10</v>
      </c>
      <c r="F42" s="38"/>
      <c r="G42" s="40"/>
    </row>
    <row r="43" spans="1:9" s="7" customFormat="1" ht="12.75" x14ac:dyDescent="0.2">
      <c r="B43" s="28"/>
      <c r="C43" s="70" t="s">
        <v>32</v>
      </c>
      <c r="D43" s="72"/>
      <c r="E43" s="31" t="s">
        <v>8</v>
      </c>
      <c r="F43" s="74"/>
      <c r="G43" s="27">
        <f>F43*D43</f>
        <v>0</v>
      </c>
      <c r="H43" s="10"/>
    </row>
    <row r="44" spans="1:9" s="7" customFormat="1" ht="12.75" x14ac:dyDescent="0.2">
      <c r="B44" s="32"/>
      <c r="D44" s="17"/>
      <c r="E44" s="17"/>
      <c r="F44" s="18"/>
      <c r="G44" s="35"/>
      <c r="H44" s="36"/>
    </row>
    <row r="45" spans="1:9" s="7" customFormat="1" ht="12.75" x14ac:dyDescent="0.2">
      <c r="B45" s="32"/>
      <c r="D45" s="90" t="str">
        <f>C40</f>
        <v>Dépose</v>
      </c>
      <c r="E45" s="90"/>
      <c r="F45" s="90"/>
      <c r="G45" s="69">
        <f>SUM(G43:G44)</f>
        <v>0</v>
      </c>
      <c r="H45" s="36"/>
    </row>
    <row r="46" spans="1:9" s="7" customFormat="1" ht="12.75" x14ac:dyDescent="0.2">
      <c r="B46" s="32"/>
      <c r="D46" s="39"/>
      <c r="E46" s="39"/>
      <c r="F46" s="39"/>
      <c r="G46" s="35"/>
      <c r="H46" s="36"/>
    </row>
    <row r="47" spans="1:9" s="7" customFormat="1" ht="12.75" x14ac:dyDescent="0.2">
      <c r="B47" s="20" t="s">
        <v>59</v>
      </c>
      <c r="C47" s="21" t="s">
        <v>60</v>
      </c>
      <c r="D47" s="17"/>
      <c r="E47" s="17"/>
      <c r="F47" s="18"/>
      <c r="G47" s="18"/>
      <c r="H47" s="10"/>
    </row>
    <row r="48" spans="1:9" s="7" customFormat="1" ht="12.75" x14ac:dyDescent="0.2">
      <c r="A48" s="32"/>
      <c r="C48" s="33" t="s">
        <v>61</v>
      </c>
      <c r="D48" s="37"/>
      <c r="E48" s="37" t="s">
        <v>10</v>
      </c>
      <c r="F48" s="38"/>
      <c r="G48" s="40"/>
    </row>
    <row r="49" spans="1:7" s="7" customFormat="1" ht="12.75" x14ac:dyDescent="0.2">
      <c r="A49" s="32"/>
      <c r="C49" s="33" t="s">
        <v>62</v>
      </c>
      <c r="D49" s="37"/>
      <c r="E49" s="37" t="s">
        <v>10</v>
      </c>
      <c r="F49" s="38"/>
      <c r="G49" s="40"/>
    </row>
    <row r="50" spans="1:7" s="7" customFormat="1" ht="12.75" x14ac:dyDescent="0.2">
      <c r="A50" s="32"/>
      <c r="C50" s="33" t="s">
        <v>63</v>
      </c>
      <c r="D50" s="37"/>
      <c r="E50" s="37" t="s">
        <v>10</v>
      </c>
      <c r="F50" s="38"/>
      <c r="G50" s="40"/>
    </row>
    <row r="51" spans="1:7" s="7" customFormat="1" ht="12.75" x14ac:dyDescent="0.2">
      <c r="A51" s="32"/>
      <c r="C51" s="33" t="s">
        <v>64</v>
      </c>
      <c r="D51" s="37"/>
      <c r="E51" s="37" t="s">
        <v>10</v>
      </c>
      <c r="F51" s="38"/>
      <c r="G51" s="40"/>
    </row>
    <row r="52" spans="1:7" s="7" customFormat="1" ht="12.75" x14ac:dyDescent="0.2">
      <c r="A52" s="32"/>
      <c r="C52" s="33" t="s">
        <v>65</v>
      </c>
      <c r="D52" s="37"/>
      <c r="E52" s="37" t="s">
        <v>10</v>
      </c>
      <c r="F52" s="38"/>
      <c r="G52" s="40"/>
    </row>
    <row r="53" spans="1:7" s="7" customFormat="1" ht="12.75" x14ac:dyDescent="0.2">
      <c r="A53" s="32"/>
      <c r="C53" s="33" t="s">
        <v>66</v>
      </c>
      <c r="D53" s="37"/>
      <c r="E53" s="37" t="s">
        <v>10</v>
      </c>
      <c r="F53" s="38"/>
      <c r="G53" s="40"/>
    </row>
    <row r="54" spans="1:7" s="7" customFormat="1" ht="12.75" x14ac:dyDescent="0.2">
      <c r="A54" s="32"/>
      <c r="C54" s="33" t="s">
        <v>67</v>
      </c>
      <c r="D54" s="37"/>
      <c r="E54" s="37" t="s">
        <v>10</v>
      </c>
      <c r="F54" s="38"/>
      <c r="G54" s="40"/>
    </row>
    <row r="55" spans="1:7" s="7" customFormat="1" ht="12.75" x14ac:dyDescent="0.2">
      <c r="A55" s="32"/>
      <c r="C55" s="33" t="s">
        <v>68</v>
      </c>
      <c r="D55" s="37"/>
      <c r="E55" s="37" t="s">
        <v>10</v>
      </c>
      <c r="F55" s="38"/>
      <c r="G55" s="40"/>
    </row>
    <row r="56" spans="1:7" s="7" customFormat="1" ht="12.75" x14ac:dyDescent="0.2">
      <c r="A56" s="32"/>
      <c r="C56" s="33" t="s">
        <v>69</v>
      </c>
      <c r="D56" s="37"/>
      <c r="E56" s="37" t="s">
        <v>10</v>
      </c>
      <c r="F56" s="38"/>
      <c r="G56" s="40"/>
    </row>
    <row r="57" spans="1:7" s="7" customFormat="1" ht="12.75" x14ac:dyDescent="0.2">
      <c r="A57" s="32"/>
      <c r="C57" s="33" t="s">
        <v>70</v>
      </c>
      <c r="D57" s="37"/>
      <c r="E57" s="37" t="s">
        <v>10</v>
      </c>
      <c r="F57" s="38"/>
      <c r="G57" s="40"/>
    </row>
    <row r="58" spans="1:7" s="7" customFormat="1" ht="12.75" x14ac:dyDescent="0.2">
      <c r="A58" s="32"/>
      <c r="C58" s="33" t="s">
        <v>71</v>
      </c>
      <c r="D58" s="37"/>
      <c r="E58" s="37" t="s">
        <v>10</v>
      </c>
      <c r="F58" s="38"/>
      <c r="G58" s="40"/>
    </row>
    <row r="59" spans="1:7" s="7" customFormat="1" ht="12.75" x14ac:dyDescent="0.2">
      <c r="A59" s="32"/>
      <c r="C59" s="33" t="s">
        <v>72</v>
      </c>
      <c r="D59" s="37"/>
      <c r="E59" s="37" t="s">
        <v>10</v>
      </c>
      <c r="F59" s="38"/>
      <c r="G59" s="40"/>
    </row>
    <row r="60" spans="1:7" s="7" customFormat="1" ht="12.75" x14ac:dyDescent="0.2">
      <c r="A60" s="32"/>
      <c r="C60" s="33" t="s">
        <v>73</v>
      </c>
      <c r="D60" s="37"/>
      <c r="E60" s="37" t="s">
        <v>10</v>
      </c>
      <c r="F60" s="38"/>
      <c r="G60" s="40"/>
    </row>
    <row r="61" spans="1:7" s="7" customFormat="1" ht="12.75" x14ac:dyDescent="0.2">
      <c r="A61" s="32"/>
      <c r="C61" s="33" t="s">
        <v>74</v>
      </c>
      <c r="D61" s="37"/>
      <c r="E61" s="37" t="s">
        <v>10</v>
      </c>
      <c r="F61" s="38"/>
      <c r="G61" s="40"/>
    </row>
    <row r="62" spans="1:7" s="7" customFormat="1" ht="12.75" x14ac:dyDescent="0.2">
      <c r="A62" s="32"/>
      <c r="C62" s="33" t="s">
        <v>75</v>
      </c>
      <c r="D62" s="37"/>
      <c r="E62" s="37" t="s">
        <v>10</v>
      </c>
      <c r="F62" s="38"/>
      <c r="G62" s="40"/>
    </row>
    <row r="63" spans="1:7" s="7" customFormat="1" ht="12.75" x14ac:dyDescent="0.2">
      <c r="A63" s="32"/>
      <c r="C63" s="33" t="s">
        <v>76</v>
      </c>
      <c r="D63" s="37"/>
      <c r="E63" s="37" t="s">
        <v>10</v>
      </c>
      <c r="F63" s="38"/>
      <c r="G63" s="40"/>
    </row>
    <row r="64" spans="1:7" s="7" customFormat="1" ht="12.75" x14ac:dyDescent="0.2">
      <c r="A64" s="32"/>
      <c r="C64" s="33" t="s">
        <v>77</v>
      </c>
      <c r="D64" s="37"/>
      <c r="E64" s="37" t="s">
        <v>10</v>
      </c>
      <c r="F64" s="38"/>
      <c r="G64" s="40"/>
    </row>
    <row r="65" spans="1:8" s="7" customFormat="1" ht="12.75" x14ac:dyDescent="0.2">
      <c r="A65" s="32"/>
      <c r="C65" s="33" t="s">
        <v>78</v>
      </c>
      <c r="D65" s="37"/>
      <c r="E65" s="37" t="s">
        <v>10</v>
      </c>
      <c r="F65" s="38"/>
      <c r="G65" s="40"/>
    </row>
    <row r="66" spans="1:8" s="7" customFormat="1" ht="12.75" x14ac:dyDescent="0.2">
      <c r="A66" s="32"/>
      <c r="C66" s="33" t="s">
        <v>79</v>
      </c>
      <c r="D66" s="37"/>
      <c r="E66" s="37" t="s">
        <v>10</v>
      </c>
      <c r="F66" s="38"/>
      <c r="G66" s="40"/>
    </row>
    <row r="67" spans="1:8" s="7" customFormat="1" ht="12.75" x14ac:dyDescent="0.2">
      <c r="A67" s="32"/>
      <c r="C67" s="33" t="s">
        <v>80</v>
      </c>
      <c r="D67" s="37"/>
      <c r="E67" s="37" t="s">
        <v>10</v>
      </c>
      <c r="F67" s="38"/>
      <c r="G67" s="40"/>
    </row>
    <row r="68" spans="1:8" s="7" customFormat="1" ht="12.75" x14ac:dyDescent="0.2">
      <c r="A68" s="32"/>
      <c r="C68" s="33" t="s">
        <v>81</v>
      </c>
      <c r="D68" s="37"/>
      <c r="E68" s="37" t="s">
        <v>10</v>
      </c>
      <c r="F68" s="38"/>
      <c r="G68" s="40"/>
    </row>
    <row r="69" spans="1:8" s="7" customFormat="1" ht="12.75" x14ac:dyDescent="0.2">
      <c r="A69" s="32"/>
      <c r="C69" s="33" t="s">
        <v>82</v>
      </c>
      <c r="D69" s="37"/>
      <c r="E69" s="37" t="s">
        <v>10</v>
      </c>
      <c r="F69" s="38"/>
      <c r="G69" s="40"/>
    </row>
    <row r="70" spans="1:8" s="7" customFormat="1" ht="12.75" x14ac:dyDescent="0.2">
      <c r="A70" s="32"/>
      <c r="C70" s="33" t="s">
        <v>83</v>
      </c>
      <c r="D70" s="37"/>
      <c r="E70" s="37" t="s">
        <v>10</v>
      </c>
      <c r="F70" s="38"/>
      <c r="G70" s="40"/>
    </row>
    <row r="71" spans="1:8" s="7" customFormat="1" ht="12.75" x14ac:dyDescent="0.2">
      <c r="A71" s="32"/>
      <c r="C71" s="33" t="s">
        <v>84</v>
      </c>
      <c r="D71" s="37"/>
      <c r="E71" s="37" t="s">
        <v>10</v>
      </c>
      <c r="F71" s="38"/>
      <c r="G71" s="40"/>
    </row>
    <row r="72" spans="1:8" s="7" customFormat="1" ht="12.75" x14ac:dyDescent="0.2">
      <c r="A72" s="32"/>
      <c r="C72" s="33" t="s">
        <v>85</v>
      </c>
      <c r="D72" s="37"/>
      <c r="E72" s="37" t="s">
        <v>10</v>
      </c>
      <c r="F72" s="38"/>
      <c r="G72" s="40"/>
    </row>
    <row r="73" spans="1:8" s="7" customFormat="1" ht="12.75" x14ac:dyDescent="0.2">
      <c r="A73" s="32"/>
      <c r="C73" s="33" t="s">
        <v>86</v>
      </c>
      <c r="D73" s="37"/>
      <c r="E73" s="37" t="s">
        <v>10</v>
      </c>
      <c r="F73" s="38"/>
      <c r="G73" s="40"/>
    </row>
    <row r="74" spans="1:8" s="7" customFormat="1" ht="12.75" x14ac:dyDescent="0.2">
      <c r="A74" s="32"/>
      <c r="C74" s="33" t="s">
        <v>87</v>
      </c>
      <c r="D74" s="37"/>
      <c r="E74" s="37" t="s">
        <v>10</v>
      </c>
      <c r="F74" s="38"/>
      <c r="G74" s="40"/>
    </row>
    <row r="75" spans="1:8" s="7" customFormat="1" ht="12.75" x14ac:dyDescent="0.2">
      <c r="B75" s="28"/>
      <c r="C75" s="70" t="s">
        <v>32</v>
      </c>
      <c r="D75" s="72"/>
      <c r="E75" s="31" t="s">
        <v>8</v>
      </c>
      <c r="F75" s="74"/>
      <c r="G75" s="27">
        <f>F75*D75</f>
        <v>0</v>
      </c>
      <c r="H75" s="10"/>
    </row>
    <row r="76" spans="1:8" s="7" customFormat="1" ht="12.75" x14ac:dyDescent="0.2">
      <c r="B76" s="32"/>
      <c r="D76" s="17"/>
      <c r="E76" s="17"/>
      <c r="F76" s="18"/>
      <c r="G76" s="35"/>
      <c r="H76" s="36"/>
    </row>
    <row r="77" spans="1:8" s="7" customFormat="1" ht="12.75" x14ac:dyDescent="0.2">
      <c r="B77" s="32"/>
      <c r="D77" s="90" t="str">
        <f>C47</f>
        <v>Menuiseries Extérieures</v>
      </c>
      <c r="E77" s="90"/>
      <c r="F77" s="90"/>
      <c r="G77" s="69">
        <f>SUM(G75:G76)</f>
        <v>0</v>
      </c>
      <c r="H77" s="36"/>
    </row>
    <row r="78" spans="1:8" s="7" customFormat="1" ht="12.75" x14ac:dyDescent="0.2">
      <c r="B78" s="32"/>
      <c r="D78" s="39"/>
      <c r="E78" s="39"/>
      <c r="F78" s="39"/>
      <c r="G78" s="35"/>
      <c r="H78" s="36"/>
    </row>
    <row r="79" spans="1:8" s="7" customFormat="1" ht="12.75" x14ac:dyDescent="0.2">
      <c r="B79" s="20" t="s">
        <v>88</v>
      </c>
      <c r="C79" s="21" t="s">
        <v>89</v>
      </c>
      <c r="D79" s="17"/>
      <c r="E79" s="17"/>
      <c r="F79" s="18"/>
      <c r="G79" s="18"/>
      <c r="H79" s="10"/>
    </row>
    <row r="80" spans="1:8" s="7" customFormat="1" ht="12.75" x14ac:dyDescent="0.2">
      <c r="A80" s="32"/>
      <c r="C80" s="33" t="s">
        <v>90</v>
      </c>
      <c r="D80" s="37"/>
      <c r="E80" s="37" t="s">
        <v>10</v>
      </c>
      <c r="F80" s="38"/>
      <c r="G80" s="40"/>
    </row>
    <row r="81" spans="1:8" s="7" customFormat="1" ht="12.75" x14ac:dyDescent="0.2">
      <c r="A81" s="32"/>
      <c r="C81" s="33" t="s">
        <v>91</v>
      </c>
      <c r="D81" s="37"/>
      <c r="E81" s="37" t="s">
        <v>10</v>
      </c>
      <c r="F81" s="38"/>
      <c r="G81" s="40"/>
    </row>
    <row r="82" spans="1:8" s="7" customFormat="1" ht="12.75" x14ac:dyDescent="0.2">
      <c r="A82" s="32"/>
      <c r="C82" s="33" t="s">
        <v>92</v>
      </c>
      <c r="D82" s="37"/>
      <c r="E82" s="37" t="s">
        <v>10</v>
      </c>
      <c r="F82" s="38"/>
      <c r="G82" s="40"/>
    </row>
    <row r="83" spans="1:8" s="7" customFormat="1" ht="12.75" x14ac:dyDescent="0.2">
      <c r="A83" s="32"/>
      <c r="C83" s="43" t="s">
        <v>93</v>
      </c>
      <c r="D83" s="37"/>
      <c r="E83" s="37" t="s">
        <v>10</v>
      </c>
      <c r="F83" s="38"/>
      <c r="G83" s="40"/>
    </row>
    <row r="84" spans="1:8" s="7" customFormat="1" ht="12.75" x14ac:dyDescent="0.2">
      <c r="A84" s="32"/>
      <c r="C84" s="43" t="s">
        <v>94</v>
      </c>
      <c r="D84" s="37"/>
      <c r="E84" s="37" t="s">
        <v>10</v>
      </c>
      <c r="F84" s="38"/>
      <c r="G84" s="40"/>
    </row>
    <row r="85" spans="1:8" s="7" customFormat="1" ht="12.75" x14ac:dyDescent="0.2">
      <c r="A85" s="32"/>
      <c r="C85" s="43" t="s">
        <v>95</v>
      </c>
      <c r="D85" s="37"/>
      <c r="E85" s="37" t="s">
        <v>10</v>
      </c>
      <c r="F85" s="38"/>
      <c r="G85" s="40"/>
    </row>
    <row r="86" spans="1:8" s="7" customFormat="1" ht="12.75" x14ac:dyDescent="0.2">
      <c r="A86" s="32"/>
      <c r="C86" s="43" t="s">
        <v>96</v>
      </c>
      <c r="D86" s="37"/>
      <c r="E86" s="37" t="s">
        <v>10</v>
      </c>
      <c r="F86" s="38"/>
      <c r="G86" s="40"/>
    </row>
    <row r="87" spans="1:8" s="7" customFormat="1" ht="12.75" x14ac:dyDescent="0.2">
      <c r="B87" s="28"/>
      <c r="C87" s="70" t="s">
        <v>32</v>
      </c>
      <c r="D87" s="72"/>
      <c r="E87" s="31" t="s">
        <v>8</v>
      </c>
      <c r="F87" s="74"/>
      <c r="G87" s="27">
        <f>F87*D87</f>
        <v>0</v>
      </c>
      <c r="H87" s="10"/>
    </row>
    <row r="88" spans="1:8" s="7" customFormat="1" ht="12.75" x14ac:dyDescent="0.2">
      <c r="B88" s="32"/>
      <c r="D88" s="17"/>
      <c r="E88" s="17"/>
      <c r="F88" s="18"/>
      <c r="G88" s="35"/>
      <c r="H88" s="36"/>
    </row>
    <row r="89" spans="1:8" s="7" customFormat="1" ht="12.75" x14ac:dyDescent="0.2">
      <c r="B89" s="32"/>
      <c r="D89" s="90" t="str">
        <f>C79</f>
        <v>Portes extérieures</v>
      </c>
      <c r="E89" s="90"/>
      <c r="F89" s="90"/>
      <c r="G89" s="69">
        <f>SUM(G87:G88)</f>
        <v>0</v>
      </c>
      <c r="H89" s="36"/>
    </row>
    <row r="90" spans="1:8" s="7" customFormat="1" ht="12.75" x14ac:dyDescent="0.2">
      <c r="B90" s="32"/>
      <c r="D90" s="39"/>
      <c r="E90" s="39"/>
      <c r="F90" s="39"/>
      <c r="G90" s="35"/>
      <c r="H90" s="36"/>
    </row>
    <row r="91" spans="1:8" s="7" customFormat="1" ht="12.75" x14ac:dyDescent="0.2">
      <c r="B91" s="20" t="s">
        <v>97</v>
      </c>
      <c r="C91" s="21" t="s">
        <v>98</v>
      </c>
      <c r="D91" s="17"/>
      <c r="E91" s="17"/>
      <c r="F91" s="18"/>
      <c r="G91" s="18"/>
      <c r="H91" s="10"/>
    </row>
    <row r="92" spans="1:8" s="7" customFormat="1" ht="12.75" x14ac:dyDescent="0.2">
      <c r="A92" s="32"/>
      <c r="C92" s="33" t="s">
        <v>99</v>
      </c>
      <c r="D92" s="37"/>
      <c r="E92" s="37" t="s">
        <v>10</v>
      </c>
      <c r="F92" s="38"/>
      <c r="G92" s="40"/>
    </row>
    <row r="93" spans="1:8" s="7" customFormat="1" ht="12.75" x14ac:dyDescent="0.2">
      <c r="B93" s="28"/>
      <c r="C93" s="70" t="s">
        <v>32</v>
      </c>
      <c r="D93" s="72"/>
      <c r="E93" s="31" t="s">
        <v>8</v>
      </c>
      <c r="F93" s="74"/>
      <c r="G93" s="27">
        <f>F93*D93</f>
        <v>0</v>
      </c>
      <c r="H93" s="10"/>
    </row>
    <row r="94" spans="1:8" s="7" customFormat="1" ht="12.75" x14ac:dyDescent="0.2">
      <c r="B94" s="32"/>
      <c r="D94" s="17"/>
      <c r="E94" s="17"/>
      <c r="F94" s="18"/>
      <c r="G94" s="35"/>
      <c r="H94" s="36"/>
    </row>
    <row r="95" spans="1:8" s="7" customFormat="1" ht="12.75" x14ac:dyDescent="0.2">
      <c r="B95" s="32"/>
      <c r="D95" s="90" t="str">
        <f>C91</f>
        <v>Portes extérieures LT</v>
      </c>
      <c r="E95" s="90"/>
      <c r="F95" s="90"/>
      <c r="G95" s="69">
        <f>SUM(G93:G94)</f>
        <v>0</v>
      </c>
      <c r="H95" s="36"/>
    </row>
    <row r="96" spans="1:8" s="7" customFormat="1" ht="12.75" x14ac:dyDescent="0.2">
      <c r="B96" s="32"/>
      <c r="D96" s="39"/>
      <c r="E96" s="39"/>
      <c r="F96" s="39"/>
      <c r="G96" s="35"/>
      <c r="H96" s="36"/>
    </row>
    <row r="97" spans="1:8" s="7" customFormat="1" ht="12.75" x14ac:dyDescent="0.2">
      <c r="B97" s="20" t="s">
        <v>38</v>
      </c>
      <c r="C97" s="21" t="s">
        <v>100</v>
      </c>
      <c r="D97" s="17"/>
      <c r="E97" s="17"/>
      <c r="F97" s="18"/>
      <c r="G97" s="35"/>
      <c r="H97" s="36"/>
    </row>
    <row r="98" spans="1:8" s="7" customFormat="1" ht="12.75" x14ac:dyDescent="0.2">
      <c r="B98" s="20" t="s">
        <v>103</v>
      </c>
      <c r="C98" s="21" t="s">
        <v>101</v>
      </c>
      <c r="D98" s="17"/>
      <c r="E98" s="17"/>
      <c r="F98" s="18"/>
      <c r="G98" s="18"/>
      <c r="H98" s="10"/>
    </row>
    <row r="99" spans="1:8" s="7" customFormat="1" ht="12.75" x14ac:dyDescent="0.2">
      <c r="A99" s="32"/>
      <c r="C99" s="33" t="s">
        <v>102</v>
      </c>
      <c r="D99" s="37"/>
      <c r="E99" s="37" t="s">
        <v>8</v>
      </c>
      <c r="F99" s="38"/>
      <c r="G99" s="40"/>
    </row>
    <row r="100" spans="1:8" s="7" customFormat="1" ht="12.75" x14ac:dyDescent="0.2">
      <c r="B100" s="28"/>
      <c r="C100" s="70" t="s">
        <v>32</v>
      </c>
      <c r="D100" s="72"/>
      <c r="E100" s="31" t="s">
        <v>8</v>
      </c>
      <c r="F100" s="74"/>
      <c r="G100" s="27">
        <f>F100*D100</f>
        <v>0</v>
      </c>
      <c r="H100" s="10"/>
    </row>
    <row r="101" spans="1:8" s="7" customFormat="1" ht="12.75" x14ac:dyDescent="0.2">
      <c r="B101" s="32"/>
      <c r="D101" s="17"/>
      <c r="E101" s="17"/>
      <c r="F101" s="18"/>
      <c r="G101" s="35"/>
      <c r="H101" s="36"/>
    </row>
    <row r="102" spans="1:8" s="7" customFormat="1" ht="12.75" x14ac:dyDescent="0.2">
      <c r="B102" s="32"/>
      <c r="D102" s="90" t="str">
        <f>C98</f>
        <v>Escalier métallique extérieur</v>
      </c>
      <c r="E102" s="90"/>
      <c r="F102" s="90"/>
      <c r="G102" s="69">
        <f>SUM(G100:G101)</f>
        <v>0</v>
      </c>
      <c r="H102" s="36"/>
    </row>
    <row r="103" spans="1:8" s="7" customFormat="1" ht="12.75" x14ac:dyDescent="0.2">
      <c r="B103" s="32"/>
      <c r="D103" s="39"/>
      <c r="E103" s="39"/>
      <c r="F103" s="39"/>
      <c r="G103" s="35"/>
      <c r="H103" s="36"/>
    </row>
    <row r="104" spans="1:8" s="7" customFormat="1" ht="12.75" x14ac:dyDescent="0.2">
      <c r="B104" s="20" t="s">
        <v>104</v>
      </c>
      <c r="C104" s="21" t="s">
        <v>105</v>
      </c>
      <c r="D104" s="17"/>
      <c r="E104" s="17"/>
      <c r="F104" s="18"/>
      <c r="G104" s="18"/>
      <c r="H104" s="10"/>
    </row>
    <row r="105" spans="1:8" s="7" customFormat="1" ht="12.75" x14ac:dyDescent="0.2">
      <c r="A105" s="32"/>
      <c r="C105" s="33" t="s">
        <v>106</v>
      </c>
      <c r="D105" s="37"/>
      <c r="E105" s="37" t="s">
        <v>8</v>
      </c>
      <c r="F105" s="38"/>
      <c r="G105" s="40"/>
    </row>
    <row r="106" spans="1:8" s="7" customFormat="1" ht="12.75" x14ac:dyDescent="0.2">
      <c r="B106" s="28"/>
      <c r="C106" s="70" t="s">
        <v>32</v>
      </c>
      <c r="D106" s="72"/>
      <c r="E106" s="31" t="s">
        <v>8</v>
      </c>
      <c r="F106" s="74"/>
      <c r="G106" s="27">
        <f>F106*D106</f>
        <v>0</v>
      </c>
      <c r="H106" s="10"/>
    </row>
    <row r="107" spans="1:8" s="7" customFormat="1" ht="12.75" x14ac:dyDescent="0.2">
      <c r="B107" s="32"/>
      <c r="D107" s="17"/>
      <c r="E107" s="17"/>
      <c r="F107" s="18"/>
      <c r="G107" s="35"/>
      <c r="H107" s="36"/>
    </row>
    <row r="108" spans="1:8" s="7" customFormat="1" ht="12.75" x14ac:dyDescent="0.2">
      <c r="B108" s="32"/>
      <c r="D108" s="90" t="str">
        <f>C104</f>
        <v>Escalier métallique intérieur</v>
      </c>
      <c r="E108" s="90"/>
      <c r="F108" s="90"/>
      <c r="G108" s="69">
        <f>SUM(G106:G107)</f>
        <v>0</v>
      </c>
      <c r="H108" s="36"/>
    </row>
    <row r="109" spans="1:8" s="7" customFormat="1" ht="12.75" x14ac:dyDescent="0.2">
      <c r="B109" s="32"/>
      <c r="D109" s="39"/>
      <c r="E109" s="39"/>
      <c r="F109" s="39"/>
      <c r="G109" s="35"/>
      <c r="H109" s="36"/>
    </row>
    <row r="110" spans="1:8" s="7" customFormat="1" ht="12.75" x14ac:dyDescent="0.2">
      <c r="B110" s="20" t="s">
        <v>107</v>
      </c>
      <c r="C110" s="21" t="s">
        <v>108</v>
      </c>
      <c r="D110" s="17"/>
      <c r="E110" s="17"/>
      <c r="F110" s="18"/>
      <c r="G110" s="18"/>
      <c r="H110" s="10"/>
    </row>
    <row r="111" spans="1:8" s="7" customFormat="1" ht="12.75" x14ac:dyDescent="0.2">
      <c r="A111" s="32"/>
      <c r="C111" s="33" t="s">
        <v>109</v>
      </c>
      <c r="D111" s="37"/>
      <c r="E111" s="37" t="s">
        <v>9</v>
      </c>
      <c r="F111" s="38"/>
      <c r="G111" s="40"/>
    </row>
    <row r="112" spans="1:8" s="7" customFormat="1" ht="12.75" x14ac:dyDescent="0.2">
      <c r="B112" s="28"/>
      <c r="C112" s="70" t="s">
        <v>32</v>
      </c>
      <c r="D112" s="72"/>
      <c r="E112" s="31" t="s">
        <v>8</v>
      </c>
      <c r="F112" s="74"/>
      <c r="G112" s="27">
        <f>F112*D112</f>
        <v>0</v>
      </c>
      <c r="H112" s="10"/>
    </row>
    <row r="113" spans="1:8" s="7" customFormat="1" ht="12.75" x14ac:dyDescent="0.2">
      <c r="B113" s="32"/>
      <c r="D113" s="17"/>
      <c r="E113" s="17"/>
      <c r="F113" s="18"/>
      <c r="G113" s="35"/>
      <c r="H113" s="36"/>
    </row>
    <row r="114" spans="1:8" s="7" customFormat="1" ht="12.75" x14ac:dyDescent="0.2">
      <c r="B114" s="32"/>
      <c r="D114" s="90" t="str">
        <f>C110</f>
        <v>Mains courantes escalier intérieur</v>
      </c>
      <c r="E114" s="90"/>
      <c r="F114" s="90"/>
      <c r="G114" s="69">
        <f>SUM(G112:G113)</f>
        <v>0</v>
      </c>
      <c r="H114" s="36"/>
    </row>
    <row r="115" spans="1:8" s="7" customFormat="1" ht="12.75" x14ac:dyDescent="0.2">
      <c r="B115" s="32"/>
      <c r="D115" s="39"/>
      <c r="E115" s="39"/>
      <c r="F115" s="39"/>
      <c r="G115" s="35"/>
      <c r="H115" s="36"/>
    </row>
    <row r="116" spans="1:8" s="7" customFormat="1" ht="12.75" x14ac:dyDescent="0.2">
      <c r="B116" s="20" t="s">
        <v>110</v>
      </c>
      <c r="C116" s="21" t="s">
        <v>111</v>
      </c>
      <c r="D116" s="17"/>
      <c r="E116" s="17"/>
      <c r="F116" s="18"/>
      <c r="G116" s="18"/>
      <c r="H116" s="10"/>
    </row>
    <row r="117" spans="1:8" s="7" customFormat="1" ht="12.75" x14ac:dyDescent="0.2">
      <c r="A117" s="32"/>
      <c r="C117" s="33" t="s">
        <v>112</v>
      </c>
      <c r="D117" s="37"/>
      <c r="E117" s="37" t="s">
        <v>9</v>
      </c>
      <c r="F117" s="38"/>
      <c r="G117" s="40"/>
    </row>
    <row r="118" spans="1:8" s="7" customFormat="1" ht="12.75" x14ac:dyDescent="0.2">
      <c r="B118" s="28"/>
      <c r="C118" s="70" t="s">
        <v>32</v>
      </c>
      <c r="D118" s="72"/>
      <c r="E118" s="31" t="s">
        <v>8</v>
      </c>
      <c r="F118" s="74"/>
      <c r="G118" s="27">
        <f>F118*D118</f>
        <v>0</v>
      </c>
      <c r="H118" s="10"/>
    </row>
    <row r="119" spans="1:8" s="7" customFormat="1" ht="12.75" x14ac:dyDescent="0.2">
      <c r="B119" s="32"/>
      <c r="D119" s="17"/>
      <c r="E119" s="17"/>
      <c r="F119" s="18"/>
      <c r="G119" s="35"/>
      <c r="H119" s="36"/>
    </row>
    <row r="120" spans="1:8" s="7" customFormat="1" ht="12.75" x14ac:dyDescent="0.2">
      <c r="B120" s="32"/>
      <c r="D120" s="90" t="str">
        <f>C116</f>
        <v>Gardes corps circulation R+1</v>
      </c>
      <c r="E120" s="90"/>
      <c r="F120" s="90"/>
      <c r="G120" s="69">
        <f>SUM(G118:G119)</f>
        <v>0</v>
      </c>
      <c r="H120" s="36"/>
    </row>
    <row r="121" spans="1:8" s="7" customFormat="1" ht="12.75" x14ac:dyDescent="0.2">
      <c r="B121" s="32"/>
      <c r="D121" s="39"/>
      <c r="E121" s="39"/>
      <c r="F121" s="39"/>
      <c r="G121" s="35"/>
      <c r="H121" s="36"/>
    </row>
    <row r="122" spans="1:8" s="7" customFormat="1" ht="12.75" x14ac:dyDescent="0.2">
      <c r="B122" s="20" t="s">
        <v>113</v>
      </c>
      <c r="C122" s="21" t="s">
        <v>114</v>
      </c>
      <c r="D122" s="17"/>
      <c r="E122" s="17"/>
      <c r="F122" s="18"/>
      <c r="G122" s="18"/>
      <c r="H122" s="10"/>
    </row>
    <row r="123" spans="1:8" s="7" customFormat="1" ht="12.75" x14ac:dyDescent="0.2">
      <c r="A123" s="32"/>
      <c r="C123" s="33" t="s">
        <v>115</v>
      </c>
      <c r="D123" s="37"/>
      <c r="E123" s="37" t="s">
        <v>9</v>
      </c>
      <c r="F123" s="38"/>
      <c r="G123" s="40"/>
    </row>
    <row r="124" spans="1:8" s="7" customFormat="1" ht="12.75" x14ac:dyDescent="0.2">
      <c r="B124" s="28"/>
      <c r="C124" s="70" t="s">
        <v>32</v>
      </c>
      <c r="D124" s="72"/>
      <c r="E124" s="31" t="s">
        <v>8</v>
      </c>
      <c r="F124" s="74"/>
      <c r="G124" s="27">
        <f>F124*D124</f>
        <v>0</v>
      </c>
      <c r="H124" s="10"/>
    </row>
    <row r="125" spans="1:8" s="7" customFormat="1" ht="12.75" x14ac:dyDescent="0.2">
      <c r="B125" s="32"/>
      <c r="D125" s="17"/>
      <c r="E125" s="17"/>
      <c r="F125" s="18"/>
      <c r="G125" s="35"/>
      <c r="H125" s="36"/>
    </row>
    <row r="126" spans="1:8" s="7" customFormat="1" ht="12.75" x14ac:dyDescent="0.2">
      <c r="B126" s="32"/>
      <c r="D126" s="90" t="str">
        <f>C122</f>
        <v>Gardes corps escalier extérieur</v>
      </c>
      <c r="E126" s="90"/>
      <c r="F126" s="90"/>
      <c r="G126" s="69">
        <f>SUM(G124:G125)</f>
        <v>0</v>
      </c>
      <c r="H126" s="36"/>
    </row>
    <row r="127" spans="1:8" s="7" customFormat="1" ht="12.75" x14ac:dyDescent="0.2">
      <c r="B127" s="32"/>
      <c r="D127" s="39"/>
      <c r="E127" s="39"/>
      <c r="F127" s="39"/>
      <c r="G127" s="35"/>
      <c r="H127" s="36"/>
    </row>
    <row r="128" spans="1:8" s="7" customFormat="1" ht="12.75" x14ac:dyDescent="0.2">
      <c r="B128" s="20" t="s">
        <v>116</v>
      </c>
      <c r="C128" s="21" t="s">
        <v>117</v>
      </c>
      <c r="D128" s="17"/>
      <c r="E128" s="17"/>
      <c r="F128" s="18"/>
      <c r="G128" s="18"/>
      <c r="H128" s="10"/>
    </row>
    <row r="129" spans="1:8" s="7" customFormat="1" ht="12.75" x14ac:dyDescent="0.2">
      <c r="A129" s="32"/>
      <c r="C129" s="33" t="s">
        <v>118</v>
      </c>
      <c r="D129" s="37"/>
      <c r="E129" s="37" t="s">
        <v>9</v>
      </c>
      <c r="F129" s="38"/>
      <c r="G129" s="40"/>
    </row>
    <row r="130" spans="1:8" s="7" customFormat="1" ht="12.75" x14ac:dyDescent="0.2">
      <c r="B130" s="28"/>
      <c r="C130" s="70" t="s">
        <v>32</v>
      </c>
      <c r="D130" s="72"/>
      <c r="E130" s="31" t="s">
        <v>8</v>
      </c>
      <c r="F130" s="74"/>
      <c r="G130" s="27">
        <f>F130*D130</f>
        <v>0</v>
      </c>
      <c r="H130" s="10"/>
    </row>
    <row r="131" spans="1:8" s="7" customFormat="1" ht="12.75" x14ac:dyDescent="0.2">
      <c r="B131" s="32"/>
      <c r="D131" s="17"/>
      <c r="E131" s="17"/>
      <c r="F131" s="18"/>
      <c r="G131" s="35"/>
      <c r="H131" s="36"/>
    </row>
    <row r="132" spans="1:8" s="7" customFormat="1" ht="12.75" x14ac:dyDescent="0.2">
      <c r="B132" s="32"/>
      <c r="D132" s="90" t="str">
        <f>C128</f>
        <v>Gardes corps MEX façade arrière</v>
      </c>
      <c r="E132" s="90"/>
      <c r="F132" s="90"/>
      <c r="G132" s="69">
        <f>SUM(G130:G131)</f>
        <v>0</v>
      </c>
      <c r="H132" s="36"/>
    </row>
    <row r="133" spans="1:8" s="7" customFormat="1" ht="12.75" x14ac:dyDescent="0.2">
      <c r="B133" s="32"/>
      <c r="D133" s="39"/>
      <c r="E133" s="39"/>
      <c r="F133" s="39"/>
      <c r="G133" s="35"/>
      <c r="H133" s="36"/>
    </row>
    <row r="134" spans="1:8" s="7" customFormat="1" ht="12.75" x14ac:dyDescent="0.2">
      <c r="B134" s="20" t="s">
        <v>119</v>
      </c>
      <c r="C134" s="21" t="s">
        <v>120</v>
      </c>
      <c r="D134" s="17"/>
      <c r="E134" s="17"/>
      <c r="F134" s="18"/>
      <c r="G134" s="18"/>
      <c r="H134" s="10"/>
    </row>
    <row r="135" spans="1:8" s="7" customFormat="1" ht="12.75" x14ac:dyDescent="0.2">
      <c r="A135" s="32"/>
      <c r="C135" s="33" t="s">
        <v>121</v>
      </c>
      <c r="D135" s="37"/>
      <c r="E135" s="37" t="s">
        <v>8</v>
      </c>
      <c r="F135" s="38"/>
      <c r="G135" s="40"/>
    </row>
    <row r="136" spans="1:8" s="7" customFormat="1" ht="12.75" x14ac:dyDescent="0.2">
      <c r="B136" s="28"/>
      <c r="C136" s="70" t="s">
        <v>32</v>
      </c>
      <c r="D136" s="72"/>
      <c r="E136" s="31" t="s">
        <v>8</v>
      </c>
      <c r="F136" s="74"/>
      <c r="G136" s="27">
        <f>F136*D136</f>
        <v>0</v>
      </c>
      <c r="H136" s="10"/>
    </row>
    <row r="137" spans="1:8" s="7" customFormat="1" ht="12.75" x14ac:dyDescent="0.2">
      <c r="B137" s="32"/>
      <c r="D137" s="17"/>
      <c r="E137" s="17"/>
      <c r="F137" s="18"/>
      <c r="G137" s="35"/>
      <c r="H137" s="36"/>
    </row>
    <row r="138" spans="1:8" s="7" customFormat="1" ht="12.75" x14ac:dyDescent="0.2">
      <c r="B138" s="32"/>
      <c r="D138" s="90" t="str">
        <f>C134</f>
        <v>Lettrage en façade</v>
      </c>
      <c r="E138" s="90"/>
      <c r="F138" s="90"/>
      <c r="G138" s="69">
        <f>SUM(G136:G137)</f>
        <v>0</v>
      </c>
      <c r="H138" s="36"/>
    </row>
    <row r="139" spans="1:8" s="7" customFormat="1" ht="12.75" x14ac:dyDescent="0.2">
      <c r="B139" s="32"/>
      <c r="D139" s="39"/>
      <c r="E139" s="39"/>
      <c r="F139" s="39"/>
      <c r="G139" s="35"/>
      <c r="H139" s="36"/>
    </row>
    <row r="140" spans="1:8" s="7" customFormat="1" ht="12.75" x14ac:dyDescent="0.2">
      <c r="B140" s="20" t="s">
        <v>122</v>
      </c>
      <c r="C140" s="21" t="s">
        <v>123</v>
      </c>
      <c r="D140" s="17"/>
      <c r="E140" s="17"/>
      <c r="F140" s="18"/>
      <c r="G140" s="18"/>
      <c r="H140" s="10"/>
    </row>
    <row r="141" spans="1:8" s="7" customFormat="1" ht="12.75" x14ac:dyDescent="0.2">
      <c r="A141" s="32"/>
      <c r="C141" s="33" t="s">
        <v>124</v>
      </c>
      <c r="D141" s="37"/>
      <c r="E141" s="37" t="s">
        <v>8</v>
      </c>
      <c r="F141" s="38"/>
      <c r="G141" s="40"/>
    </row>
    <row r="142" spans="1:8" s="7" customFormat="1" ht="12.75" x14ac:dyDescent="0.2">
      <c r="B142" s="28"/>
      <c r="C142" s="70" t="s">
        <v>32</v>
      </c>
      <c r="D142" s="72"/>
      <c r="E142" s="31" t="s">
        <v>8</v>
      </c>
      <c r="F142" s="74"/>
      <c r="G142" s="27">
        <f>F142*D142</f>
        <v>0</v>
      </c>
      <c r="H142" s="10"/>
    </row>
    <row r="143" spans="1:8" s="7" customFormat="1" ht="12.75" x14ac:dyDescent="0.2">
      <c r="B143" s="32"/>
      <c r="D143" s="17"/>
      <c r="E143" s="17"/>
      <c r="F143" s="18"/>
      <c r="G143" s="35"/>
      <c r="H143" s="36"/>
    </row>
    <row r="144" spans="1:8" s="7" customFormat="1" ht="12.75" x14ac:dyDescent="0.2">
      <c r="B144" s="32"/>
      <c r="D144" s="90" t="str">
        <f>C140</f>
        <v>Rack vélos</v>
      </c>
      <c r="E144" s="90"/>
      <c r="F144" s="90"/>
      <c r="G144" s="69">
        <f>SUM(G142:G143)</f>
        <v>0</v>
      </c>
      <c r="H144" s="36"/>
    </row>
    <row r="145" spans="2:8" s="7" customFormat="1" ht="12.75" x14ac:dyDescent="0.2">
      <c r="B145" s="32"/>
      <c r="D145" s="39"/>
      <c r="E145" s="39"/>
      <c r="F145" s="39"/>
      <c r="G145" s="35"/>
      <c r="H145" s="36"/>
    </row>
    <row r="146" spans="2:8" s="7" customFormat="1" ht="12.75" x14ac:dyDescent="0.2">
      <c r="B146" s="11" t="s">
        <v>11</v>
      </c>
      <c r="C146" s="12" t="s">
        <v>3</v>
      </c>
      <c r="D146" s="13"/>
      <c r="E146" s="13"/>
      <c r="F146" s="47"/>
      <c r="G146" s="14" t="s">
        <v>7</v>
      </c>
      <c r="H146" s="10"/>
    </row>
    <row r="147" spans="2:8" s="7" customFormat="1" ht="12.75" customHeight="1" x14ac:dyDescent="0.2">
      <c r="B147" s="32"/>
      <c r="D147" s="17"/>
      <c r="E147" s="17"/>
      <c r="F147" s="18"/>
      <c r="G147" s="19"/>
      <c r="H147" s="10"/>
    </row>
    <row r="148" spans="2:8" s="7" customFormat="1" ht="12.75" x14ac:dyDescent="0.2">
      <c r="B148" s="80" t="s">
        <v>27</v>
      </c>
      <c r="C148" s="81" t="str">
        <f>C6</f>
        <v>MENUISERIES EXTERIEURES</v>
      </c>
      <c r="D148" s="82"/>
      <c r="E148" s="82"/>
      <c r="F148" s="83"/>
      <c r="G148" s="82"/>
      <c r="H148" s="10"/>
    </row>
    <row r="149" spans="2:8" s="7" customFormat="1" ht="12.75" x14ac:dyDescent="0.2">
      <c r="B149" s="1" t="str">
        <f>B7</f>
        <v>1.5</v>
      </c>
      <c r="C149" s="81" t="s">
        <v>1</v>
      </c>
      <c r="D149" s="82"/>
      <c r="E149" s="82"/>
      <c r="F149" s="83"/>
      <c r="G149" s="82"/>
      <c r="H149" s="10"/>
    </row>
    <row r="150" spans="2:8" s="7" customFormat="1" ht="12.75" x14ac:dyDescent="0.2">
      <c r="B150" s="2" t="str">
        <f>B8</f>
        <v>1.5.1</v>
      </c>
      <c r="C150" s="86" t="str">
        <f>C8</f>
        <v>INSTALLATIONS DE CHANTIER</v>
      </c>
      <c r="D150" s="91" t="s">
        <v>12</v>
      </c>
      <c r="E150" s="91"/>
      <c r="F150" s="91"/>
      <c r="G150" s="78">
        <f>G21</f>
        <v>0</v>
      </c>
      <c r="H150" s="10"/>
    </row>
    <row r="151" spans="2:8" s="7" customFormat="1" ht="12.75" x14ac:dyDescent="0.2">
      <c r="B151" s="2" t="str">
        <f>B17</f>
        <v>1.5.2.</v>
      </c>
      <c r="C151" s="84" t="str">
        <f>C17</f>
        <v>Etats des lieux - Travaux préparatoires</v>
      </c>
      <c r="D151" s="91" t="s">
        <v>12</v>
      </c>
      <c r="E151" s="91"/>
      <c r="F151" s="91"/>
      <c r="G151" s="78">
        <f>G22</f>
        <v>0</v>
      </c>
      <c r="H151" s="10"/>
    </row>
    <row r="152" spans="2:8" s="7" customFormat="1" ht="12.75" x14ac:dyDescent="0.2">
      <c r="B152" s="1" t="str">
        <f>B24</f>
        <v>1.5.3.</v>
      </c>
      <c r="C152" s="85" t="str">
        <f>C24</f>
        <v>Echafaudages - Moyens d'accès - levage</v>
      </c>
      <c r="D152" s="91" t="s">
        <v>12</v>
      </c>
      <c r="E152" s="91"/>
      <c r="F152" s="91"/>
      <c r="G152" s="78">
        <f>G30</f>
        <v>0</v>
      </c>
      <c r="H152" s="10"/>
    </row>
    <row r="153" spans="2:8" s="7" customFormat="1" ht="12.75" x14ac:dyDescent="0.2">
      <c r="B153" s="1" t="str">
        <f>B39</f>
        <v>1.6</v>
      </c>
      <c r="C153" s="85" t="str">
        <f>C39</f>
        <v>MENUISERIES EXTERIEURES</v>
      </c>
      <c r="D153" s="91"/>
      <c r="E153" s="91"/>
      <c r="F153" s="91"/>
      <c r="G153" s="87"/>
      <c r="H153" s="10"/>
    </row>
    <row r="154" spans="2:8" s="7" customFormat="1" ht="12.75" x14ac:dyDescent="0.2">
      <c r="B154" s="80" t="str">
        <f>B40</f>
        <v>1.6.1</v>
      </c>
      <c r="C154" s="89" t="str">
        <f>C40</f>
        <v>Dépose</v>
      </c>
      <c r="D154" s="91" t="s">
        <v>12</v>
      </c>
      <c r="E154" s="91"/>
      <c r="F154" s="91"/>
      <c r="G154" s="78"/>
      <c r="H154" s="10"/>
    </row>
    <row r="155" spans="2:8" s="7" customFormat="1" ht="12.75" x14ac:dyDescent="0.2">
      <c r="B155" s="1" t="str">
        <f>B47</f>
        <v>1.6.2</v>
      </c>
      <c r="C155" s="85" t="str">
        <f>C47</f>
        <v>Menuiseries Extérieures</v>
      </c>
      <c r="D155" s="91" t="s">
        <v>12</v>
      </c>
      <c r="E155" s="91"/>
      <c r="F155" s="91"/>
      <c r="G155" s="78"/>
      <c r="H155" s="10"/>
    </row>
    <row r="156" spans="2:8" s="7" customFormat="1" ht="12.75" x14ac:dyDescent="0.2">
      <c r="B156" s="1" t="str">
        <f>B79</f>
        <v>1.6.3</v>
      </c>
      <c r="C156" s="85" t="str">
        <f>C79</f>
        <v>Portes extérieures</v>
      </c>
      <c r="D156" s="91" t="s">
        <v>12</v>
      </c>
      <c r="E156" s="91"/>
      <c r="F156" s="91"/>
      <c r="G156" s="78"/>
      <c r="H156" s="10"/>
    </row>
    <row r="157" spans="2:8" s="7" customFormat="1" ht="12.75" x14ac:dyDescent="0.2">
      <c r="B157" s="1" t="str">
        <f>B91</f>
        <v>1.6.4</v>
      </c>
      <c r="C157" s="85" t="str">
        <f>C91</f>
        <v>Portes extérieures LT</v>
      </c>
      <c r="D157" s="91" t="s">
        <v>12</v>
      </c>
      <c r="E157" s="91"/>
      <c r="F157" s="91"/>
      <c r="G157" s="78"/>
      <c r="H157" s="10"/>
    </row>
    <row r="158" spans="2:8" s="7" customFormat="1" ht="12.75" x14ac:dyDescent="0.2">
      <c r="B158" s="1" t="str">
        <f>B97</f>
        <v>1.7</v>
      </c>
      <c r="C158" s="85" t="str">
        <f>C97</f>
        <v>SERRURERIE</v>
      </c>
      <c r="D158" s="79"/>
      <c r="E158" s="79"/>
      <c r="F158" s="79"/>
      <c r="G158" s="87"/>
      <c r="H158" s="10"/>
    </row>
    <row r="159" spans="2:8" s="7" customFormat="1" ht="12.75" x14ac:dyDescent="0.2">
      <c r="B159" s="1" t="str">
        <f>B98</f>
        <v>1.7.1</v>
      </c>
      <c r="C159" s="85" t="str">
        <f>C98</f>
        <v>Escalier métallique extérieur</v>
      </c>
      <c r="D159" s="91" t="s">
        <v>12</v>
      </c>
      <c r="E159" s="91"/>
      <c r="F159" s="91"/>
      <c r="G159" s="78"/>
      <c r="H159" s="10"/>
    </row>
    <row r="160" spans="2:8" s="7" customFormat="1" ht="12.75" x14ac:dyDescent="0.2">
      <c r="B160" s="1" t="str">
        <f>B104</f>
        <v>1.7.2</v>
      </c>
      <c r="C160" s="85" t="str">
        <f>C104</f>
        <v>Escalier métallique intérieur</v>
      </c>
      <c r="D160" s="91" t="s">
        <v>12</v>
      </c>
      <c r="E160" s="91"/>
      <c r="F160" s="91"/>
      <c r="G160" s="78"/>
      <c r="H160" s="10"/>
    </row>
    <row r="161" spans="2:10" s="7" customFormat="1" ht="12.75" x14ac:dyDescent="0.2">
      <c r="B161" s="1" t="str">
        <f>B110</f>
        <v>1.7.3</v>
      </c>
      <c r="C161" s="85" t="str">
        <f>C110</f>
        <v>Mains courantes escalier intérieur</v>
      </c>
      <c r="D161" s="91" t="s">
        <v>12</v>
      </c>
      <c r="E161" s="91"/>
      <c r="F161" s="91"/>
      <c r="G161" s="78"/>
      <c r="H161" s="10"/>
    </row>
    <row r="162" spans="2:10" s="7" customFormat="1" ht="12.75" x14ac:dyDescent="0.2">
      <c r="B162" s="1" t="str">
        <f>B116</f>
        <v>1.7.4</v>
      </c>
      <c r="C162" s="85" t="str">
        <f>C116</f>
        <v>Gardes corps circulation R+1</v>
      </c>
      <c r="D162" s="91" t="s">
        <v>12</v>
      </c>
      <c r="E162" s="91"/>
      <c r="F162" s="91"/>
      <c r="G162" s="78"/>
      <c r="H162" s="10"/>
    </row>
    <row r="163" spans="2:10" s="7" customFormat="1" ht="12.75" x14ac:dyDescent="0.2">
      <c r="B163" s="1" t="str">
        <f>B122</f>
        <v>1.7.5</v>
      </c>
      <c r="C163" s="85" t="str">
        <f>C122</f>
        <v>Gardes corps escalier extérieur</v>
      </c>
      <c r="D163" s="91" t="s">
        <v>12</v>
      </c>
      <c r="E163" s="91"/>
      <c r="F163" s="91"/>
      <c r="G163" s="78"/>
      <c r="H163" s="10"/>
    </row>
    <row r="164" spans="2:10" s="7" customFormat="1" ht="12.75" x14ac:dyDescent="0.2">
      <c r="B164" s="1" t="str">
        <f>B128</f>
        <v>1.7.6</v>
      </c>
      <c r="C164" s="85" t="str">
        <f>C128</f>
        <v>Gardes corps MEX façade arrière</v>
      </c>
      <c r="D164" s="91" t="s">
        <v>12</v>
      </c>
      <c r="E164" s="91"/>
      <c r="F164" s="91"/>
      <c r="G164" s="78"/>
      <c r="H164" s="10"/>
    </row>
    <row r="165" spans="2:10" s="7" customFormat="1" ht="12.75" x14ac:dyDescent="0.2">
      <c r="B165" s="1" t="str">
        <f>B134</f>
        <v>1.7.7</v>
      </c>
      <c r="C165" s="85" t="str">
        <f>C134</f>
        <v>Lettrage en façade</v>
      </c>
      <c r="D165" s="91" t="s">
        <v>12</v>
      </c>
      <c r="E165" s="91"/>
      <c r="F165" s="91"/>
      <c r="G165" s="78"/>
      <c r="H165" s="10"/>
    </row>
    <row r="166" spans="2:10" s="7" customFormat="1" ht="12.75" x14ac:dyDescent="0.2">
      <c r="B166" s="1" t="str">
        <f>B140</f>
        <v>1.7.8</v>
      </c>
      <c r="C166" s="85" t="str">
        <f>C140</f>
        <v>Rack vélos</v>
      </c>
      <c r="D166" s="91" t="s">
        <v>12</v>
      </c>
      <c r="E166" s="91"/>
      <c r="F166" s="91"/>
      <c r="G166" s="78"/>
      <c r="H166" s="10"/>
    </row>
    <row r="167" spans="2:10" s="7" customFormat="1" ht="12.75" customHeight="1" x14ac:dyDescent="0.2">
      <c r="B167" s="32"/>
      <c r="D167" s="17"/>
      <c r="E167" s="17"/>
      <c r="F167" s="18"/>
      <c r="G167" s="19"/>
      <c r="H167" s="10"/>
    </row>
    <row r="168" spans="2:10" s="49" customFormat="1" ht="15" customHeight="1" x14ac:dyDescent="0.25">
      <c r="B168" s="48"/>
      <c r="E168" s="96" t="s">
        <v>13</v>
      </c>
      <c r="F168" s="97"/>
      <c r="G168" s="51">
        <f>SUM(G150:G160)</f>
        <v>0</v>
      </c>
      <c r="H168" s="52"/>
      <c r="I168" s="53"/>
      <c r="J168" s="53"/>
    </row>
    <row r="169" spans="2:10" s="49" customFormat="1" ht="15" customHeight="1" x14ac:dyDescent="0.25">
      <c r="B169" s="48"/>
      <c r="D169" s="50"/>
      <c r="E169" s="101" t="s">
        <v>25</v>
      </c>
      <c r="F169" s="102"/>
      <c r="G169" s="77">
        <f>G168*0.2</f>
        <v>0</v>
      </c>
      <c r="H169" s="52"/>
      <c r="I169" s="53"/>
      <c r="J169" s="53"/>
    </row>
    <row r="170" spans="2:10" s="49" customFormat="1" ht="15" customHeight="1" x14ac:dyDescent="0.25">
      <c r="B170" s="48"/>
      <c r="D170" s="50" t="s">
        <v>125</v>
      </c>
      <c r="E170" s="101" t="s">
        <v>26</v>
      </c>
      <c r="F170" s="102"/>
      <c r="G170" s="77">
        <f>SUM(G168:G169)</f>
        <v>0</v>
      </c>
      <c r="H170" s="52"/>
      <c r="I170" s="53"/>
      <c r="J170" s="53"/>
    </row>
    <row r="171" spans="2:10" s="7" customFormat="1" ht="13.5" thickBot="1" x14ac:dyDescent="0.25">
      <c r="B171" s="32"/>
      <c r="D171" s="17"/>
      <c r="E171" s="17"/>
      <c r="F171" s="18"/>
      <c r="G171" s="19"/>
      <c r="H171" s="10"/>
    </row>
    <row r="172" spans="2:10" s="7" customFormat="1" ht="12.75" x14ac:dyDescent="0.2">
      <c r="B172" s="54"/>
      <c r="C172" s="55" t="s">
        <v>14</v>
      </c>
      <c r="D172" s="56"/>
      <c r="E172" s="98" t="s">
        <v>15</v>
      </c>
      <c r="F172" s="99"/>
      <c r="G172" s="100"/>
    </row>
    <row r="173" spans="2:10" s="7" customFormat="1" ht="12.75" x14ac:dyDescent="0.2">
      <c r="B173" s="54"/>
      <c r="C173" s="57"/>
      <c r="D173" s="58"/>
      <c r="E173" s="59"/>
      <c r="F173" s="91"/>
      <c r="G173" s="95"/>
    </row>
    <row r="174" spans="2:10" s="7" customFormat="1" ht="12.75" x14ac:dyDescent="0.2">
      <c r="B174" s="54"/>
      <c r="C174" s="57" t="s">
        <v>16</v>
      </c>
      <c r="D174" s="58"/>
      <c r="E174" s="59"/>
      <c r="F174" s="91"/>
      <c r="G174" s="95"/>
    </row>
    <row r="175" spans="2:10" s="7" customFormat="1" ht="12.75" x14ac:dyDescent="0.2">
      <c r="B175" s="54"/>
      <c r="C175" s="60" t="s">
        <v>17</v>
      </c>
      <c r="D175" s="58"/>
      <c r="E175" s="59"/>
      <c r="F175" s="91"/>
      <c r="G175" s="95"/>
    </row>
    <row r="176" spans="2:10" s="7" customFormat="1" ht="12.75" x14ac:dyDescent="0.2">
      <c r="B176" s="54"/>
      <c r="C176" s="60" t="s">
        <v>18</v>
      </c>
      <c r="D176" s="58"/>
      <c r="E176" s="59"/>
      <c r="F176" s="91"/>
      <c r="G176" s="95"/>
    </row>
    <row r="177" spans="2:7" s="7" customFormat="1" ht="12.75" x14ac:dyDescent="0.2">
      <c r="B177" s="54"/>
      <c r="C177" s="57" t="s">
        <v>19</v>
      </c>
      <c r="D177" s="17"/>
      <c r="E177" s="61"/>
      <c r="F177" s="18"/>
      <c r="G177" s="62"/>
    </row>
    <row r="178" spans="2:7" s="7" customFormat="1" ht="14.25" customHeight="1" x14ac:dyDescent="0.2">
      <c r="B178" s="54"/>
      <c r="C178" s="60" t="s">
        <v>20</v>
      </c>
      <c r="D178" s="17"/>
      <c r="E178" s="61"/>
      <c r="F178" s="18"/>
      <c r="G178" s="62"/>
    </row>
    <row r="179" spans="2:7" s="7" customFormat="1" ht="12.75" x14ac:dyDescent="0.2">
      <c r="B179" s="54"/>
      <c r="C179" s="60" t="s">
        <v>21</v>
      </c>
      <c r="D179" s="17"/>
      <c r="E179" s="61"/>
      <c r="F179" s="18"/>
      <c r="G179" s="62"/>
    </row>
    <row r="180" spans="2:7" s="7" customFormat="1" ht="12.75" x14ac:dyDescent="0.2">
      <c r="B180" s="54"/>
      <c r="C180" s="60" t="s">
        <v>22</v>
      </c>
      <c r="D180" s="17"/>
      <c r="E180" s="61"/>
      <c r="F180" s="18"/>
      <c r="G180" s="62"/>
    </row>
    <row r="181" spans="2:7" s="7" customFormat="1" ht="26.25" thickBot="1" x14ac:dyDescent="0.25">
      <c r="B181" s="54"/>
      <c r="C181" s="63" t="s">
        <v>23</v>
      </c>
      <c r="D181" s="64"/>
      <c r="E181" s="65"/>
      <c r="F181" s="66"/>
      <c r="G181" s="67"/>
    </row>
  </sheetData>
  <mergeCells count="43">
    <mergeCell ref="D30:F30"/>
    <mergeCell ref="D45:F45"/>
    <mergeCell ref="D156:F156"/>
    <mergeCell ref="D162:F162"/>
    <mergeCell ref="B1:D1"/>
    <mergeCell ref="F1:G1"/>
    <mergeCell ref="B2:G2"/>
    <mergeCell ref="D15:F15"/>
    <mergeCell ref="D22:F22"/>
    <mergeCell ref="D37:F37"/>
    <mergeCell ref="D165:F165"/>
    <mergeCell ref="D166:F166"/>
    <mergeCell ref="F176:G176"/>
    <mergeCell ref="E168:F168"/>
    <mergeCell ref="E172:G172"/>
    <mergeCell ref="F173:G173"/>
    <mergeCell ref="F174:G174"/>
    <mergeCell ref="F175:G175"/>
    <mergeCell ref="E169:F169"/>
    <mergeCell ref="E170:F170"/>
    <mergeCell ref="D120:F120"/>
    <mergeCell ref="D126:F126"/>
    <mergeCell ref="D160:F160"/>
    <mergeCell ref="D157:F157"/>
    <mergeCell ref="D154:F154"/>
    <mergeCell ref="D77:F77"/>
    <mergeCell ref="D89:F89"/>
    <mergeCell ref="D102:F102"/>
    <mergeCell ref="D108:F108"/>
    <mergeCell ref="D114:F114"/>
    <mergeCell ref="D95:F95"/>
    <mergeCell ref="D132:F132"/>
    <mergeCell ref="D138:F138"/>
    <mergeCell ref="D144:F144"/>
    <mergeCell ref="D163:F163"/>
    <mergeCell ref="D164:F164"/>
    <mergeCell ref="D155:F155"/>
    <mergeCell ref="D159:F159"/>
    <mergeCell ref="D150:F150"/>
    <mergeCell ref="D151:F151"/>
    <mergeCell ref="D152:F152"/>
    <mergeCell ref="D153:F153"/>
    <mergeCell ref="D161:F161"/>
  </mergeCells>
  <phoneticPr fontId="17" type="noConversion"/>
  <pageMargins left="0.23622047244094491" right="0.23622047244094491" top="0.78740157480314965" bottom="0.59055118110236227" header="0.23622047244094491" footer="0.19685039370078741"/>
  <pageSetup paperSize="9" scale="85" orientation="portrait" r:id="rId1"/>
  <headerFooter>
    <oddHeader>&amp;LARRAS - CCI Rue Rosati
DPGF - DCE v0
Lot  ÉLECTRICITÉ CFO / CFA&amp;RMAI 2024</oddHeader>
    <oddFooter xml:space="preserve">&amp;CB.A. BAT - Page &amp;P sur &amp;N - Dossier n°23-3611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- DPGF</vt:lpstr>
      <vt:lpstr>'DCE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 DECAMPS</dc:creator>
  <cp:lastModifiedBy>Sebastien WATEL</cp:lastModifiedBy>
  <cp:lastPrinted>2024-05-27T08:13:35Z</cp:lastPrinted>
  <dcterms:created xsi:type="dcterms:W3CDTF">2023-09-20T12:08:46Z</dcterms:created>
  <dcterms:modified xsi:type="dcterms:W3CDTF">2024-09-18T12:57:13Z</dcterms:modified>
</cp:coreProperties>
</file>