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OBERNAI.alsace.cnrs.fr\GroupeDeTravail$\SFinanci.er\@PAM\@TRAVAUX\3.Autres OI\Raccordement réseau de chaleur\DCE\DCE publié\Lot 2\"/>
    </mc:Choice>
  </mc:AlternateContent>
  <xr:revisionPtr revIDLastSave="0" documentId="13_ncr:1_{2966ACAF-1A93-4D8E-AA38-374699E89FF5}" xr6:coauthVersionLast="36" xr6:coauthVersionMax="36" xr10:uidLastSave="{00000000-0000-0000-0000-000000000000}"/>
  <bookViews>
    <workbookView xWindow="0" yWindow="0" windowWidth="16800" windowHeight="7850" xr2:uid="{196DA962-8E13-4C45-8078-F4B0616D6F4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G55" i="1"/>
  <c r="G50" i="1"/>
  <c r="G42" i="1"/>
  <c r="G40" i="1" l="1"/>
  <c r="G39" i="1"/>
  <c r="G47" i="1" l="1"/>
  <c r="G48" i="1"/>
  <c r="G35" i="1"/>
  <c r="G37" i="1"/>
  <c r="G36" i="1"/>
  <c r="G34" i="1"/>
  <c r="G32" i="1"/>
  <c r="G17" i="1"/>
  <c r="G45" i="1" l="1"/>
  <c r="G46" i="1"/>
  <c r="G19" i="1"/>
  <c r="G18" i="1" l="1"/>
  <c r="G25" i="1"/>
  <c r="G26" i="1"/>
  <c r="G27" i="1"/>
  <c r="G30" i="1"/>
  <c r="G31" i="1"/>
  <c r="G29" i="1"/>
  <c r="G21" i="1" l="1"/>
  <c r="G53" i="1" l="1"/>
  <c r="G54" i="1" s="1"/>
  <c r="G58" i="1"/>
  <c r="G59" i="1" s="1"/>
</calcChain>
</file>

<file path=xl/sharedStrings.xml><?xml version="1.0" encoding="utf-8"?>
<sst xmlns="http://schemas.openxmlformats.org/spreadsheetml/2006/main" count="91" uniqueCount="71">
  <si>
    <t>Délégation Alsace</t>
  </si>
  <si>
    <t>Position</t>
  </si>
  <si>
    <t>Description</t>
  </si>
  <si>
    <t xml:space="preserve">Quantité </t>
  </si>
  <si>
    <t>Unité</t>
  </si>
  <si>
    <t>3.1</t>
  </si>
  <si>
    <t>Forfait</t>
  </si>
  <si>
    <t>3.2</t>
  </si>
  <si>
    <t>Total HT</t>
  </si>
  <si>
    <t>Montant unitaire</t>
  </si>
  <si>
    <t>Total Position 3.1 :</t>
  </si>
  <si>
    <t>TVA  (20%)</t>
  </si>
  <si>
    <t>3.1.2</t>
  </si>
  <si>
    <t>3.1.3</t>
  </si>
  <si>
    <t>3.1.4</t>
  </si>
  <si>
    <t>3.2.1</t>
  </si>
  <si>
    <t>3.2.2</t>
  </si>
  <si>
    <t>3.2.3</t>
  </si>
  <si>
    <t>3.2.4</t>
  </si>
  <si>
    <t>M²</t>
  </si>
  <si>
    <t>Ml</t>
  </si>
  <si>
    <t>Décomposition des prix global et forfaitaire concernant les travaux de raccordement des installations de chauffage du Campus de Cronenbourg au réseau de chaleur urbain  
Lot 2 : Réseaux enterrés</t>
  </si>
  <si>
    <t>Aménagement des accès et de l'air de travail nécessaires aux différents travaux</t>
  </si>
  <si>
    <t>Préparation, amenée et repli de l'ensemble du matériel et accessoires nécessaires à l'exécution complète des travaux, incluant l'ensemble des transports, évacuation et traitement par filière adaptée des déblais</t>
  </si>
  <si>
    <t>2.1</t>
  </si>
  <si>
    <t xml:space="preserve">Préparation des travaux, traitement des déblais </t>
  </si>
  <si>
    <t>Total Position 2.1 :</t>
  </si>
  <si>
    <t>2.1.1</t>
  </si>
  <si>
    <t>2.1.2</t>
  </si>
  <si>
    <t>2.1.3</t>
  </si>
  <si>
    <t>Dévoiement des réseaux</t>
  </si>
  <si>
    <t>Raccordement sur vannes en attente et jonction sur réseaux existants</t>
  </si>
  <si>
    <t xml:space="preserve">3.1.1 </t>
  </si>
  <si>
    <t>Réseau de chauffage</t>
  </si>
  <si>
    <t>3.1.1.1</t>
  </si>
  <si>
    <t>3.1.1.2</t>
  </si>
  <si>
    <t>3.1.1.3</t>
  </si>
  <si>
    <t>Pose en pleine terre d'un réseau de chauffage pré-isolé en DN 50, avec lyre de dilatation</t>
  </si>
  <si>
    <t>Adaptation de l'existant pour pose d'un compteur de calories</t>
  </si>
  <si>
    <t>3.1.2.1</t>
  </si>
  <si>
    <t>3.1.2.2</t>
  </si>
  <si>
    <t>Réseau d'adduction d'eau potable</t>
  </si>
  <si>
    <t>Adaptation de l'existant pour raccordement aux deux extrémités, bouchonnage, remplacement des vannes et création d'un piquage provisoire</t>
  </si>
  <si>
    <t>Ouverture, fermeture, étanchéification du caniveau</t>
  </si>
  <si>
    <t>3.1.2.3</t>
  </si>
  <si>
    <t>3.1.2.4</t>
  </si>
  <si>
    <t>Adaptation de l'existant pour pose d'un compteur volumétrique</t>
  </si>
  <si>
    <t>Réseau d'eau de puits</t>
  </si>
  <si>
    <t>Pose en pleine terre d'un réseau en PEHD en DN 40 16</t>
  </si>
  <si>
    <t>Pose en pleine terre d'un réseau en PEHD en DN 40 PN 16</t>
  </si>
  <si>
    <t>Adaptation de l'existant pour raccordement aux deux extrémités</t>
  </si>
  <si>
    <t>3.1.3.1</t>
  </si>
  <si>
    <t>3.1.3.2</t>
  </si>
  <si>
    <t>3.1.3.3</t>
  </si>
  <si>
    <t>3.1.3.4</t>
  </si>
  <si>
    <t>Remplacement de la vanne Euro 20 DN 100</t>
  </si>
  <si>
    <t xml:space="preserve">Création d'un Dossier des Ouvrages Exécutés </t>
  </si>
  <si>
    <t>3.1.4.1</t>
  </si>
  <si>
    <t>3.1.4.2</t>
  </si>
  <si>
    <t>Reprise des ouvrages, reconstitution de formes et mis en œuvre d'enrobés</t>
  </si>
  <si>
    <t>Traitement, ratissage, egrenage et semençage</t>
  </si>
  <si>
    <t>Tranche optionnelle : raccordement réseau chauffage dans le bâtiment 40</t>
  </si>
  <si>
    <t>Moins Value-position 3.1.1.3</t>
  </si>
  <si>
    <t>Pose de raccords et de vannes en attente incluant la traversée de voiles béton</t>
  </si>
  <si>
    <t xml:space="preserve">Total Tranche optionnelle Position 3.2 </t>
  </si>
  <si>
    <t>Pose de 2 TPC Section 63 dans la tranchée réalisée</t>
  </si>
  <si>
    <t>Total général sans tranche optionnelle HT :</t>
  </si>
  <si>
    <t>Total général sans tranche optionnelle TTC :</t>
  </si>
  <si>
    <t xml:space="preserve">Remise en état </t>
  </si>
  <si>
    <t>Total général avec tranche optionnelle HT :</t>
  </si>
  <si>
    <t>Total général avec tranche optionnelleTTC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</si>
</sst>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Tahoma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1" fillId="0" borderId="0" xfId="1" applyFont="1" applyAlignment="1">
      <alignment horizontal="center" vertical="center" wrapText="1"/>
    </xf>
    <xf numFmtId="44" fontId="0" fillId="0" borderId="0" xfId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44" fontId="0" fillId="0" borderId="4" xfId="1" applyFont="1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4" fontId="1" fillId="0" borderId="1" xfId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4" fontId="4" fillId="0" borderId="11" xfId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44" fontId="5" fillId="0" borderId="7" xfId="1" applyFont="1" applyBorder="1" applyAlignment="1">
      <alignment horizontal="center" vertical="center" wrapText="1"/>
    </xf>
    <xf numFmtId="44" fontId="5" fillId="0" borderId="8" xfId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44" fontId="0" fillId="0" borderId="16" xfId="1" applyFont="1" applyBorder="1" applyAlignment="1">
      <alignment horizontal="center" vertical="center" wrapText="1"/>
    </xf>
    <xf numFmtId="44" fontId="0" fillId="0" borderId="17" xfId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6" fillId="0" borderId="18" xfId="0" applyFont="1" applyBorder="1" applyAlignment="1">
      <alignment horizontal="right" vertical="center" wrapText="1"/>
    </xf>
    <xf numFmtId="44" fontId="6" fillId="0" borderId="19" xfId="1" applyFont="1" applyBorder="1" applyAlignment="1">
      <alignment horizontal="center" vertical="center" wrapText="1"/>
    </xf>
    <xf numFmtId="44" fontId="6" fillId="0" borderId="21" xfId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4" fontId="0" fillId="0" borderId="22" xfId="1" applyFont="1" applyBorder="1" applyAlignment="1">
      <alignment horizontal="center" vertical="center" wrapText="1"/>
    </xf>
    <xf numFmtId="44" fontId="0" fillId="0" borderId="23" xfId="1" applyFont="1" applyBorder="1" applyAlignment="1">
      <alignment horizontal="center" vertical="center" wrapText="1"/>
    </xf>
    <xf numFmtId="44" fontId="4" fillId="0" borderId="8" xfId="1" applyFont="1" applyBorder="1" applyAlignment="1">
      <alignment horizontal="center" vertical="center" wrapText="1"/>
    </xf>
    <xf numFmtId="44" fontId="4" fillId="0" borderId="14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24" xfId="0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0" xfId="0" applyFont="1" applyFill="1" applyBorder="1" applyAlignment="1">
      <alignment horizontal="left" vertical="center" wrapText="1"/>
    </xf>
    <xf numFmtId="0" fontId="0" fillId="2" borderId="10" xfId="0" applyFill="1" applyBorder="1" applyAlignment="1">
      <alignment horizontal="center" vertical="center" wrapText="1"/>
    </xf>
    <xf numFmtId="44" fontId="0" fillId="2" borderId="10" xfId="1" applyFont="1" applyFill="1" applyBorder="1" applyAlignment="1">
      <alignment horizontal="center" vertical="center" wrapText="1"/>
    </xf>
    <xf numFmtId="44" fontId="0" fillId="2" borderId="11" xfId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center" vertical="center" wrapText="1"/>
    </xf>
    <xf numFmtId="44" fontId="0" fillId="2" borderId="13" xfId="1" applyFont="1" applyFill="1" applyBorder="1" applyAlignment="1">
      <alignment horizontal="center" vertical="center" wrapText="1"/>
    </xf>
    <xf numFmtId="44" fontId="0" fillId="2" borderId="14" xfId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center" wrapText="1"/>
    </xf>
    <xf numFmtId="44" fontId="6" fillId="2" borderId="21" xfId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right" vertical="center" wrapText="1"/>
    </xf>
    <xf numFmtId="44" fontId="6" fillId="2" borderId="5" xfId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44" fontId="5" fillId="2" borderId="7" xfId="1" applyFont="1" applyFill="1" applyBorder="1" applyAlignment="1">
      <alignment horizontal="center" vertical="center" wrapText="1"/>
    </xf>
    <xf numFmtId="44" fontId="5" fillId="2" borderId="8" xfId="1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>
      <alignment horizontal="center" vertical="center" wrapText="1"/>
    </xf>
    <xf numFmtId="44" fontId="5" fillId="2" borderId="32" xfId="1" applyFont="1" applyFill="1" applyBorder="1" applyAlignment="1">
      <alignment horizontal="center" vertical="center" wrapText="1"/>
    </xf>
    <xf numFmtId="44" fontId="5" fillId="2" borderId="33" xfId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left" vertical="center" wrapText="1"/>
    </xf>
    <xf numFmtId="0" fontId="0" fillId="2" borderId="27" xfId="0" applyFill="1" applyBorder="1" applyAlignment="1">
      <alignment horizontal="left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2" borderId="15" xfId="0" applyFont="1" applyFill="1" applyBorder="1" applyAlignment="1">
      <alignment horizontal="right" vertical="center" wrapText="1"/>
    </xf>
    <xf numFmtId="0" fontId="6" fillId="2" borderId="16" xfId="0" applyFont="1" applyFill="1" applyBorder="1" applyAlignment="1">
      <alignment horizontal="right" vertical="center" wrapText="1"/>
    </xf>
    <xf numFmtId="0" fontId="6" fillId="2" borderId="20" xfId="0" applyFont="1" applyFill="1" applyBorder="1" applyAlignment="1">
      <alignment horizontal="right" vertical="center" wrapText="1"/>
    </xf>
    <xf numFmtId="0" fontId="4" fillId="0" borderId="28" xfId="0" applyFont="1" applyBorder="1" applyAlignment="1">
      <alignment horizontal="right" vertical="center" wrapText="1"/>
    </xf>
    <xf numFmtId="0" fontId="4" fillId="0" borderId="29" xfId="0" applyFont="1" applyBorder="1" applyAlignment="1">
      <alignment horizontal="right" vertical="center" wrapText="1"/>
    </xf>
    <xf numFmtId="0" fontId="4" fillId="0" borderId="30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114300</xdr:rowOff>
    </xdr:from>
    <xdr:to>
      <xdr:col>2</xdr:col>
      <xdr:colOff>104774</xdr:colOff>
      <xdr:row>8</xdr:row>
      <xdr:rowOff>39113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012B8F4-5110-4738-AD9B-A75628C0C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299" y="114300"/>
          <a:ext cx="1514475" cy="14773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1646F-6803-4B43-84E5-E3B20E5E5292}">
  <sheetPr>
    <pageSetUpPr fitToPage="1"/>
  </sheetPr>
  <dimension ref="A4:H61"/>
  <sheetViews>
    <sheetView tabSelected="1" topLeftCell="A33" workbookViewId="0">
      <selection activeCell="C50" sqref="C50"/>
    </sheetView>
  </sheetViews>
  <sheetFormatPr baseColWidth="10" defaultColWidth="11.453125" defaultRowHeight="14.5" x14ac:dyDescent="0.35"/>
  <cols>
    <col min="1" max="1" width="11.453125" style="2"/>
    <col min="2" max="2" width="11.453125" style="2" customWidth="1"/>
    <col min="3" max="3" width="76" style="2" customWidth="1"/>
    <col min="4" max="5" width="11.453125" style="2"/>
    <col min="6" max="6" width="15.7265625" style="4" customWidth="1"/>
    <col min="7" max="7" width="15.26953125" style="4" customWidth="1"/>
    <col min="8" max="16384" width="11.453125" style="2"/>
  </cols>
  <sheetData>
    <row r="4" spans="1:8" ht="15.5" x14ac:dyDescent="0.35">
      <c r="E4" s="1"/>
      <c r="F4" s="3"/>
    </row>
    <row r="5" spans="1:8" ht="15.5" x14ac:dyDescent="0.35">
      <c r="D5" s="1"/>
      <c r="E5" s="1"/>
      <c r="F5" s="3"/>
    </row>
    <row r="6" spans="1:8" ht="15.5" x14ac:dyDescent="0.35">
      <c r="D6" s="1"/>
      <c r="E6" s="1"/>
      <c r="F6" s="3"/>
    </row>
    <row r="10" spans="1:8" ht="15.5" x14ac:dyDescent="0.35">
      <c r="A10" s="72" t="s">
        <v>0</v>
      </c>
      <c r="B10" s="72"/>
    </row>
    <row r="11" spans="1:8" ht="31.5" customHeight="1" x14ac:dyDescent="0.35"/>
    <row r="12" spans="1:8" ht="86.25" customHeight="1" x14ac:dyDescent="0.35">
      <c r="A12" s="78" t="s">
        <v>21</v>
      </c>
      <c r="B12" s="78"/>
      <c r="C12" s="78"/>
      <c r="D12" s="78"/>
      <c r="E12" s="78"/>
      <c r="F12" s="78"/>
      <c r="G12" s="78"/>
      <c r="H12" s="39"/>
    </row>
    <row r="13" spans="1:8" ht="33.75" customHeight="1" x14ac:dyDescent="0.35"/>
    <row r="14" spans="1:8" ht="31" x14ac:dyDescent="0.35">
      <c r="B14" s="14" t="s">
        <v>1</v>
      </c>
      <c r="C14" s="15" t="s">
        <v>2</v>
      </c>
      <c r="D14" s="14" t="s">
        <v>3</v>
      </c>
      <c r="E14" s="14" t="s">
        <v>4</v>
      </c>
      <c r="F14" s="16" t="s">
        <v>9</v>
      </c>
      <c r="G14" s="16" t="s">
        <v>8</v>
      </c>
    </row>
    <row r="15" spans="1:8" x14ac:dyDescent="0.35">
      <c r="B15" s="25"/>
      <c r="C15" s="26"/>
      <c r="D15" s="27"/>
      <c r="E15" s="27"/>
      <c r="F15" s="28"/>
      <c r="G15" s="29"/>
    </row>
    <row r="16" spans="1:8" s="6" customFormat="1" ht="21.75" customHeight="1" x14ac:dyDescent="0.35">
      <c r="B16" s="19" t="s">
        <v>24</v>
      </c>
      <c r="C16" s="20" t="s">
        <v>25</v>
      </c>
      <c r="D16" s="21"/>
      <c r="E16" s="21"/>
      <c r="F16" s="22"/>
      <c r="G16" s="23"/>
    </row>
    <row r="17" spans="2:7" ht="30" customHeight="1" x14ac:dyDescent="0.35">
      <c r="B17" s="41" t="s">
        <v>27</v>
      </c>
      <c r="C17" s="43" t="s">
        <v>22</v>
      </c>
      <c r="D17" s="45">
        <v>1</v>
      </c>
      <c r="E17" s="45" t="s">
        <v>6</v>
      </c>
      <c r="F17" s="46"/>
      <c r="G17" s="47">
        <f>D17*F17</f>
        <v>0</v>
      </c>
    </row>
    <row r="18" spans="2:7" ht="49.5" customHeight="1" x14ac:dyDescent="0.35">
      <c r="B18" s="41" t="s">
        <v>28</v>
      </c>
      <c r="C18" s="44" t="s">
        <v>23</v>
      </c>
      <c r="D18" s="45">
        <v>1</v>
      </c>
      <c r="E18" s="45" t="s">
        <v>6</v>
      </c>
      <c r="F18" s="46"/>
      <c r="G18" s="47">
        <f t="shared" ref="G18:G35" si="0">D18*F18</f>
        <v>0</v>
      </c>
    </row>
    <row r="19" spans="2:7" ht="24.75" customHeight="1" x14ac:dyDescent="0.35">
      <c r="B19" s="41" t="s">
        <v>29</v>
      </c>
      <c r="C19" s="44" t="s">
        <v>56</v>
      </c>
      <c r="D19" s="45">
        <v>1</v>
      </c>
      <c r="E19" s="45" t="s">
        <v>4</v>
      </c>
      <c r="F19" s="46"/>
      <c r="G19" s="47">
        <f t="shared" si="0"/>
        <v>0</v>
      </c>
    </row>
    <row r="20" spans="2:7" ht="16.5" customHeight="1" x14ac:dyDescent="0.35">
      <c r="B20" s="24"/>
      <c r="C20" s="48"/>
      <c r="D20" s="49"/>
      <c r="E20" s="49"/>
      <c r="F20" s="50"/>
      <c r="G20" s="51"/>
    </row>
    <row r="21" spans="2:7" ht="30" customHeight="1" x14ac:dyDescent="0.35">
      <c r="B21" s="7"/>
      <c r="C21" s="52"/>
      <c r="D21" s="79" t="s">
        <v>26</v>
      </c>
      <c r="E21" s="80"/>
      <c r="F21" s="81"/>
      <c r="G21" s="53">
        <f>SUM(G17:G20)</f>
        <v>0</v>
      </c>
    </row>
    <row r="22" spans="2:7" ht="17.25" customHeight="1" x14ac:dyDescent="0.35">
      <c r="B22" s="9"/>
      <c r="C22" s="54"/>
      <c r="D22" s="55"/>
      <c r="E22" s="56"/>
      <c r="F22" s="56"/>
      <c r="G22" s="57"/>
    </row>
    <row r="23" spans="2:7" s="6" customFormat="1" ht="24" customHeight="1" x14ac:dyDescent="0.35">
      <c r="B23" s="19" t="s">
        <v>5</v>
      </c>
      <c r="C23" s="58" t="s">
        <v>30</v>
      </c>
      <c r="D23" s="59"/>
      <c r="E23" s="59"/>
      <c r="F23" s="60"/>
      <c r="G23" s="61"/>
    </row>
    <row r="24" spans="2:7" s="6" customFormat="1" ht="24" customHeight="1" x14ac:dyDescent="0.35">
      <c r="B24" s="62" t="s">
        <v>32</v>
      </c>
      <c r="C24" s="63" t="s">
        <v>33</v>
      </c>
      <c r="D24" s="64"/>
      <c r="E24" s="64"/>
      <c r="F24" s="65"/>
      <c r="G24" s="66"/>
    </row>
    <row r="25" spans="2:7" ht="31.5" customHeight="1" x14ac:dyDescent="0.35">
      <c r="B25" s="17" t="s">
        <v>34</v>
      </c>
      <c r="C25" s="43" t="s">
        <v>37</v>
      </c>
      <c r="D25" s="45">
        <v>80</v>
      </c>
      <c r="E25" s="45" t="s">
        <v>20</v>
      </c>
      <c r="F25" s="46"/>
      <c r="G25" s="47">
        <f t="shared" si="0"/>
        <v>0</v>
      </c>
    </row>
    <row r="26" spans="2:7" ht="23.25" customHeight="1" x14ac:dyDescent="0.35">
      <c r="B26" s="17" t="s">
        <v>35</v>
      </c>
      <c r="C26" s="43" t="s">
        <v>31</v>
      </c>
      <c r="D26" s="45">
        <v>1</v>
      </c>
      <c r="E26" s="45" t="s">
        <v>6</v>
      </c>
      <c r="F26" s="46"/>
      <c r="G26" s="47">
        <f t="shared" si="0"/>
        <v>0</v>
      </c>
    </row>
    <row r="27" spans="2:7" ht="23.25" customHeight="1" x14ac:dyDescent="0.35">
      <c r="B27" s="17" t="s">
        <v>36</v>
      </c>
      <c r="C27" s="43" t="s">
        <v>38</v>
      </c>
      <c r="D27" s="45">
        <v>1</v>
      </c>
      <c r="E27" s="45" t="s">
        <v>6</v>
      </c>
      <c r="F27" s="46"/>
      <c r="G27" s="47">
        <f t="shared" si="0"/>
        <v>0</v>
      </c>
    </row>
    <row r="28" spans="2:7" ht="25.5" customHeight="1" x14ac:dyDescent="0.35">
      <c r="B28" s="62" t="s">
        <v>12</v>
      </c>
      <c r="C28" s="63" t="s">
        <v>41</v>
      </c>
      <c r="D28" s="45"/>
      <c r="E28" s="45"/>
      <c r="F28" s="46"/>
      <c r="G28" s="47"/>
    </row>
    <row r="29" spans="2:7" ht="23.25" customHeight="1" x14ac:dyDescent="0.35">
      <c r="B29" s="17" t="s">
        <v>39</v>
      </c>
      <c r="C29" s="43" t="s">
        <v>49</v>
      </c>
      <c r="D29" s="45">
        <v>45</v>
      </c>
      <c r="E29" s="45" t="s">
        <v>20</v>
      </c>
      <c r="F29" s="46"/>
      <c r="G29" s="47">
        <f>D29*F29</f>
        <v>0</v>
      </c>
    </row>
    <row r="30" spans="2:7" ht="33" customHeight="1" x14ac:dyDescent="0.35">
      <c r="B30" s="17" t="s">
        <v>40</v>
      </c>
      <c r="C30" s="43" t="s">
        <v>42</v>
      </c>
      <c r="D30" s="45">
        <v>1</v>
      </c>
      <c r="E30" s="45" t="s">
        <v>6</v>
      </c>
      <c r="F30" s="46"/>
      <c r="G30" s="47">
        <f t="shared" si="0"/>
        <v>0</v>
      </c>
    </row>
    <row r="31" spans="2:7" ht="25.5" customHeight="1" x14ac:dyDescent="0.35">
      <c r="B31" s="17" t="s">
        <v>44</v>
      </c>
      <c r="C31" s="43" t="s">
        <v>43</v>
      </c>
      <c r="D31" s="45">
        <v>1</v>
      </c>
      <c r="E31" s="45" t="s">
        <v>6</v>
      </c>
      <c r="F31" s="46"/>
      <c r="G31" s="47">
        <f t="shared" si="0"/>
        <v>0</v>
      </c>
    </row>
    <row r="32" spans="2:7" ht="25.5" customHeight="1" x14ac:dyDescent="0.35">
      <c r="B32" s="17" t="s">
        <v>45</v>
      </c>
      <c r="C32" s="43" t="s">
        <v>46</v>
      </c>
      <c r="D32" s="45">
        <v>1</v>
      </c>
      <c r="E32" s="45" t="s">
        <v>6</v>
      </c>
      <c r="F32" s="46"/>
      <c r="G32" s="47">
        <f t="shared" si="0"/>
        <v>0</v>
      </c>
    </row>
    <row r="33" spans="2:7" ht="27.75" customHeight="1" x14ac:dyDescent="0.35">
      <c r="B33" s="62" t="s">
        <v>13</v>
      </c>
      <c r="C33" s="63" t="s">
        <v>47</v>
      </c>
      <c r="D33" s="45"/>
      <c r="E33" s="45"/>
      <c r="F33" s="46"/>
      <c r="G33" s="47"/>
    </row>
    <row r="34" spans="2:7" ht="24.75" customHeight="1" x14ac:dyDescent="0.35">
      <c r="B34" s="67" t="s">
        <v>51</v>
      </c>
      <c r="C34" s="43" t="s">
        <v>48</v>
      </c>
      <c r="D34" s="45">
        <v>45</v>
      </c>
      <c r="E34" s="45" t="s">
        <v>20</v>
      </c>
      <c r="F34" s="46"/>
      <c r="G34" s="47">
        <f t="shared" si="0"/>
        <v>0</v>
      </c>
    </row>
    <row r="35" spans="2:7" ht="24.75" customHeight="1" x14ac:dyDescent="0.35">
      <c r="B35" s="67" t="s">
        <v>52</v>
      </c>
      <c r="C35" s="43" t="s">
        <v>55</v>
      </c>
      <c r="D35" s="45">
        <v>1</v>
      </c>
      <c r="E35" s="45" t="s">
        <v>6</v>
      </c>
      <c r="F35" s="46"/>
      <c r="G35" s="47">
        <f t="shared" si="0"/>
        <v>0</v>
      </c>
    </row>
    <row r="36" spans="2:7" ht="24.75" customHeight="1" x14ac:dyDescent="0.35">
      <c r="B36" s="67" t="s">
        <v>53</v>
      </c>
      <c r="C36" s="43" t="s">
        <v>50</v>
      </c>
      <c r="D36" s="45">
        <v>1</v>
      </c>
      <c r="E36" s="45" t="s">
        <v>6</v>
      </c>
      <c r="F36" s="46"/>
      <c r="G36" s="47">
        <f t="shared" ref="G36:G37" si="1">D36*F36</f>
        <v>0</v>
      </c>
    </row>
    <row r="37" spans="2:7" ht="24.75" customHeight="1" x14ac:dyDescent="0.35">
      <c r="B37" s="67" t="s">
        <v>54</v>
      </c>
      <c r="C37" s="43" t="s">
        <v>46</v>
      </c>
      <c r="D37" s="45">
        <v>1</v>
      </c>
      <c r="E37" s="45" t="s">
        <v>6</v>
      </c>
      <c r="F37" s="46"/>
      <c r="G37" s="47">
        <f t="shared" si="1"/>
        <v>0</v>
      </c>
    </row>
    <row r="38" spans="2:7" ht="24.75" customHeight="1" x14ac:dyDescent="0.35">
      <c r="B38" s="62" t="s">
        <v>14</v>
      </c>
      <c r="C38" s="71" t="s">
        <v>68</v>
      </c>
      <c r="D38" s="45"/>
      <c r="E38" s="45"/>
      <c r="F38" s="46"/>
      <c r="G38" s="47"/>
    </row>
    <row r="39" spans="2:7" ht="24.75" customHeight="1" x14ac:dyDescent="0.35">
      <c r="B39" s="17" t="s">
        <v>57</v>
      </c>
      <c r="C39" s="43" t="s">
        <v>59</v>
      </c>
      <c r="D39" s="45">
        <v>20</v>
      </c>
      <c r="E39" s="45" t="s">
        <v>19</v>
      </c>
      <c r="F39" s="46"/>
      <c r="G39" s="47">
        <f>D39*F39</f>
        <v>0</v>
      </c>
    </row>
    <row r="40" spans="2:7" ht="24.75" customHeight="1" x14ac:dyDescent="0.35">
      <c r="B40" s="17" t="s">
        <v>58</v>
      </c>
      <c r="C40" s="43" t="s">
        <v>60</v>
      </c>
      <c r="D40" s="45">
        <v>20</v>
      </c>
      <c r="E40" s="45" t="s">
        <v>19</v>
      </c>
      <c r="F40" s="46"/>
      <c r="G40" s="47">
        <f>D40*F40</f>
        <v>0</v>
      </c>
    </row>
    <row r="41" spans="2:7" ht="17.25" customHeight="1" x14ac:dyDescent="0.35">
      <c r="B41" s="40"/>
      <c r="C41" s="68"/>
      <c r="D41" s="45"/>
      <c r="E41" s="45"/>
      <c r="F41" s="46"/>
      <c r="G41" s="47"/>
    </row>
    <row r="42" spans="2:7" ht="26.25" customHeight="1" x14ac:dyDescent="0.35">
      <c r="B42" s="42"/>
      <c r="C42" s="69"/>
      <c r="D42" s="79" t="s">
        <v>10</v>
      </c>
      <c r="E42" s="80"/>
      <c r="F42" s="81"/>
      <c r="G42" s="53">
        <f>SUM(G25:G40)</f>
        <v>0</v>
      </c>
    </row>
    <row r="43" spans="2:7" ht="21" customHeight="1" x14ac:dyDescent="0.35">
      <c r="B43" s="7"/>
      <c r="C43" s="52"/>
      <c r="D43" s="56"/>
      <c r="E43" s="56"/>
      <c r="F43" s="56"/>
      <c r="G43" s="57"/>
    </row>
    <row r="44" spans="2:7" ht="21" customHeight="1" x14ac:dyDescent="0.35">
      <c r="B44" s="19" t="s">
        <v>7</v>
      </c>
      <c r="C44" s="58" t="s">
        <v>61</v>
      </c>
      <c r="D44" s="59"/>
      <c r="E44" s="59"/>
      <c r="F44" s="60"/>
      <c r="G44" s="61"/>
    </row>
    <row r="45" spans="2:7" ht="29.25" customHeight="1" x14ac:dyDescent="0.35">
      <c r="B45" s="41" t="s">
        <v>15</v>
      </c>
      <c r="C45" s="43" t="s">
        <v>37</v>
      </c>
      <c r="D45" s="45">
        <v>40</v>
      </c>
      <c r="E45" s="45" t="s">
        <v>20</v>
      </c>
      <c r="F45" s="46"/>
      <c r="G45" s="47">
        <f>D45*F45</f>
        <v>0</v>
      </c>
    </row>
    <row r="46" spans="2:7" ht="21" customHeight="1" x14ac:dyDescent="0.35">
      <c r="B46" s="41" t="s">
        <v>16</v>
      </c>
      <c r="C46" s="43" t="s">
        <v>63</v>
      </c>
      <c r="D46" s="45">
        <v>1</v>
      </c>
      <c r="E46" s="45" t="s">
        <v>6</v>
      </c>
      <c r="F46" s="46"/>
      <c r="G46" s="47">
        <f t="shared" ref="G46:G48" si="2">D46*F46</f>
        <v>0</v>
      </c>
    </row>
    <row r="47" spans="2:7" ht="21" customHeight="1" x14ac:dyDescent="0.35">
      <c r="B47" s="41" t="s">
        <v>17</v>
      </c>
      <c r="C47" s="43" t="s">
        <v>62</v>
      </c>
      <c r="D47" s="45">
        <v>1</v>
      </c>
      <c r="E47" s="45" t="s">
        <v>4</v>
      </c>
      <c r="F47" s="46"/>
      <c r="G47" s="47">
        <f>(D47*F47)</f>
        <v>0</v>
      </c>
    </row>
    <row r="48" spans="2:7" ht="21" customHeight="1" x14ac:dyDescent="0.35">
      <c r="B48" s="70" t="s">
        <v>18</v>
      </c>
      <c r="C48" s="43" t="s">
        <v>65</v>
      </c>
      <c r="D48" s="45">
        <v>120</v>
      </c>
      <c r="E48" s="45" t="s">
        <v>20</v>
      </c>
      <c r="F48" s="46"/>
      <c r="G48" s="47">
        <f t="shared" si="2"/>
        <v>0</v>
      </c>
    </row>
    <row r="49" spans="2:7" ht="15.75" customHeight="1" x14ac:dyDescent="0.35">
      <c r="B49" s="24"/>
      <c r="C49" s="48"/>
      <c r="D49" s="49"/>
      <c r="E49" s="49"/>
      <c r="F49" s="50"/>
      <c r="G49" s="51"/>
    </row>
    <row r="50" spans="2:7" ht="26.25" customHeight="1" x14ac:dyDescent="0.35">
      <c r="B50" s="7"/>
      <c r="C50" s="8"/>
      <c r="D50" s="73" t="s">
        <v>64</v>
      </c>
      <c r="E50" s="74"/>
      <c r="F50" s="75"/>
      <c r="G50" s="33">
        <f>G47+G45-G46</f>
        <v>0</v>
      </c>
    </row>
    <row r="51" spans="2:7" ht="19.5" customHeight="1" x14ac:dyDescent="0.35">
      <c r="B51" s="9"/>
      <c r="C51" s="10"/>
      <c r="D51" s="30"/>
      <c r="E51" s="31"/>
      <c r="F51" s="31"/>
      <c r="G51" s="32"/>
    </row>
    <row r="52" spans="2:7" x14ac:dyDescent="0.35">
      <c r="B52" s="7"/>
      <c r="C52" s="8"/>
      <c r="D52" s="34"/>
      <c r="E52" s="34"/>
      <c r="F52" s="35"/>
      <c r="G52" s="36"/>
    </row>
    <row r="53" spans="2:7" ht="35" customHeight="1" x14ac:dyDescent="0.35">
      <c r="B53" s="7"/>
      <c r="C53" s="8"/>
      <c r="D53" s="82" t="s">
        <v>66</v>
      </c>
      <c r="E53" s="83"/>
      <c r="F53" s="84"/>
      <c r="G53" s="37">
        <f>G42+G21</f>
        <v>0</v>
      </c>
    </row>
    <row r="54" spans="2:7" ht="18.5" x14ac:dyDescent="0.35">
      <c r="B54" s="7"/>
      <c r="C54" s="8"/>
      <c r="D54" s="85" t="s">
        <v>11</v>
      </c>
      <c r="E54" s="86"/>
      <c r="F54" s="86"/>
      <c r="G54" s="18">
        <f>G53*0.2</f>
        <v>0</v>
      </c>
    </row>
    <row r="55" spans="2:7" ht="33" customHeight="1" x14ac:dyDescent="0.35">
      <c r="B55" s="7"/>
      <c r="C55" s="8"/>
      <c r="D55" s="76" t="s">
        <v>67</v>
      </c>
      <c r="E55" s="77"/>
      <c r="F55" s="77"/>
      <c r="G55" s="38">
        <f>SUM(G53:G54)</f>
        <v>0</v>
      </c>
    </row>
    <row r="56" spans="2:7" x14ac:dyDescent="0.35">
      <c r="B56" s="7"/>
      <c r="C56" s="8"/>
      <c r="D56" s="34"/>
      <c r="E56" s="34"/>
      <c r="F56" s="35"/>
      <c r="G56" s="36"/>
    </row>
    <row r="57" spans="2:7" ht="50.5" customHeight="1" x14ac:dyDescent="0.35">
      <c r="B57" s="7"/>
      <c r="C57" s="8"/>
      <c r="D57" s="82" t="s">
        <v>69</v>
      </c>
      <c r="E57" s="83"/>
      <c r="F57" s="84"/>
      <c r="G57" s="37">
        <f>G42+G21+G50</f>
        <v>0</v>
      </c>
    </row>
    <row r="58" spans="2:7" ht="18.75" customHeight="1" x14ac:dyDescent="0.35">
      <c r="B58" s="7"/>
      <c r="C58" s="8"/>
      <c r="D58" s="85" t="s">
        <v>11</v>
      </c>
      <c r="E58" s="86"/>
      <c r="F58" s="86"/>
      <c r="G58" s="18">
        <f>G57*0.2</f>
        <v>0</v>
      </c>
    </row>
    <row r="59" spans="2:7" ht="35.5" customHeight="1" x14ac:dyDescent="0.35">
      <c r="B59" s="7"/>
      <c r="C59" s="8"/>
      <c r="D59" s="76" t="s">
        <v>70</v>
      </c>
      <c r="E59" s="77"/>
      <c r="F59" s="77"/>
      <c r="G59" s="38">
        <f>SUM(G57:G58)</f>
        <v>0</v>
      </c>
    </row>
    <row r="60" spans="2:7" x14ac:dyDescent="0.35">
      <c r="B60" s="9"/>
      <c r="C60" s="10"/>
      <c r="D60" s="11"/>
      <c r="E60" s="11"/>
      <c r="F60" s="12"/>
      <c r="G60" s="13"/>
    </row>
    <row r="61" spans="2:7" x14ac:dyDescent="0.35">
      <c r="C61" s="5"/>
    </row>
  </sheetData>
  <mergeCells count="11">
    <mergeCell ref="A10:B10"/>
    <mergeCell ref="D50:F50"/>
    <mergeCell ref="D59:F59"/>
    <mergeCell ref="A12:G12"/>
    <mergeCell ref="D21:F21"/>
    <mergeCell ref="D57:F57"/>
    <mergeCell ref="D58:F58"/>
    <mergeCell ref="D42:F42"/>
    <mergeCell ref="D53:F53"/>
    <mergeCell ref="D54:F54"/>
    <mergeCell ref="D55:F55"/>
  </mergeCells>
  <pageMargins left="0.25" right="0.25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SCHOENFELD hugues</dc:creator>
  <cp:lastModifiedBy>SCHUH cyrielle</cp:lastModifiedBy>
  <cp:lastPrinted>2025-02-17T08:31:44Z</cp:lastPrinted>
  <dcterms:created xsi:type="dcterms:W3CDTF">2021-11-26T10:02:40Z</dcterms:created>
  <dcterms:modified xsi:type="dcterms:W3CDTF">2025-03-03T10:55:10Z</dcterms:modified>
</cp:coreProperties>
</file>