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P:\83\99-Commun\Achat\Marchés ATE_DT COA\8355 - ATE Berry Bourbonnais\2025\2025-8355-005 - Débardage de grumes -Vincent-\1-DCE\DCE Définitif\"/>
    </mc:Choice>
  </mc:AlternateContent>
  <xr:revisionPtr revIDLastSave="0" documentId="13_ncr:1_{0F915E49-0065-41BE-8BD0-D2CA67C41AA1}" xr6:coauthVersionLast="47" xr6:coauthVersionMax="47" xr10:uidLastSave="{00000000-0000-0000-0000-000000000000}"/>
  <bookViews>
    <workbookView xWindow="-120" yWindow="-120" windowWidth="29040" windowHeight="15720" xr2:uid="{CC6EC59E-CC3D-4ED4-AA28-60426A6ACC16}"/>
  </bookViews>
  <sheets>
    <sheet name="Nouvelle fiche renseignements" sheetId="1" r:id="rId1"/>
  </sheets>
  <definedNames>
    <definedName name="_xlnm.Print_Area" localSheetId="0">'Nouvelle fiche renseignements'!$B$2:$G$162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9" i="1" l="1"/>
  <c r="G109" i="1"/>
  <c r="G106" i="1"/>
  <c r="E106" i="1"/>
  <c r="G103" i="1"/>
  <c r="E103" i="1"/>
  <c r="B51" i="1"/>
  <c r="B50" i="1"/>
  <c r="B49" i="1"/>
  <c r="B35" i="1"/>
  <c r="B34" i="1"/>
  <c r="B33" i="1"/>
  <c r="B32" i="1"/>
</calcChain>
</file>

<file path=xl/sharedStrings.xml><?xml version="1.0" encoding="utf-8"?>
<sst xmlns="http://schemas.openxmlformats.org/spreadsheetml/2006/main" count="143" uniqueCount="128">
  <si>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</si>
  <si>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</si>
  <si>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</si>
  <si>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</si>
  <si>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</si>
  <si>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</si>
  <si>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</si>
  <si>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</si>
  <si>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</si>
  <si>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</si>
  <si>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</si>
  <si>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</si>
  <si>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</si>
  <si>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</si>
  <si>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</si>
  <si>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</si>
  <si>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</si>
  <si>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</si>
  <si>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</si>
  <si>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</si>
  <si>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</si>
  <si>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</si>
  <si>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</si>
  <si>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t>MATERIELS DE L'ENTREPRISE</t>
  </si>
  <si>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</si>
  <si>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</si>
  <si>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</si>
  <si>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</si>
  <si>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</si>
  <si>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</si>
  <si>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</si>
  <si>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</si>
  <si>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</si>
  <si>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</si>
  <si>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</si>
  <si>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</si>
  <si>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</si>
  <si>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</si>
  <si>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</si>
  <si>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</si>
  <si>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</si>
  <si>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</si>
  <si>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</si>
  <si>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</si>
  <si>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</si>
  <si>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</si>
  <si>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</si>
  <si>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</si>
  <si>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</si>
  <si>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</si>
  <si>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</si>
  <si>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</si>
  <si>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</si>
  <si>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</si>
  <si>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</si>
  <si>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</si>
  <si>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</si>
  <si>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</si>
  <si>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</si>
  <si>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</si>
  <si>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</si>
  <si>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</si>
  <si>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</si>
  <si>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</si>
  <si>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</si>
  <si>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t>Saisir ci-dessous votre prix proposé</t>
  </si>
  <si>
    <t xml:space="preserve">Longueur moyenne de débardage </t>
  </si>
  <si>
    <t>&lt; 500 m</t>
  </si>
  <si>
    <t>Prix de base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</si>
  <si>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</si>
  <si>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</si>
  <si>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</si>
  <si>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</si>
  <si>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</si>
  <si>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</si>
  <si>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Complémentaire</t>
  </si>
  <si>
    <t>heure</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</si>
  <si>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</si>
  <si>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</si>
  <si>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</si>
  <si>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</si>
  <si>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</si>
  <si>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</si>
  <si>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</si>
  <si>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</si>
  <si>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</si>
  <si>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</si>
  <si>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</si>
  <si>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</si>
  <si>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2</t>
  </si>
  <si>
    <t>Page 3</t>
  </si>
  <si>
    <t>Page 4</t>
  </si>
  <si>
    <t>06.</t>
  </si>
  <si>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</si>
  <si>
    <t>Période (1)</t>
  </si>
  <si>
    <t>80 % du volume à débarder sera réalisé entre le 01/10 de l'année n et le 31/01 de l'année n+1</t>
  </si>
  <si>
    <t>Sauf préconisations contraires du responsable de chantier, les grumes seront espacées de 50cm - Disposées à l'oblique de la voie de desserte - Le donneur d'ordre se réserve le droit de demander le débusquage des grumes au câble lorsque cela est nécessaire</t>
  </si>
  <si>
    <r>
      <rPr>
        <b/>
        <i/>
        <sz val="9"/>
        <color rgb="FF00B050"/>
        <rFont val="Arial"/>
        <family val="2"/>
      </rPr>
      <t>Sécurisation</t>
    </r>
    <r>
      <rPr>
        <b/>
        <i/>
        <sz val="9"/>
        <color rgb="FF4472C4"/>
        <rFont val="Arial"/>
        <family val="2"/>
      </rPr>
      <t xml:space="preserve"> PU horaire</t>
    </r>
  </si>
  <si>
    <r>
      <t xml:space="preserve">Débardage - </t>
    </r>
    <r>
      <rPr>
        <b/>
        <i/>
        <sz val="18"/>
        <color rgb="FF00B050"/>
        <rFont val="Arial"/>
        <family val="2"/>
      </rPr>
      <t>coupes d'amélioration et de régénération</t>
    </r>
    <r>
      <rPr>
        <b/>
        <i/>
        <sz val="18"/>
        <color rgb="FF4472C4"/>
        <rFont val="Arial"/>
        <family val="2"/>
      </rPr>
      <t xml:space="preserve"> </t>
    </r>
    <r>
      <rPr>
        <sz val="9"/>
        <rFont val="Arial"/>
        <family val="2"/>
      </rPr>
      <t>(calculs arrondis à deux décimales)</t>
    </r>
  </si>
  <si>
    <t>- Avec une longueur de débardage inférieure à 500m</t>
  </si>
  <si>
    <t>Prix de base = €/m3 HT applicable pour des chantiers :</t>
  </si>
  <si>
    <t xml:space="preserve">Le prix de base sera pondéré comme suit en fonction des conditions réelles d’exécution des chantiers : </t>
  </si>
  <si>
    <t>entre 500 et 1000 m</t>
  </si>
  <si>
    <t>&gt; 1500 m</t>
  </si>
  <si>
    <r>
      <t xml:space="preserve">Débardage - </t>
    </r>
    <r>
      <rPr>
        <b/>
        <i/>
        <sz val="18"/>
        <color rgb="FF00B050"/>
        <rFont val="Arial"/>
        <family val="2"/>
      </rPr>
      <t>coupes de produits dépérissants</t>
    </r>
  </si>
  <si>
    <t>Débardage - exploitation de chablis</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</si>
  <si>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</si>
  <si>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t xml:space="preserve">                                                                 Si oui, Descriptif  </t>
  </si>
  <si>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</si>
  <si>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t>Prix de base + 10%</t>
  </si>
  <si>
    <t>prix de base + 15%</t>
  </si>
  <si>
    <t>Câblage</t>
  </si>
  <si>
    <t>moins de 10% des tiges</t>
  </si>
  <si>
    <t>entre 10 et 20% des tiges</t>
  </si>
  <si>
    <t>Plus de 20% des tiges</t>
  </si>
  <si>
    <t>Densité de prélèvement des grumes</t>
  </si>
  <si>
    <t>&gt; 80 m3/ha</t>
  </si>
  <si>
    <t>Prix de base + 5%</t>
  </si>
  <si>
    <t>Prix de base - 5%</t>
  </si>
  <si>
    <t>nb: si les modulations s'additionnent : addition des pourcentages.</t>
  </si>
  <si>
    <t>moins de 30 m3/ha</t>
  </si>
  <si>
    <t>entre 30 et 80 m3/ha</t>
  </si>
  <si>
    <t>Prix unique sans modulations</t>
  </si>
  <si>
    <t>Saisir ici l'ordre de priorité des lots</t>
  </si>
  <si>
    <t>Nota : l’ordre de priorisation n’est qu’indicatif. Le candidat pourra être déclaré attributaire d’un lot en fonction du classement des offres, sans pour autant respecter l’ordre de priorisation</t>
  </si>
  <si>
    <t>Marché public d'exploitation forestière mécanisée n° 2025-8355-005</t>
  </si>
  <si>
    <t xml:space="preserve">* Le volume pris en compte est le volume calculé par application de la norme NF B53-020 (Aout 2019). </t>
  </si>
  <si>
    <t>PU en €/m3* sur écorce pour les grumes*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</si>
</sst>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4"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sz val="18"/>
      <color theme="1"/>
      <name val="Aptos Narrow"/>
      <family val="2"/>
      <scheme val="minor"/>
    </font>
    <font>
      <b/>
      <i/>
      <sz val="16"/>
      <color rgb="FFFF0000"/>
      <name val="Arial"/>
      <family val="2"/>
    </font>
    <font>
      <b/>
      <i/>
      <sz val="10"/>
      <color rgb="FFFF0000"/>
      <name val="Arial"/>
      <family val="2"/>
    </font>
    <font>
      <sz val="10"/>
      <color theme="1"/>
      <name val="Aptos Narrow"/>
      <family val="2"/>
      <scheme val="minor"/>
    </font>
    <font>
      <b/>
      <u val="doubleAccounting"/>
      <sz val="11"/>
      <color rgb="FFFF0000"/>
      <name val="Aptos Narrow"/>
      <family val="2"/>
      <scheme val="minor"/>
    </font>
    <font>
      <b/>
      <i/>
      <sz val="9"/>
      <color rgb="FF4472C4"/>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
      <b/>
      <sz val="14"/>
      <color rgb="FFFF0000"/>
      <name val="Arial"/>
      <family val="2"/>
    </font>
    <font>
      <sz val="14"/>
      <color rgb="FFFF0000"/>
      <name val="Aptos Narrow"/>
      <family val="2"/>
      <scheme val="minor"/>
    </font>
    <font>
      <b/>
      <sz val="11"/>
      <color rgb="FFFF0000"/>
      <name val="Aptos Narrow"/>
      <family val="2"/>
      <scheme val="minor"/>
    </font>
    <font>
      <b/>
      <i/>
      <sz val="9"/>
      <color rgb="FF00B050"/>
      <name val="Arial"/>
      <family val="2"/>
    </font>
    <font>
      <b/>
      <i/>
      <sz val="18"/>
      <color rgb="FF00B050"/>
      <name val="Arial"/>
      <family val="2"/>
    </font>
    <font>
      <i/>
      <sz val="11"/>
      <color theme="1"/>
      <name val="Aptos Narrow"/>
      <family val="2"/>
      <scheme val="minor"/>
    </font>
    <font>
      <b/>
      <i/>
      <sz val="11"/>
      <color theme="1"/>
      <name val="Aptos Narrow"/>
      <family val="2"/>
      <scheme val="minor"/>
    </font>
  </fonts>
  <fills count="8">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s>
  <borders count="5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9">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17" fillId="0" borderId="0" xfId="0" applyFont="1" applyAlignment="1">
      <alignment horizontal="center" vertical="center" wrapText="1"/>
    </xf>
    <xf numFmtId="0" fontId="41"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xf numFmtId="0" fontId="0" fillId="0" borderId="18" xfId="0" applyBorder="1"/>
    <xf numFmtId="0" fontId="21"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2" xfId="0" applyFont="1" applyBorder="1"/>
    <xf numFmtId="0" fontId="0" fillId="0" borderId="25" xfId="0" applyBorder="1" applyAlignment="1">
      <alignment horizontal="left"/>
    </xf>
    <xf numFmtId="0" fontId="2" fillId="0" borderId="26" xfId="0" applyFont="1" applyBorder="1" applyAlignment="1">
      <alignment horizontal="center"/>
    </xf>
    <xf numFmtId="0" fontId="2" fillId="0" borderId="27" xfId="0" applyFont="1" applyBorder="1"/>
    <xf numFmtId="0" fontId="0" fillId="0" borderId="27" xfId="0" applyBorder="1"/>
    <xf numFmtId="0" fontId="26" fillId="0" borderId="18" xfId="0" applyFont="1" applyBorder="1" applyAlignment="1">
      <alignment horizontal="center" vertical="center" wrapText="1"/>
    </xf>
    <xf numFmtId="0" fontId="2" fillId="0" borderId="30" xfId="0" applyFont="1" applyBorder="1"/>
    <xf numFmtId="0" fontId="38" fillId="0" borderId="18" xfId="0" applyFont="1" applyBorder="1" applyAlignment="1">
      <alignment horizontal="center" vertical="center" wrapText="1"/>
    </xf>
    <xf numFmtId="0" fontId="39" fillId="0" borderId="18" xfId="0" applyFont="1" applyBorder="1" applyAlignment="1">
      <alignment horizontal="center" vertical="center" wrapText="1"/>
    </xf>
    <xf numFmtId="0" fontId="36" fillId="0" borderId="18" xfId="0" applyFont="1" applyBorder="1" applyAlignment="1">
      <alignment vertical="center"/>
    </xf>
    <xf numFmtId="0" fontId="16" fillId="3" borderId="0" xfId="0" applyFont="1" applyFill="1" applyAlignment="1">
      <alignment horizontal="left" vertical="center"/>
    </xf>
    <xf numFmtId="0" fontId="2" fillId="3" borderId="0" xfId="0" applyFont="1" applyFill="1"/>
    <xf numFmtId="0" fontId="38" fillId="0" borderId="0" xfId="0" applyFont="1" applyAlignment="1">
      <alignment horizontal="center" vertical="center" wrapText="1"/>
    </xf>
    <xf numFmtId="0" fontId="36" fillId="7" borderId="35" xfId="0" applyFont="1" applyFill="1" applyBorder="1" applyAlignment="1">
      <alignment vertical="center"/>
    </xf>
    <xf numFmtId="0" fontId="37" fillId="7" borderId="39" xfId="0" applyFont="1" applyFill="1" applyBorder="1" applyAlignment="1">
      <alignment horizontal="center" vertical="center"/>
    </xf>
    <xf numFmtId="0" fontId="37" fillId="0" borderId="41" xfId="0" applyFont="1" applyBorder="1" applyAlignment="1">
      <alignment horizontal="center" vertical="center"/>
    </xf>
    <xf numFmtId="164" fontId="36" fillId="7" borderId="47" xfId="0" applyNumberFormat="1" applyFont="1" applyFill="1" applyBorder="1" applyAlignment="1">
      <alignment horizontal="center" vertical="center"/>
    </xf>
    <xf numFmtId="164" fontId="36" fillId="7" borderId="47" xfId="0" applyNumberFormat="1" applyFont="1" applyFill="1" applyBorder="1" applyAlignment="1">
      <alignment vertical="center"/>
    </xf>
    <xf numFmtId="0" fontId="52" fillId="0" borderId="0" xfId="0" applyFont="1"/>
    <xf numFmtId="0" fontId="2" fillId="0" borderId="29" xfId="0" applyFont="1" applyBorder="1" applyAlignment="1">
      <alignment vertical="center"/>
    </xf>
    <xf numFmtId="0" fontId="0" fillId="0" borderId="20" xfId="0" applyBorder="1" applyAlignment="1">
      <alignment vertical="center"/>
    </xf>
    <xf numFmtId="0" fontId="0" fillId="0" borderId="24" xfId="0" applyBorder="1" applyAlignment="1">
      <alignment vertical="center"/>
    </xf>
    <xf numFmtId="0" fontId="0" fillId="0" borderId="34" xfId="0" applyBorder="1" applyAlignment="1">
      <alignment vertical="center"/>
    </xf>
    <xf numFmtId="0" fontId="0" fillId="0" borderId="2" xfId="0" applyBorder="1" applyAlignment="1">
      <alignment vertical="center"/>
    </xf>
    <xf numFmtId="0" fontId="53" fillId="0" borderId="0" xfId="0" applyFont="1" applyAlignment="1">
      <alignment horizontal="left" vertical="center" wrapText="1"/>
    </xf>
    <xf numFmtId="0" fontId="0" fillId="0" borderId="17" xfId="0" applyBorder="1"/>
    <xf numFmtId="0" fontId="36" fillId="0" borderId="7" xfId="0" applyFont="1" applyBorder="1" applyAlignment="1">
      <alignment horizontal="center" vertical="center" wrapText="1"/>
    </xf>
    <xf numFmtId="0" fontId="36" fillId="0" borderId="0" xfId="0" applyFont="1" applyAlignment="1">
      <alignment horizontal="center" vertical="center" wrapText="1"/>
    </xf>
    <xf numFmtId="0" fontId="28" fillId="3" borderId="18" xfId="0" applyFont="1" applyFill="1" applyBorder="1" applyAlignment="1">
      <alignment horizontal="center" vertical="center"/>
    </xf>
    <xf numFmtId="0" fontId="0" fillId="3" borderId="18" xfId="0" applyFill="1" applyBorder="1" applyAlignment="1">
      <alignment horizontal="center" vertical="center"/>
    </xf>
    <xf numFmtId="0" fontId="40" fillId="0" borderId="0" xfId="0" applyFont="1" applyAlignment="1">
      <alignment horizontal="justify" vertical="center"/>
    </xf>
    <xf numFmtId="0" fontId="0" fillId="5" borderId="6" xfId="0" applyFill="1" applyBorder="1"/>
    <xf numFmtId="0" fontId="0" fillId="0" borderId="7" xfId="0" applyBorder="1"/>
    <xf numFmtId="0" fontId="0" fillId="0" borderId="8" xfId="0" applyBorder="1"/>
    <xf numFmtId="0" fontId="0" fillId="0" borderId="15" xfId="0" applyBorder="1"/>
    <xf numFmtId="0" fontId="0" fillId="0" borderId="0" xfId="0"/>
    <xf numFmtId="0" fontId="0" fillId="0" borderId="16" xfId="0" applyBorder="1"/>
    <xf numFmtId="0" fontId="0" fillId="0" borderId="9" xfId="0" applyBorder="1"/>
    <xf numFmtId="0" fontId="0" fillId="0" borderId="10" xfId="0" applyBorder="1"/>
    <xf numFmtId="0" fontId="0" fillId="0" borderId="11" xfId="0" applyBorder="1"/>
    <xf numFmtId="0" fontId="36" fillId="0" borderId="19" xfId="0" applyFont="1" applyBorder="1" applyAlignment="1">
      <alignment horizontal="center" vertical="center" wrapText="1"/>
    </xf>
    <xf numFmtId="0" fontId="0" fillId="0" borderId="19" xfId="0" applyBorder="1" applyAlignment="1">
      <alignment horizontal="center" vertical="center"/>
    </xf>
    <xf numFmtId="0" fontId="0" fillId="0" borderId="28" xfId="0" applyBorder="1" applyAlignment="1">
      <alignment horizontal="center" vertical="center"/>
    </xf>
    <xf numFmtId="0" fontId="37" fillId="7" borderId="36" xfId="0" applyFont="1" applyFill="1" applyBorder="1" applyAlignment="1">
      <alignment horizontal="center" vertical="center"/>
    </xf>
    <xf numFmtId="0" fontId="32" fillId="0" borderId="31" xfId="0" applyFont="1" applyBorder="1" applyAlignment="1">
      <alignment horizontal="center" vertical="center"/>
    </xf>
    <xf numFmtId="0" fontId="1" fillId="0" borderId="32" xfId="0" applyFont="1" applyBorder="1" applyAlignment="1">
      <alignment horizontal="center"/>
    </xf>
    <xf numFmtId="0" fontId="33" fillId="0" borderId="48" xfId="0" applyFont="1" applyBorder="1" applyAlignment="1">
      <alignment horizontal="center" vertical="center" wrapText="1"/>
    </xf>
    <xf numFmtId="0" fontId="34" fillId="0" borderId="49" xfId="0" applyFont="1" applyBorder="1" applyAlignment="1">
      <alignment horizontal="center" wrapText="1"/>
    </xf>
    <xf numFmtId="0" fontId="14" fillId="0" borderId="33" xfId="0" quotePrefix="1" applyFont="1" applyBorder="1" applyAlignment="1">
      <alignment horizontal="center" vertical="center"/>
    </xf>
    <xf numFmtId="0" fontId="2" fillId="0" borderId="18" xfId="0" applyFont="1" applyBorder="1" applyAlignment="1">
      <alignment horizontal="center" vertical="center"/>
    </xf>
    <xf numFmtId="0" fontId="2" fillId="0" borderId="1" xfId="0" applyFont="1" applyBorder="1" applyAlignment="1">
      <alignment horizontal="center" vertical="center"/>
    </xf>
    <xf numFmtId="0" fontId="35" fillId="6" borderId="50" xfId="0" applyFont="1" applyFill="1" applyBorder="1" applyAlignment="1">
      <alignment horizontal="center" vertical="center"/>
    </xf>
    <xf numFmtId="0" fontId="35" fillId="6" borderId="51" xfId="0" applyFont="1" applyFill="1" applyBorder="1" applyAlignment="1">
      <alignment horizontal="center" vertical="center"/>
    </xf>
    <xf numFmtId="0" fontId="27" fillId="3" borderId="0" xfId="0" applyFont="1" applyFill="1" applyAlignment="1">
      <alignment horizontal="center"/>
    </xf>
    <xf numFmtId="0" fontId="37" fillId="0" borderId="1" xfId="0" applyFont="1" applyBorder="1" applyAlignment="1">
      <alignment horizontal="center" vertical="center"/>
    </xf>
    <xf numFmtId="0" fontId="37" fillId="0" borderId="2" xfId="0" applyFont="1" applyBorder="1" applyAlignment="1">
      <alignment horizontal="center" vertical="center"/>
    </xf>
    <xf numFmtId="164" fontId="36" fillId="7" borderId="45" xfId="0" applyNumberFormat="1" applyFont="1" applyFill="1" applyBorder="1" applyAlignment="1">
      <alignment horizontal="center" vertical="center"/>
    </xf>
    <xf numFmtId="164" fontId="36" fillId="7" borderId="46" xfId="0" applyNumberFormat="1" applyFont="1" applyFill="1" applyBorder="1" applyAlignment="1">
      <alignment horizontal="center" vertical="center"/>
    </xf>
    <xf numFmtId="0" fontId="37" fillId="7" borderId="37" xfId="0" applyFont="1" applyFill="1" applyBorder="1" applyAlignment="1">
      <alignment horizontal="center" vertical="center"/>
    </xf>
    <xf numFmtId="0" fontId="37" fillId="7" borderId="38" xfId="0" applyFont="1" applyFill="1" applyBorder="1" applyAlignment="1">
      <alignment horizontal="center" vertical="center"/>
    </xf>
    <xf numFmtId="0" fontId="36" fillId="0" borderId="40" xfId="0" applyFont="1" applyBorder="1" applyAlignment="1">
      <alignment vertical="center"/>
    </xf>
    <xf numFmtId="0" fontId="0" fillId="0" borderId="42" xfId="0" applyBorder="1" applyAlignment="1">
      <alignment vertical="center"/>
    </xf>
    <xf numFmtId="0" fontId="36" fillId="0" borderId="6" xfId="0" applyFont="1" applyBorder="1" applyAlignment="1">
      <alignment horizontal="center" vertical="center"/>
    </xf>
    <xf numFmtId="0" fontId="36" fillId="0" borderId="8" xfId="0" applyFont="1" applyBorder="1" applyAlignment="1">
      <alignment horizontal="center" vertical="center"/>
    </xf>
    <xf numFmtId="0" fontId="36" fillId="0" borderId="43" xfId="0" applyFont="1" applyBorder="1" applyAlignment="1">
      <alignment horizontal="center" vertical="center"/>
    </xf>
    <xf numFmtId="0" fontId="36" fillId="0" borderId="44" xfId="0" applyFont="1" applyBorder="1" applyAlignment="1">
      <alignment horizontal="center" vertical="center"/>
    </xf>
    <xf numFmtId="164" fontId="36" fillId="7" borderId="18" xfId="0" applyNumberFormat="1" applyFont="1" applyFill="1" applyBorder="1" applyAlignment="1">
      <alignment horizontal="center" vertical="center"/>
    </xf>
    <xf numFmtId="0" fontId="44" fillId="0" borderId="0" xfId="0" applyFont="1" applyAlignment="1">
      <alignment horizontal="center" vertical="center"/>
    </xf>
    <xf numFmtId="0" fontId="42"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0" borderId="1" xfId="0" applyBorder="1"/>
    <xf numFmtId="0" fontId="0" fillId="0" borderId="2" xfId="0" applyBorder="1"/>
    <xf numFmtId="0" fontId="2" fillId="0" borderId="18" xfId="0" applyFont="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vertical="center" wrapText="1"/>
    </xf>
    <xf numFmtId="0" fontId="28" fillId="3" borderId="0" xfId="0" applyFont="1" applyFill="1" applyAlignment="1">
      <alignment horizontal="center"/>
    </xf>
    <xf numFmtId="0" fontId="29" fillId="3" borderId="18" xfId="0" applyFont="1" applyFill="1" applyBorder="1" applyAlignment="1">
      <alignment horizontal="center" vertical="center"/>
    </xf>
    <xf numFmtId="0" fontId="31" fillId="3" borderId="28" xfId="0" applyFont="1" applyFill="1" applyBorder="1" applyAlignment="1">
      <alignment horizontal="center" vertical="center"/>
    </xf>
    <xf numFmtId="0" fontId="17" fillId="0" borderId="18" xfId="0" applyFont="1" applyBorder="1" applyAlignment="1">
      <alignment vertical="center" wrapText="1"/>
    </xf>
    <xf numFmtId="0" fontId="47" fillId="2" borderId="34" xfId="0" applyFont="1" applyFill="1" applyBorder="1" applyAlignment="1">
      <alignment horizontal="center" vertical="center"/>
    </xf>
    <xf numFmtId="0" fontId="48" fillId="2" borderId="34" xfId="0" applyFont="1" applyFill="1" applyBorder="1" applyAlignment="1">
      <alignment horizontal="center"/>
    </xf>
    <xf numFmtId="0" fontId="49" fillId="0" borderId="0" xfId="0" applyFont="1" applyAlignment="1">
      <alignment horizontal="center" vertical="center" wrapText="1"/>
    </xf>
    <xf numFmtId="164" fontId="36" fillId="7" borderId="6" xfId="0" applyNumberFormat="1" applyFont="1" applyFill="1" applyBorder="1" applyAlignment="1">
      <alignment horizontal="center" vertical="center"/>
    </xf>
    <xf numFmtId="164" fontId="36" fillId="7" borderId="8" xfId="0" applyNumberFormat="1" applyFont="1" applyFill="1" applyBorder="1" applyAlignment="1">
      <alignment horizontal="center" vertical="center"/>
    </xf>
    <xf numFmtId="164" fontId="36" fillId="7" borderId="43" xfId="0" applyNumberFormat="1" applyFont="1" applyFill="1" applyBorder="1" applyAlignment="1">
      <alignment horizontal="center" vertical="center"/>
    </xf>
    <xf numFmtId="164" fontId="36" fillId="7" borderId="44" xfId="0" applyNumberFormat="1" applyFont="1" applyFill="1" applyBorder="1" applyAlignment="1">
      <alignment horizontal="center" vertical="center"/>
    </xf>
    <xf numFmtId="0" fontId="17" fillId="0" borderId="0" xfId="0" applyFont="1" applyAlignment="1">
      <alignment horizontal="center" vertical="center" wrapText="1"/>
    </xf>
    <xf numFmtId="0" fontId="0" fillId="0" borderId="0" xfId="0" applyAlignment="1">
      <alignment horizontal="center" vertical="center" wrapText="1"/>
    </xf>
    <xf numFmtId="0" fontId="28" fillId="0" borderId="0" xfId="0" applyFont="1" applyAlignment="1">
      <alignment horizontal="center" vertical="center"/>
    </xf>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xf numFmtId="0" fontId="2" fillId="0" borderId="20" xfId="0" applyFont="1" applyBorder="1"/>
    <xf numFmtId="0" fontId="0" fillId="0" borderId="20" xfId="0" applyBorder="1"/>
    <xf numFmtId="0" fontId="0" fillId="0" borderId="21" xfId="0" applyBorder="1"/>
    <xf numFmtId="0" fontId="2" fillId="0" borderId="18" xfId="0" applyFont="1" applyBorder="1"/>
    <xf numFmtId="0" fontId="16" fillId="4" borderId="18" xfId="0" applyFont="1" applyFill="1" applyBorder="1" applyAlignment="1">
      <alignment horizontal="center" vertical="center" wrapText="1"/>
    </xf>
    <xf numFmtId="0" fontId="0" fillId="0" borderId="18" xfId="0" applyBorder="1"/>
    <xf numFmtId="0" fontId="14" fillId="0" borderId="0" xfId="0" applyFont="1" applyAlignment="1">
      <alignment horizontal="center" vertical="center"/>
    </xf>
    <xf numFmtId="0" fontId="15" fillId="0" borderId="0" xfId="0" applyFont="1"/>
    <xf numFmtId="0" fontId="14" fillId="0" borderId="12" xfId="0" applyFont="1" applyBorder="1" applyAlignment="1">
      <alignment horizontal="center" vertical="center"/>
    </xf>
    <xf numFmtId="0" fontId="0" fillId="0" borderId="13" xfId="0" applyBorder="1"/>
    <xf numFmtId="0" fontId="0" fillId="0" borderId="14" xfId="0" applyBorder="1"/>
    <xf numFmtId="0" fontId="45" fillId="0" borderId="1" xfId="0" applyFont="1" applyBorder="1"/>
    <xf numFmtId="0" fontId="45" fillId="0" borderId="2" xfId="0" applyFont="1" applyBorder="1"/>
    <xf numFmtId="0" fontId="45" fillId="0" borderId="4" xfId="0" applyFont="1" applyBorder="1"/>
    <xf numFmtId="0" fontId="45" fillId="0" borderId="5" xfId="0" applyFont="1" applyBorder="1"/>
    <xf numFmtId="0" fontId="5" fillId="0" borderId="0" xfId="0" applyFont="1" applyAlignment="1">
      <alignment horizontal="left" vertical="center"/>
    </xf>
    <xf numFmtId="0" fontId="45" fillId="0" borderId="6" xfId="0" applyFont="1" applyBorder="1"/>
    <xf numFmtId="0" fontId="45" fillId="0" borderId="7" xfId="0" applyFont="1" applyBorder="1"/>
    <xf numFmtId="0" fontId="45" fillId="0" borderId="0" xfId="0" applyFont="1"/>
    <xf numFmtId="0" fontId="45" fillId="0" borderId="8" xfId="0" applyFont="1" applyBorder="1"/>
    <xf numFmtId="0" fontId="45" fillId="0" borderId="9" xfId="0" applyFont="1" applyBorder="1"/>
    <xf numFmtId="0" fontId="45" fillId="0" borderId="10" xfId="0" applyFont="1" applyBorder="1"/>
    <xf numFmtId="0" fontId="45" fillId="0" borderId="11" xfId="0" applyFont="1" applyBorder="1"/>
    <xf numFmtId="0" fontId="46" fillId="0" borderId="4" xfId="0" applyFont="1" applyBorder="1" applyAlignment="1">
      <alignment horizontal="center"/>
    </xf>
    <xf numFmtId="0" fontId="45" fillId="0" borderId="5" xfId="0" applyFont="1" applyBorder="1" applyAlignment="1">
      <alignment horizontal="center"/>
    </xf>
    <xf numFmtId="0" fontId="0" fillId="0" borderId="0" xfId="0" applyAlignment="1">
      <alignment vertical="center"/>
    </xf>
    <xf numFmtId="0" fontId="2" fillId="0" borderId="1" xfId="0" applyFont="1" applyBorder="1"/>
    <xf numFmtId="0" fontId="0" fillId="0" borderId="23" xfId="0" applyBorder="1"/>
    <xf numFmtId="0" fontId="0" fillId="0" borderId="24" xfId="0" applyBorder="1"/>
    <xf numFmtId="0" fontId="23" fillId="0" borderId="6" xfId="0" applyFont="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2" fillId="0" borderId="26" xfId="0" applyFont="1" applyBorder="1" applyAlignment="1">
      <alignment horizontal="center" vertical="center"/>
    </xf>
    <xf numFmtId="0" fontId="0" fillId="0" borderId="27" xfId="0" applyBorder="1" applyAlignment="1">
      <alignment vertical="center"/>
    </xf>
    <xf numFmtId="0" fontId="2" fillId="0" borderId="26" xfId="0" applyFont="1" applyBorder="1" applyAlignment="1">
      <alignment horizontal="center"/>
    </xf>
    <xf numFmtId="0" fontId="0" fillId="0" borderId="27" xfId="0" applyBorder="1"/>
    <xf numFmtId="0" fontId="26" fillId="0" borderId="1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3</xdr:row>
      <xdr:rowOff>200024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144</xdr:row>
      <xdr:rowOff>103187</xdr:rowOff>
    </xdr:from>
    <xdr:to>
      <xdr:col>3</xdr:col>
      <xdr:colOff>1325562</xdr:colOff>
      <xdr:row>144</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144</xdr:row>
      <xdr:rowOff>182562</xdr:rowOff>
    </xdr:from>
    <xdr:to>
      <xdr:col>1</xdr:col>
      <xdr:colOff>1897063</xdr:colOff>
      <xdr:row>146</xdr:row>
      <xdr:rowOff>55562</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2914650</xdr:colOff>
      <xdr:row>67</xdr:row>
      <xdr:rowOff>111126</xdr:rowOff>
    </xdr:from>
    <xdr:to>
      <xdr:col>1</xdr:col>
      <xdr:colOff>3065462</xdr:colOff>
      <xdr:row>67</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676650" y="12646026"/>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1116012</xdr:colOff>
      <xdr:row>69</xdr:row>
      <xdr:rowOff>130175</xdr:rowOff>
    </xdr:from>
    <xdr:to>
      <xdr:col>2</xdr:col>
      <xdr:colOff>1266824</xdr:colOff>
      <xdr:row>69</xdr:row>
      <xdr:rowOff>175894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83162" y="131318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2916238</xdr:colOff>
      <xdr:row>72</xdr:row>
      <xdr:rowOff>104775</xdr:rowOff>
    </xdr:from>
    <xdr:to>
      <xdr:col>1</xdr:col>
      <xdr:colOff>3067050</xdr:colOff>
      <xdr:row>72</xdr:row>
      <xdr:rowOff>150494</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78238" y="13877925"/>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2</xdr:col>
      <xdr:colOff>1214438</xdr:colOff>
      <xdr:row>18</xdr:row>
      <xdr:rowOff>7938</xdr:rowOff>
    </xdr:from>
    <xdr:to>
      <xdr:col>5</xdr:col>
      <xdr:colOff>134938</xdr:colOff>
      <xdr:row>19</xdr:row>
      <xdr:rowOff>7937</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2516187" cy="190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603250</xdr:colOff>
      <xdr:row>143</xdr:row>
      <xdr:rowOff>103187</xdr:rowOff>
    </xdr:from>
    <xdr:to>
      <xdr:col>3</xdr:col>
      <xdr:colOff>1325562</xdr:colOff>
      <xdr:row>143</xdr:row>
      <xdr:rowOff>150812</xdr:rowOff>
    </xdr:to>
    <xdr:sp macro="" textlink="">
      <xdr:nvSpPr>
        <xdr:cNvPr id="9" name="Flèche : droite 8">
          <a:extLst>
            <a:ext uri="{FF2B5EF4-FFF2-40B4-BE49-F238E27FC236}">
              <a16:creationId xmlns:a16="http://schemas.microsoft.com/office/drawing/2014/main" id="{01ED319B-C025-44B7-8147-B233CCF67A5E}"/>
            </a:ext>
          </a:extLst>
        </xdr:cNvPr>
        <xdr:cNvSpPr/>
      </xdr:nvSpPr>
      <xdr:spPr>
        <a:xfrm>
          <a:off x="5754688" y="3039268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2:K162"/>
  <sheetViews>
    <sheetView tabSelected="1" topLeftCell="A128" zoomScale="120" zoomScaleNormal="120" workbookViewId="0">
      <selection activeCell="B84" sqref="B84:F84"/>
    </sheetView>
  </sheetViews>
  <sheetFormatPr baseColWidth="10" defaultRowHeight="15" x14ac:dyDescent="0.25"/>
  <cols>
    <col min="2" max="2" width="46.5703125" bestFit="1" customWidth="1"/>
    <col min="3" max="3" width="19.28515625" customWidth="1"/>
    <col min="4" max="4" width="22.7109375" customWidth="1"/>
    <col min="5" max="5" width="11.85546875" bestFit="1" customWidth="1"/>
    <col min="6" max="6" width="12.5703125" customWidth="1"/>
    <col min="7" max="7" width="19" bestFit="1" customWidth="1"/>
    <col min="9" max="9" width="46.85546875" customWidth="1"/>
  </cols>
  <sheetData>
    <row r="2" spans="2:7" ht="15" customHeight="1" x14ac:dyDescent="0.25"/>
    <row r="3" spans="2:7" ht="15" customHeight="1" x14ac:dyDescent="0.25"/>
    <row r="4" spans="2:7" ht="17.25" customHeight="1" x14ac:dyDescent="0.25"/>
    <row r="5" spans="2:7" ht="7.5" customHeight="1" x14ac:dyDescent="0.25"/>
    <row r="6" spans="2:7" ht="18.75" x14ac:dyDescent="0.25">
      <c r="B6" s="115" t="s">
        <v>125</v>
      </c>
      <c r="C6" s="115"/>
      <c r="D6" s="115"/>
      <c r="E6" s="115"/>
      <c r="F6" s="115"/>
      <c r="G6" s="115"/>
    </row>
    <row r="7" spans="2:7" ht="6.75" customHeight="1" x14ac:dyDescent="0.25"/>
    <row r="8" spans="2:7" ht="15" customHeight="1" x14ac:dyDescent="0.25">
      <c r="B8" s="116" t="s">
        <v>0</v>
      </c>
      <c r="C8" s="117"/>
      <c r="D8" s="117"/>
      <c r="E8" s="117"/>
      <c r="F8" s="117"/>
      <c r="G8" s="117"/>
    </row>
    <row r="9" spans="2:7" ht="15" customHeight="1" x14ac:dyDescent="0.25">
      <c r="B9" s="118" t="s">
        <v>1</v>
      </c>
      <c r="C9" s="117"/>
      <c r="D9" s="117"/>
      <c r="E9" s="117"/>
      <c r="F9" s="117"/>
      <c r="G9" s="117"/>
    </row>
    <row r="10" spans="2:7" ht="15" customHeight="1" x14ac:dyDescent="0.25">
      <c r="B10" s="119" t="s">
        <v>2</v>
      </c>
      <c r="C10" s="117"/>
      <c r="D10" s="117"/>
      <c r="E10" s="117"/>
      <c r="F10" s="117"/>
      <c r="G10" s="117"/>
    </row>
    <row r="11" spans="2:7" ht="15" customHeight="1" x14ac:dyDescent="0.25">
      <c r="B11" s="120" t="s">
        <v>3</v>
      </c>
      <c r="C11" s="121"/>
      <c r="D11" s="121"/>
      <c r="E11" s="121"/>
      <c r="F11" s="121"/>
      <c r="G11" s="121"/>
    </row>
    <row r="12" spans="2:7" ht="15" customHeight="1" x14ac:dyDescent="0.25">
      <c r="B12" s="1" t="s">
        <v>4</v>
      </c>
      <c r="C12" s="133"/>
      <c r="D12" s="134"/>
      <c r="E12" s="2" t="s">
        <v>5</v>
      </c>
      <c r="F12" s="135"/>
      <c r="G12" s="136"/>
    </row>
    <row r="13" spans="2:7" ht="11.25" customHeight="1" x14ac:dyDescent="0.25">
      <c r="B13" s="137" t="s">
        <v>6</v>
      </c>
      <c r="C13" s="138"/>
      <c r="D13" s="139"/>
      <c r="E13" s="140"/>
      <c r="F13" s="139"/>
      <c r="G13" s="141"/>
    </row>
    <row r="14" spans="2:7" ht="10.5" customHeight="1" x14ac:dyDescent="0.25">
      <c r="B14" s="60"/>
      <c r="C14" s="142"/>
      <c r="D14" s="143"/>
      <c r="E14" s="140"/>
      <c r="F14" s="143"/>
      <c r="G14" s="144"/>
    </row>
    <row r="15" spans="2:7" ht="15" customHeight="1" x14ac:dyDescent="0.25">
      <c r="B15" s="1" t="s">
        <v>7</v>
      </c>
      <c r="C15" s="133"/>
      <c r="D15" s="134"/>
      <c r="E15" s="3" t="s">
        <v>8</v>
      </c>
      <c r="F15" s="145" t="s">
        <v>92</v>
      </c>
      <c r="G15" s="146"/>
    </row>
    <row r="16" spans="2:7" ht="6" customHeight="1" x14ac:dyDescent="0.25">
      <c r="B16" s="1"/>
    </row>
    <row r="17" spans="2:7" ht="15" customHeight="1" x14ac:dyDescent="0.25">
      <c r="B17" s="1" t="s">
        <v>9</v>
      </c>
      <c r="D17" s="4" t="s">
        <v>10</v>
      </c>
      <c r="F17" s="4"/>
    </row>
    <row r="18" spans="2:7" ht="6" customHeight="1" x14ac:dyDescent="0.25">
      <c r="B18" s="1"/>
    </row>
    <row r="19" spans="2:7" s="5" customFormat="1" ht="15" customHeight="1" x14ac:dyDescent="0.25">
      <c r="B19" s="137" t="s">
        <v>93</v>
      </c>
      <c r="C19" s="147"/>
      <c r="D19" s="147"/>
      <c r="E19" s="147"/>
      <c r="F19" s="147"/>
      <c r="G19" s="147"/>
    </row>
    <row r="20" spans="2:7" ht="15.75" customHeight="1" x14ac:dyDescent="0.25">
      <c r="B20" s="6"/>
    </row>
    <row r="21" spans="2:7" ht="15" customHeight="1" x14ac:dyDescent="0.25">
      <c r="B21" s="6"/>
    </row>
    <row r="22" spans="2:7" ht="12.75" customHeight="1" x14ac:dyDescent="0.25">
      <c r="B22" s="128" t="s">
        <v>11</v>
      </c>
      <c r="C22" s="129"/>
      <c r="D22" s="129"/>
      <c r="E22" s="129"/>
      <c r="F22" s="129"/>
      <c r="G22" s="129"/>
    </row>
    <row r="23" spans="2:7" ht="6" customHeight="1" x14ac:dyDescent="0.25">
      <c r="B23" s="1"/>
    </row>
    <row r="24" spans="2:7" ht="15" customHeight="1" x14ac:dyDescent="0.25">
      <c r="B24" s="35" t="s">
        <v>12</v>
      </c>
      <c r="C24" s="14"/>
      <c r="D24" s="14"/>
      <c r="E24" s="14"/>
      <c r="F24" s="14"/>
    </row>
    <row r="25" spans="2:7" ht="38.25" x14ac:dyDescent="0.25">
      <c r="B25" s="15" t="s">
        <v>13</v>
      </c>
      <c r="C25" s="16" t="s">
        <v>14</v>
      </c>
      <c r="D25" s="15" t="s">
        <v>15</v>
      </c>
      <c r="E25" s="15" t="s">
        <v>16</v>
      </c>
      <c r="F25" s="15" t="s">
        <v>17</v>
      </c>
    </row>
    <row r="26" spans="2:7" ht="11.25" customHeight="1" x14ac:dyDescent="0.25">
      <c r="B26" s="17"/>
      <c r="C26" s="17"/>
      <c r="D26" s="17"/>
      <c r="E26" s="17"/>
      <c r="F26" s="17"/>
    </row>
    <row r="27" spans="2:7" ht="11.25" customHeight="1" x14ac:dyDescent="0.25">
      <c r="B27" s="17"/>
      <c r="C27" s="17"/>
      <c r="D27" s="17"/>
      <c r="E27" s="17"/>
      <c r="F27" s="17"/>
    </row>
    <row r="28" spans="2:7" ht="11.25" customHeight="1" x14ac:dyDescent="0.25">
      <c r="B28" s="17"/>
      <c r="C28" s="17"/>
      <c r="D28" s="17"/>
      <c r="E28" s="17"/>
      <c r="F28" s="17"/>
    </row>
    <row r="29" spans="2:7" ht="11.25" customHeight="1" x14ac:dyDescent="0.25">
      <c r="B29" s="18"/>
      <c r="C29" s="18"/>
      <c r="D29" s="18"/>
      <c r="E29" s="18"/>
      <c r="F29" s="18"/>
    </row>
    <row r="30" spans="2:7" ht="6" customHeight="1" x14ac:dyDescent="0.25">
      <c r="B30" s="1"/>
    </row>
    <row r="31" spans="2:7" ht="38.25" x14ac:dyDescent="0.25">
      <c r="B31" s="15" t="s">
        <v>18</v>
      </c>
      <c r="C31" s="16" t="s">
        <v>19</v>
      </c>
      <c r="D31" s="15" t="s">
        <v>20</v>
      </c>
      <c r="E31" s="15" t="s">
        <v>21</v>
      </c>
    </row>
    <row r="32" spans="2:7" ht="12.75" customHeight="1" x14ac:dyDescent="0.25">
      <c r="B32" s="19">
        <f>B26</f>
        <v>0</v>
      </c>
      <c r="C32" s="17"/>
      <c r="D32" s="17"/>
      <c r="E32" s="17"/>
    </row>
    <row r="33" spans="2:7" ht="12.75" customHeight="1" x14ac:dyDescent="0.25">
      <c r="B33" s="19">
        <f>B27</f>
        <v>0</v>
      </c>
      <c r="C33" s="17"/>
      <c r="D33" s="17"/>
      <c r="E33" s="17"/>
    </row>
    <row r="34" spans="2:7" ht="12.75" customHeight="1" x14ac:dyDescent="0.25">
      <c r="B34" s="19">
        <f>B28</f>
        <v>0</v>
      </c>
      <c r="C34" s="17"/>
      <c r="D34" s="17"/>
      <c r="E34" s="17"/>
    </row>
    <row r="35" spans="2:7" ht="12.75" customHeight="1" x14ac:dyDescent="0.25">
      <c r="B35" s="19">
        <f>B29</f>
        <v>0</v>
      </c>
      <c r="C35" s="18"/>
      <c r="D35" s="18"/>
      <c r="E35" s="18"/>
    </row>
    <row r="36" spans="2:7" ht="6" customHeight="1" x14ac:dyDescent="0.25">
      <c r="B36" s="1"/>
    </row>
    <row r="37" spans="2:7" ht="15.75" x14ac:dyDescent="0.25">
      <c r="B37" s="1"/>
      <c r="D37" s="60"/>
      <c r="E37" s="60"/>
      <c r="F37" s="60"/>
    </row>
    <row r="38" spans="2:7" ht="15.75" x14ac:dyDescent="0.25">
      <c r="B38" s="137"/>
      <c r="C38" s="60"/>
      <c r="D38" s="60"/>
      <c r="E38" s="60"/>
      <c r="F38" s="60"/>
    </row>
    <row r="39" spans="2:7" ht="6" customHeight="1" thickBot="1" x14ac:dyDescent="0.3">
      <c r="B39" s="1"/>
    </row>
    <row r="40" spans="2:7" ht="16.5" thickTop="1" thickBot="1" x14ac:dyDescent="0.3">
      <c r="B40" s="130" t="s">
        <v>22</v>
      </c>
      <c r="C40" s="131"/>
      <c r="D40" s="131"/>
      <c r="E40" s="131"/>
      <c r="F40" s="132"/>
      <c r="G40" s="7"/>
    </row>
    <row r="41" spans="2:7" ht="6" customHeight="1" thickTop="1" x14ac:dyDescent="0.25">
      <c r="B41" s="1"/>
    </row>
    <row r="42" spans="2:7" x14ac:dyDescent="0.25">
      <c r="B42" s="36" t="s">
        <v>23</v>
      </c>
      <c r="C42" s="14"/>
      <c r="D42" s="14"/>
      <c r="E42" s="14"/>
      <c r="F42" s="14"/>
    </row>
    <row r="43" spans="2:7" ht="60" x14ac:dyDescent="0.25">
      <c r="B43" s="20" t="s">
        <v>25</v>
      </c>
      <c r="C43" s="20" t="s">
        <v>26</v>
      </c>
      <c r="D43" s="20" t="s">
        <v>27</v>
      </c>
      <c r="E43" s="20" t="s">
        <v>28</v>
      </c>
      <c r="F43" s="20" t="s">
        <v>29</v>
      </c>
    </row>
    <row r="44" spans="2:7" x14ac:dyDescent="0.25">
      <c r="B44" s="21"/>
      <c r="C44" s="22"/>
      <c r="D44" s="22"/>
      <c r="E44" s="22"/>
      <c r="F44" s="22"/>
    </row>
    <row r="45" spans="2:7" x14ac:dyDescent="0.25">
      <c r="B45" s="21"/>
      <c r="C45" s="22"/>
      <c r="D45" s="22"/>
      <c r="E45" s="22"/>
      <c r="F45" s="22"/>
    </row>
    <row r="46" spans="2:7" x14ac:dyDescent="0.25">
      <c r="B46" s="21"/>
      <c r="C46" s="22"/>
      <c r="D46" s="22"/>
      <c r="E46" s="22"/>
      <c r="F46" s="22"/>
    </row>
    <row r="47" spans="2:7" ht="6" customHeight="1" x14ac:dyDescent="0.25">
      <c r="B47" s="1"/>
    </row>
    <row r="48" spans="2:7" ht="36.75" customHeight="1" x14ac:dyDescent="0.25">
      <c r="B48" s="20" t="s">
        <v>30</v>
      </c>
      <c r="C48" s="20" t="s">
        <v>31</v>
      </c>
      <c r="D48" s="20" t="s">
        <v>32</v>
      </c>
      <c r="E48" s="20" t="s">
        <v>33</v>
      </c>
      <c r="F48" s="20" t="s">
        <v>34</v>
      </c>
    </row>
    <row r="49" spans="2:6" x14ac:dyDescent="0.25">
      <c r="B49" s="19">
        <f>B44</f>
        <v>0</v>
      </c>
      <c r="C49" s="22"/>
      <c r="D49" s="22"/>
      <c r="E49" s="22"/>
      <c r="F49" s="22"/>
    </row>
    <row r="50" spans="2:6" x14ac:dyDescent="0.25">
      <c r="B50" s="19">
        <f>B45</f>
        <v>0</v>
      </c>
      <c r="C50" s="22"/>
      <c r="D50" s="22"/>
      <c r="E50" s="22"/>
      <c r="F50" s="22"/>
    </row>
    <row r="51" spans="2:6" x14ac:dyDescent="0.25">
      <c r="B51" s="19">
        <f>B46</f>
        <v>0</v>
      </c>
      <c r="C51" s="22"/>
      <c r="D51" s="22"/>
      <c r="E51" s="22"/>
      <c r="F51" s="22"/>
    </row>
    <row r="52" spans="2:6" ht="9" customHeight="1" x14ac:dyDescent="0.25">
      <c r="B52" s="1"/>
    </row>
    <row r="53" spans="2:6" ht="17.25" x14ac:dyDescent="0.25">
      <c r="B53" s="21" t="s">
        <v>35</v>
      </c>
      <c r="C53" s="125" t="s">
        <v>24</v>
      </c>
      <c r="D53" s="125"/>
      <c r="E53" s="125"/>
    </row>
    <row r="54" spans="2:6" ht="9.75" customHeight="1" x14ac:dyDescent="0.25">
      <c r="B54" s="1"/>
    </row>
    <row r="55" spans="2:6" x14ac:dyDescent="0.25">
      <c r="B55" s="15" t="s">
        <v>36</v>
      </c>
      <c r="C55" s="126" t="s">
        <v>26</v>
      </c>
      <c r="D55" s="126" t="s">
        <v>37</v>
      </c>
      <c r="E55" s="126" t="s">
        <v>38</v>
      </c>
      <c r="F55" s="126" t="s">
        <v>39</v>
      </c>
    </row>
    <row r="56" spans="2:6" x14ac:dyDescent="0.25">
      <c r="B56" s="23" t="s">
        <v>40</v>
      </c>
      <c r="C56" s="126"/>
      <c r="D56" s="126"/>
      <c r="E56" s="126"/>
      <c r="F56" s="126"/>
    </row>
    <row r="57" spans="2:6" x14ac:dyDescent="0.25">
      <c r="B57" s="24"/>
      <c r="C57" s="17"/>
      <c r="D57" s="17"/>
      <c r="E57" s="17"/>
      <c r="F57" s="17"/>
    </row>
    <row r="58" spans="2:6" x14ac:dyDescent="0.25">
      <c r="B58" s="17"/>
      <c r="C58" s="17"/>
      <c r="D58" s="17"/>
      <c r="E58" s="17"/>
      <c r="F58" s="17"/>
    </row>
    <row r="59" spans="2:6" x14ac:dyDescent="0.25">
      <c r="B59" s="17"/>
      <c r="C59" s="17"/>
      <c r="D59" s="17"/>
      <c r="E59" s="17"/>
      <c r="F59" s="17"/>
    </row>
    <row r="60" spans="2:6" ht="6" customHeight="1" x14ac:dyDescent="0.25">
      <c r="B60" s="1"/>
    </row>
    <row r="61" spans="2:6" ht="17.25" x14ac:dyDescent="0.25">
      <c r="B61" s="21" t="s">
        <v>41</v>
      </c>
      <c r="C61" s="125" t="s">
        <v>42</v>
      </c>
      <c r="D61" s="127"/>
      <c r="E61" s="127"/>
    </row>
    <row r="62" spans="2:6" ht="12.75" customHeight="1" x14ac:dyDescent="0.25">
      <c r="B62" s="1"/>
    </row>
    <row r="63" spans="2:6" x14ac:dyDescent="0.25">
      <c r="B63" s="15" t="s">
        <v>43</v>
      </c>
      <c r="C63" s="126" t="s">
        <v>44</v>
      </c>
      <c r="D63" s="99"/>
      <c r="E63" s="99"/>
      <c r="F63" s="126" t="s">
        <v>45</v>
      </c>
    </row>
    <row r="64" spans="2:6" x14ac:dyDescent="0.25">
      <c r="B64" s="23" t="s">
        <v>40</v>
      </c>
      <c r="C64" s="126"/>
      <c r="D64" s="99"/>
      <c r="E64" s="99"/>
      <c r="F64" s="126"/>
    </row>
    <row r="65" spans="2:6" x14ac:dyDescent="0.25">
      <c r="B65" s="24"/>
      <c r="C65" s="104"/>
      <c r="D65" s="100"/>
      <c r="E65" s="100"/>
      <c r="F65" s="17"/>
    </row>
    <row r="66" spans="2:6" x14ac:dyDescent="0.25">
      <c r="B66" s="17"/>
      <c r="C66" s="104"/>
      <c r="D66" s="100"/>
      <c r="E66" s="100"/>
      <c r="F66" s="17"/>
    </row>
    <row r="67" spans="2:6" ht="6" customHeight="1" x14ac:dyDescent="0.25">
      <c r="B67" s="1"/>
    </row>
    <row r="68" spans="2:6" ht="17.25" x14ac:dyDescent="0.25">
      <c r="B68" s="25" t="s">
        <v>106</v>
      </c>
      <c r="C68" s="122"/>
      <c r="D68" s="123"/>
      <c r="E68" s="124"/>
    </row>
    <row r="69" spans="2:6" ht="9.75" customHeight="1" x14ac:dyDescent="0.25">
      <c r="B69" s="1"/>
    </row>
    <row r="70" spans="2:6" ht="17.25" x14ac:dyDescent="0.25">
      <c r="B70" s="148" t="s">
        <v>108</v>
      </c>
      <c r="C70" s="149"/>
      <c r="D70" s="150"/>
      <c r="E70" s="97"/>
    </row>
    <row r="71" spans="2:6" ht="9.75" customHeight="1" x14ac:dyDescent="0.25">
      <c r="B71" s="1"/>
    </row>
    <row r="72" spans="2:6" s="5" customFormat="1" ht="21.75" customHeight="1" x14ac:dyDescent="0.25">
      <c r="B72" s="151" t="s">
        <v>46</v>
      </c>
      <c r="C72" s="152"/>
      <c r="D72" s="152"/>
      <c r="E72" s="152"/>
      <c r="F72" s="153"/>
    </row>
    <row r="73" spans="2:6" x14ac:dyDescent="0.25">
      <c r="B73" s="26" t="s">
        <v>107</v>
      </c>
      <c r="C73" s="63"/>
      <c r="D73" s="63"/>
      <c r="E73" s="63"/>
      <c r="F73" s="64"/>
    </row>
    <row r="74" spans="2:6" ht="9.75" customHeight="1" x14ac:dyDescent="0.25">
      <c r="B74" s="1"/>
    </row>
    <row r="75" spans="2:6" x14ac:dyDescent="0.25">
      <c r="B75" s="154" t="s">
        <v>47</v>
      </c>
      <c r="C75" s="27" t="s">
        <v>48</v>
      </c>
      <c r="D75" s="27" t="s">
        <v>49</v>
      </c>
      <c r="E75" s="156" t="s">
        <v>50</v>
      </c>
      <c r="F75" s="156"/>
    </row>
    <row r="76" spans="2:6" x14ac:dyDescent="0.25">
      <c r="B76" s="155"/>
      <c r="C76" s="28"/>
      <c r="D76" s="29"/>
      <c r="E76" s="157"/>
      <c r="F76" s="157"/>
    </row>
    <row r="77" spans="2:6" ht="9.75" customHeight="1" x14ac:dyDescent="0.25">
      <c r="B77" s="1"/>
    </row>
    <row r="78" spans="2:6" ht="32.25" customHeight="1" x14ac:dyDescent="0.25">
      <c r="B78" s="126" t="s">
        <v>51</v>
      </c>
      <c r="C78" s="99"/>
      <c r="D78" s="99"/>
      <c r="E78" s="99"/>
      <c r="F78" s="99"/>
    </row>
    <row r="79" spans="2:6" ht="25.5" x14ac:dyDescent="0.25">
      <c r="B79" s="30" t="s">
        <v>94</v>
      </c>
      <c r="C79" s="30" t="s">
        <v>53</v>
      </c>
      <c r="D79" s="158" t="s">
        <v>54</v>
      </c>
      <c r="E79" s="98"/>
      <c r="F79" s="98"/>
    </row>
    <row r="80" spans="2:6" ht="18" customHeight="1" x14ac:dyDescent="0.25">
      <c r="B80" s="24" t="s">
        <v>55</v>
      </c>
      <c r="C80" s="17"/>
      <c r="D80" s="104"/>
      <c r="E80" s="100"/>
      <c r="F80" s="100"/>
    </row>
    <row r="81" spans="2:11" ht="18" customHeight="1" x14ac:dyDescent="0.25">
      <c r="B81" s="24" t="s">
        <v>56</v>
      </c>
      <c r="C81" s="17"/>
      <c r="D81" s="104"/>
      <c r="E81" s="100"/>
      <c r="F81" s="100"/>
    </row>
    <row r="82" spans="2:11" ht="18" customHeight="1" x14ac:dyDescent="0.25">
      <c r="B82" s="24" t="s">
        <v>57</v>
      </c>
      <c r="C82" s="17"/>
      <c r="D82" s="104"/>
      <c r="E82" s="100"/>
      <c r="F82" s="100"/>
    </row>
    <row r="83" spans="2:11" ht="18" customHeight="1" x14ac:dyDescent="0.25">
      <c r="B83" s="24" t="s">
        <v>58</v>
      </c>
      <c r="C83" s="17"/>
      <c r="D83" s="104"/>
      <c r="E83" s="100"/>
      <c r="F83" s="100"/>
    </row>
    <row r="84" spans="2:11" ht="21" customHeight="1" x14ac:dyDescent="0.3">
      <c r="B84" s="105" t="s">
        <v>95</v>
      </c>
      <c r="C84" s="106"/>
      <c r="D84" s="106"/>
      <c r="E84" s="106"/>
      <c r="F84" s="106"/>
    </row>
    <row r="85" spans="2:11" ht="32.25" customHeight="1" x14ac:dyDescent="0.25">
      <c r="B85" s="126" t="s">
        <v>59</v>
      </c>
      <c r="C85" s="99"/>
      <c r="D85" s="99"/>
      <c r="E85" s="99"/>
      <c r="F85" s="99"/>
    </row>
    <row r="86" spans="2:11" x14ac:dyDescent="0.25">
      <c r="B86" s="30" t="s">
        <v>60</v>
      </c>
      <c r="C86" s="30" t="s">
        <v>52</v>
      </c>
      <c r="D86" s="30" t="s">
        <v>61</v>
      </c>
      <c r="E86" s="98" t="s">
        <v>54</v>
      </c>
      <c r="F86" s="99"/>
    </row>
    <row r="87" spans="2:11" x14ac:dyDescent="0.25">
      <c r="B87" s="24"/>
      <c r="C87" s="17"/>
      <c r="D87" s="17"/>
      <c r="E87" s="100"/>
      <c r="F87" s="100"/>
    </row>
    <row r="88" spans="2:11" x14ac:dyDescent="0.25">
      <c r="B88" s="24"/>
      <c r="C88" s="17"/>
      <c r="D88" s="17"/>
      <c r="E88" s="100"/>
      <c r="F88" s="100"/>
    </row>
    <row r="89" spans="2:11" x14ac:dyDescent="0.25">
      <c r="B89" s="24"/>
      <c r="C89" s="17"/>
      <c r="D89" s="17"/>
      <c r="E89" s="100"/>
      <c r="F89" s="100"/>
    </row>
    <row r="90" spans="2:11" ht="9.75" customHeight="1" x14ac:dyDescent="0.25">
      <c r="B90" s="1"/>
      <c r="H90" s="50" t="s">
        <v>89</v>
      </c>
      <c r="I90" s="50"/>
      <c r="J90" s="50"/>
      <c r="K90" s="50"/>
    </row>
    <row r="91" spans="2:11" ht="26.25" x14ac:dyDescent="0.4">
      <c r="B91" s="101" t="s">
        <v>62</v>
      </c>
      <c r="C91" s="101"/>
      <c r="D91" s="101"/>
      <c r="E91" s="101"/>
      <c r="F91" s="101"/>
      <c r="G91" s="101"/>
    </row>
    <row r="92" spans="2:11" x14ac:dyDescent="0.25">
      <c r="B92" s="112" t="s">
        <v>63</v>
      </c>
      <c r="C92" s="113"/>
      <c r="D92" s="113"/>
      <c r="E92" s="113"/>
      <c r="F92" s="113"/>
      <c r="G92" s="113"/>
    </row>
    <row r="93" spans="2:11" ht="6.75" customHeight="1" x14ac:dyDescent="0.25">
      <c r="B93" s="9"/>
      <c r="C93" s="9"/>
      <c r="D93" s="9"/>
      <c r="E93" s="9"/>
      <c r="F93" s="9"/>
      <c r="G93" s="9"/>
    </row>
    <row r="94" spans="2:11" ht="17.25" customHeight="1" x14ac:dyDescent="0.25">
      <c r="B94" s="114" t="s">
        <v>64</v>
      </c>
      <c r="C94" s="114"/>
      <c r="D94" s="114"/>
      <c r="E94" s="114"/>
      <c r="F94" s="114"/>
      <c r="G94" s="114"/>
    </row>
    <row r="95" spans="2:11" x14ac:dyDescent="0.25">
      <c r="B95" s="102" t="s">
        <v>98</v>
      </c>
      <c r="C95" s="102"/>
      <c r="D95" s="102"/>
      <c r="E95" s="102"/>
      <c r="F95" s="102"/>
      <c r="G95" s="102"/>
    </row>
    <row r="96" spans="2:11" ht="15.75" thickBot="1" x14ac:dyDescent="0.3">
      <c r="B96" s="103"/>
      <c r="C96" s="103"/>
      <c r="D96" s="103"/>
      <c r="E96" s="103"/>
      <c r="F96" s="103"/>
      <c r="G96" s="103"/>
    </row>
    <row r="97" spans="2:7" ht="27.75" customHeight="1" thickBot="1" x14ac:dyDescent="0.3">
      <c r="B97" s="69" t="s">
        <v>100</v>
      </c>
      <c r="C97" s="70"/>
      <c r="D97" s="70"/>
      <c r="E97" s="70"/>
      <c r="F97" s="71" t="s">
        <v>65</v>
      </c>
      <c r="G97" s="72"/>
    </row>
    <row r="98" spans="2:7" ht="20.25" customHeight="1" thickBot="1" x14ac:dyDescent="0.3">
      <c r="B98" s="73" t="s">
        <v>99</v>
      </c>
      <c r="C98" s="74"/>
      <c r="D98" s="74"/>
      <c r="E98" s="75"/>
      <c r="F98" s="76"/>
      <c r="G98" s="77"/>
    </row>
    <row r="99" spans="2:7" x14ac:dyDescent="0.25">
      <c r="B99" s="65" t="s">
        <v>101</v>
      </c>
      <c r="C99" s="66"/>
      <c r="D99" s="66"/>
      <c r="E99" s="66"/>
      <c r="F99" s="66"/>
      <c r="G99" s="66"/>
    </row>
    <row r="100" spans="2:7" ht="6.75" customHeight="1" thickBot="1" x14ac:dyDescent="0.3">
      <c r="B100" s="67"/>
      <c r="C100" s="67"/>
      <c r="D100" s="67"/>
      <c r="E100" s="67"/>
      <c r="F100" s="67"/>
      <c r="G100" s="67"/>
    </row>
    <row r="101" spans="2:7" x14ac:dyDescent="0.25">
      <c r="B101" s="38" t="s">
        <v>66</v>
      </c>
      <c r="C101" s="68" t="s">
        <v>67</v>
      </c>
      <c r="D101" s="68"/>
      <c r="E101" s="83" t="s">
        <v>102</v>
      </c>
      <c r="F101" s="84"/>
      <c r="G101" s="39" t="s">
        <v>103</v>
      </c>
    </row>
    <row r="102" spans="2:7" x14ac:dyDescent="0.25">
      <c r="B102" s="85" t="s">
        <v>127</v>
      </c>
      <c r="C102" s="108" t="s">
        <v>68</v>
      </c>
      <c r="D102" s="109"/>
      <c r="E102" s="79" t="s">
        <v>109</v>
      </c>
      <c r="F102" s="80"/>
      <c r="G102" s="40" t="s">
        <v>110</v>
      </c>
    </row>
    <row r="103" spans="2:7" ht="15.75" thickBot="1" x14ac:dyDescent="0.3">
      <c r="B103" s="86"/>
      <c r="C103" s="110"/>
      <c r="D103" s="111"/>
      <c r="E103" s="81" t="str">
        <f>IF(ISBLANK($F$98),"",$F$98*1.1)</f>
        <v/>
      </c>
      <c r="F103" s="82"/>
      <c r="G103" s="41" t="str">
        <f>IF(ISBLANK($F$98),"",$F$98*1.15)</f>
        <v/>
      </c>
    </row>
    <row r="104" spans="2:7" x14ac:dyDescent="0.25">
      <c r="B104" s="38" t="s">
        <v>111</v>
      </c>
      <c r="C104" s="68" t="s">
        <v>112</v>
      </c>
      <c r="D104" s="68"/>
      <c r="E104" s="83" t="s">
        <v>113</v>
      </c>
      <c r="F104" s="84"/>
      <c r="G104" s="39" t="s">
        <v>114</v>
      </c>
    </row>
    <row r="105" spans="2:7" x14ac:dyDescent="0.25">
      <c r="B105" s="85" t="s">
        <v>127</v>
      </c>
      <c r="C105" s="108" t="s">
        <v>68</v>
      </c>
      <c r="D105" s="109"/>
      <c r="E105" s="79" t="s">
        <v>109</v>
      </c>
      <c r="F105" s="80"/>
      <c r="G105" s="40" t="s">
        <v>110</v>
      </c>
    </row>
    <row r="106" spans="2:7" ht="15.75" thickBot="1" x14ac:dyDescent="0.3">
      <c r="B106" s="86"/>
      <c r="C106" s="110"/>
      <c r="D106" s="111"/>
      <c r="E106" s="81" t="str">
        <f>IF(ISBLANK($F$98),"",$F$98*1.1)</f>
        <v/>
      </c>
      <c r="F106" s="82"/>
      <c r="G106" s="41" t="str">
        <f>IF(ISBLANK($F$98),"",$F$98*1.15)</f>
        <v/>
      </c>
    </row>
    <row r="107" spans="2:7" x14ac:dyDescent="0.25">
      <c r="B107" s="38" t="s">
        <v>115</v>
      </c>
      <c r="C107" s="68" t="s">
        <v>120</v>
      </c>
      <c r="D107" s="68"/>
      <c r="E107" s="83" t="s">
        <v>121</v>
      </c>
      <c r="F107" s="84"/>
      <c r="G107" s="39" t="s">
        <v>116</v>
      </c>
    </row>
    <row r="108" spans="2:7" x14ac:dyDescent="0.25">
      <c r="B108" s="85" t="s">
        <v>127</v>
      </c>
      <c r="C108" s="91" t="s">
        <v>117</v>
      </c>
      <c r="D108" s="91"/>
      <c r="E108" s="87" t="s">
        <v>68</v>
      </c>
      <c r="F108" s="88"/>
      <c r="G108" s="40" t="s">
        <v>118</v>
      </c>
    </row>
    <row r="109" spans="2:7" ht="15.75" thickBot="1" x14ac:dyDescent="0.3">
      <c r="B109" s="86"/>
      <c r="C109" s="81" t="str">
        <f>IF(ISBLANK($F$98),"",$F$98*1.05)</f>
        <v/>
      </c>
      <c r="D109" s="82"/>
      <c r="E109" s="89"/>
      <c r="F109" s="90"/>
      <c r="G109" s="42" t="str">
        <f>IF(ISBLANK($F$98),"",$F$98*0.95)</f>
        <v/>
      </c>
    </row>
    <row r="110" spans="2:7" ht="7.5" customHeight="1" x14ac:dyDescent="0.25"/>
    <row r="111" spans="2:7" x14ac:dyDescent="0.25">
      <c r="B111" s="43" t="s">
        <v>119</v>
      </c>
    </row>
    <row r="112" spans="2:7" ht="7.5" customHeight="1" x14ac:dyDescent="0.25"/>
    <row r="113" spans="2:7" x14ac:dyDescent="0.25">
      <c r="B113" s="102" t="s">
        <v>104</v>
      </c>
      <c r="C113" s="102"/>
      <c r="D113" s="102"/>
      <c r="E113" s="102"/>
      <c r="F113" s="102"/>
      <c r="G113" s="102"/>
    </row>
    <row r="114" spans="2:7" ht="15.75" thickBot="1" x14ac:dyDescent="0.3">
      <c r="B114" s="103"/>
      <c r="C114" s="103"/>
      <c r="D114" s="103"/>
      <c r="E114" s="103"/>
      <c r="F114" s="103"/>
      <c r="G114" s="103"/>
    </row>
    <row r="115" spans="2:7" ht="37.5" customHeight="1" thickBot="1" x14ac:dyDescent="0.3">
      <c r="B115" s="69" t="s">
        <v>100</v>
      </c>
      <c r="C115" s="70"/>
      <c r="D115" s="70"/>
      <c r="E115" s="70"/>
      <c r="F115" s="71" t="s">
        <v>65</v>
      </c>
      <c r="G115" s="72"/>
    </row>
    <row r="116" spans="2:7" ht="18" thickBot="1" x14ac:dyDescent="0.3">
      <c r="B116" s="73" t="s">
        <v>122</v>
      </c>
      <c r="C116" s="74"/>
      <c r="D116" s="74"/>
      <c r="E116" s="75"/>
      <c r="F116" s="76"/>
      <c r="G116" s="77"/>
    </row>
    <row r="118" spans="2:7" x14ac:dyDescent="0.25">
      <c r="B118" s="102" t="s">
        <v>105</v>
      </c>
      <c r="C118" s="102"/>
      <c r="D118" s="102"/>
      <c r="E118" s="102"/>
      <c r="F118" s="102"/>
      <c r="G118" s="102"/>
    </row>
    <row r="119" spans="2:7" ht="15.75" thickBot="1" x14ac:dyDescent="0.3">
      <c r="B119" s="103"/>
      <c r="C119" s="103"/>
      <c r="D119" s="103"/>
      <c r="E119" s="103"/>
      <c r="F119" s="103"/>
      <c r="G119" s="103"/>
    </row>
    <row r="120" spans="2:7" ht="26.25" customHeight="1" thickBot="1" x14ac:dyDescent="0.3">
      <c r="B120" s="69" t="s">
        <v>100</v>
      </c>
      <c r="C120" s="70"/>
      <c r="D120" s="70"/>
      <c r="E120" s="70"/>
      <c r="F120" s="71" t="s">
        <v>65</v>
      </c>
      <c r="G120" s="72"/>
    </row>
    <row r="121" spans="2:7" ht="18" thickBot="1" x14ac:dyDescent="0.3">
      <c r="B121" s="73" t="s">
        <v>122</v>
      </c>
      <c r="C121" s="74"/>
      <c r="D121" s="74"/>
      <c r="E121" s="75"/>
      <c r="F121" s="76"/>
      <c r="G121" s="77"/>
    </row>
    <row r="123" spans="2:7" ht="15" customHeight="1" x14ac:dyDescent="0.25">
      <c r="B123" s="51" t="s">
        <v>69</v>
      </c>
      <c r="C123" s="51"/>
      <c r="D123" s="51"/>
      <c r="E123" s="51"/>
      <c r="F123" s="51"/>
      <c r="G123" s="51"/>
    </row>
    <row r="124" spans="2:7" ht="9.75" customHeight="1" x14ac:dyDescent="0.25">
      <c r="B124" s="52"/>
      <c r="C124" s="52"/>
      <c r="D124" s="52"/>
      <c r="E124" s="52"/>
      <c r="F124" s="52"/>
      <c r="G124" s="52"/>
    </row>
    <row r="125" spans="2:7" ht="20.25" customHeight="1" x14ac:dyDescent="0.25">
      <c r="B125" s="52"/>
      <c r="C125" s="52"/>
      <c r="D125" s="52"/>
      <c r="E125" s="52"/>
      <c r="F125" s="52"/>
      <c r="G125" s="52"/>
    </row>
    <row r="126" spans="2:7" ht="15" customHeight="1" x14ac:dyDescent="0.25">
      <c r="B126" s="53" t="s">
        <v>70</v>
      </c>
      <c r="C126" s="54"/>
      <c r="D126" s="54"/>
      <c r="E126" s="54"/>
    </row>
    <row r="127" spans="2:7" ht="15" customHeight="1" x14ac:dyDescent="0.25">
      <c r="B127" s="32" t="s">
        <v>71</v>
      </c>
      <c r="C127" s="32" t="s">
        <v>72</v>
      </c>
      <c r="D127" s="32" t="s">
        <v>73</v>
      </c>
      <c r="E127" s="32" t="s">
        <v>74</v>
      </c>
    </row>
    <row r="128" spans="2:7" ht="15" customHeight="1" x14ac:dyDescent="0.25">
      <c r="B128" s="34" t="s">
        <v>97</v>
      </c>
      <c r="C128" s="33" t="s">
        <v>75</v>
      </c>
      <c r="D128" s="32">
        <v>150</v>
      </c>
      <c r="E128" s="32" t="s">
        <v>76</v>
      </c>
    </row>
    <row r="129" spans="2:11" ht="15" customHeight="1" x14ac:dyDescent="0.25">
      <c r="B129" s="37"/>
      <c r="C129" s="37"/>
      <c r="D129" s="37"/>
      <c r="E129" s="37"/>
    </row>
    <row r="130" spans="2:11" ht="15" customHeight="1" x14ac:dyDescent="0.25">
      <c r="B130" s="55" t="s">
        <v>126</v>
      </c>
      <c r="C130" s="55"/>
      <c r="D130" s="55"/>
      <c r="E130" s="55"/>
      <c r="F130" s="55"/>
      <c r="G130" s="55"/>
    </row>
    <row r="131" spans="2:11" x14ac:dyDescent="0.25">
      <c r="B131" s="10"/>
    </row>
    <row r="132" spans="2:11" x14ac:dyDescent="0.25">
      <c r="B132" s="10"/>
    </row>
    <row r="133" spans="2:11" x14ac:dyDescent="0.25">
      <c r="B133" s="10"/>
    </row>
    <row r="134" spans="2:11" x14ac:dyDescent="0.25">
      <c r="B134" s="10"/>
      <c r="C134" s="56"/>
      <c r="D134" s="57"/>
      <c r="E134" s="58"/>
    </row>
    <row r="135" spans="2:11" x14ac:dyDescent="0.25">
      <c r="C135" s="59"/>
      <c r="D135" s="60"/>
      <c r="E135" s="61"/>
    </row>
    <row r="136" spans="2:11" ht="19.5" customHeight="1" x14ac:dyDescent="0.25">
      <c r="B136" s="11" t="s">
        <v>77</v>
      </c>
      <c r="C136" s="62"/>
      <c r="D136" s="63"/>
      <c r="E136" s="64"/>
      <c r="H136" s="50" t="s">
        <v>90</v>
      </c>
      <c r="I136" s="50"/>
      <c r="J136" s="50"/>
      <c r="K136" s="50"/>
    </row>
    <row r="137" spans="2:11" ht="19.5" customHeight="1" x14ac:dyDescent="0.25">
      <c r="B137" s="107" t="s">
        <v>96</v>
      </c>
      <c r="C137" s="107"/>
      <c r="D137" s="107"/>
      <c r="E137" s="107"/>
      <c r="F137" s="107"/>
      <c r="G137" s="107"/>
    </row>
    <row r="138" spans="2:11" ht="19.5" customHeight="1" x14ac:dyDescent="0.25">
      <c r="B138" s="107"/>
      <c r="C138" s="107"/>
      <c r="D138" s="107"/>
      <c r="E138" s="107"/>
      <c r="F138" s="107"/>
      <c r="G138" s="107"/>
    </row>
    <row r="139" spans="2:11" ht="19.5" customHeight="1" x14ac:dyDescent="0.25">
      <c r="B139" s="107"/>
      <c r="C139" s="107"/>
      <c r="D139" s="107"/>
      <c r="E139" s="107"/>
      <c r="F139" s="107"/>
      <c r="G139" s="107"/>
    </row>
    <row r="142" spans="2:11" ht="21" x14ac:dyDescent="0.35">
      <c r="B142" s="78" t="s">
        <v>78</v>
      </c>
      <c r="C142" s="78"/>
      <c r="D142" s="78"/>
      <c r="E142" s="78"/>
      <c r="F142" s="78"/>
      <c r="G142" s="78"/>
    </row>
    <row r="143" spans="2:11" ht="6" customHeight="1" x14ac:dyDescent="0.25">
      <c r="B143" s="1"/>
    </row>
    <row r="144" spans="2:11" s="5" customFormat="1" ht="18" customHeight="1" x14ac:dyDescent="0.25">
      <c r="B144" s="44" t="s">
        <v>79</v>
      </c>
      <c r="C144" s="45"/>
      <c r="D144" s="45"/>
      <c r="E144" s="46"/>
      <c r="F144" s="47"/>
      <c r="G144" s="48"/>
    </row>
    <row r="145" spans="2:7" s="5" customFormat="1" ht="18" customHeight="1" x14ac:dyDescent="0.25">
      <c r="B145" s="44" t="s">
        <v>123</v>
      </c>
      <c r="C145" s="45"/>
      <c r="D145" s="45"/>
      <c r="E145" s="46"/>
      <c r="F145" s="47"/>
      <c r="G145" s="48"/>
    </row>
    <row r="146" spans="2:7" x14ac:dyDescent="0.25">
      <c r="B146" s="31" t="s">
        <v>80</v>
      </c>
    </row>
    <row r="147" spans="2:7" x14ac:dyDescent="0.25">
      <c r="B147" s="8"/>
    </row>
    <row r="148" spans="2:7" ht="60" customHeight="1" x14ac:dyDescent="0.25">
      <c r="B148" s="49" t="s">
        <v>124</v>
      </c>
      <c r="C148" s="49"/>
      <c r="D148" s="49"/>
      <c r="E148" s="49"/>
      <c r="F148" s="49"/>
      <c r="G148" s="49"/>
    </row>
    <row r="149" spans="2:7" x14ac:dyDescent="0.25">
      <c r="B149" s="8"/>
    </row>
    <row r="151" spans="2:7" ht="21" x14ac:dyDescent="0.35">
      <c r="B151" s="78" t="s">
        <v>81</v>
      </c>
      <c r="C151" s="78"/>
      <c r="D151" s="78"/>
      <c r="E151" s="78"/>
      <c r="F151" s="78"/>
      <c r="G151" s="78"/>
    </row>
    <row r="153" spans="2:7" x14ac:dyDescent="0.25">
      <c r="B153" t="s">
        <v>82</v>
      </c>
      <c r="C153" s="60"/>
      <c r="D153" s="60"/>
      <c r="E153" s="60"/>
      <c r="F153" s="60" t="s">
        <v>83</v>
      </c>
      <c r="G153" s="60"/>
    </row>
    <row r="154" spans="2:7" ht="6" customHeight="1" x14ac:dyDescent="0.25">
      <c r="B154" s="1"/>
    </row>
    <row r="155" spans="2:7" ht="25.5" customHeight="1" x14ac:dyDescent="0.25">
      <c r="B155" s="93" t="s">
        <v>84</v>
      </c>
      <c r="C155" s="93"/>
      <c r="D155" s="93"/>
      <c r="E155" s="93"/>
      <c r="F155" s="93"/>
      <c r="G155" s="93"/>
    </row>
    <row r="156" spans="2:7" ht="25.5" customHeight="1" x14ac:dyDescent="0.25">
      <c r="B156" s="93" t="s">
        <v>85</v>
      </c>
      <c r="C156" s="93"/>
      <c r="D156" s="93"/>
      <c r="E156" s="93"/>
      <c r="F156" s="93"/>
      <c r="G156" s="93"/>
    </row>
    <row r="157" spans="2:7" x14ac:dyDescent="0.25">
      <c r="B157" s="12"/>
    </row>
    <row r="158" spans="2:7" x14ac:dyDescent="0.25">
      <c r="B158" s="94" t="s">
        <v>86</v>
      </c>
      <c r="C158" s="56"/>
      <c r="D158" s="58"/>
      <c r="E158" s="13" t="s">
        <v>87</v>
      </c>
      <c r="F158" s="96"/>
      <c r="G158" s="97"/>
    </row>
    <row r="159" spans="2:7" x14ac:dyDescent="0.25">
      <c r="B159" s="95"/>
      <c r="C159" s="59"/>
      <c r="D159" s="61"/>
      <c r="E159" s="13" t="s">
        <v>88</v>
      </c>
      <c r="F159" s="96"/>
      <c r="G159" s="97"/>
    </row>
    <row r="160" spans="2:7" x14ac:dyDescent="0.25">
      <c r="B160" s="95"/>
      <c r="C160" s="62"/>
      <c r="D160" s="64"/>
    </row>
    <row r="161" spans="2:11" x14ac:dyDescent="0.25">
      <c r="B161" s="13"/>
    </row>
    <row r="162" spans="2:11" ht="15.75" x14ac:dyDescent="0.25">
      <c r="B162" s="92" t="s">
        <v>3</v>
      </c>
      <c r="C162" s="92"/>
      <c r="D162" s="92"/>
      <c r="E162" s="92"/>
      <c r="F162" s="92"/>
      <c r="G162" s="92"/>
      <c r="H162" s="50" t="s">
        <v>91</v>
      </c>
      <c r="I162" s="50"/>
      <c r="J162" s="50"/>
      <c r="K162" s="50"/>
    </row>
  </sheetData>
  <mergeCells count="107">
    <mergeCell ref="C15:D15"/>
    <mergeCell ref="F15:G15"/>
    <mergeCell ref="B19:G19"/>
    <mergeCell ref="F116:G116"/>
    <mergeCell ref="E101:F101"/>
    <mergeCell ref="B113:G114"/>
    <mergeCell ref="B115:E115"/>
    <mergeCell ref="F115:G115"/>
    <mergeCell ref="D80:F80"/>
    <mergeCell ref="D81:F81"/>
    <mergeCell ref="D82:F82"/>
    <mergeCell ref="B70:C70"/>
    <mergeCell ref="D70:E70"/>
    <mergeCell ref="B72:F72"/>
    <mergeCell ref="C73:F73"/>
    <mergeCell ref="B75:B76"/>
    <mergeCell ref="E75:F75"/>
    <mergeCell ref="E76:F76"/>
    <mergeCell ref="B78:F78"/>
    <mergeCell ref="D79:F79"/>
    <mergeCell ref="B85:F85"/>
    <mergeCell ref="C104:D104"/>
    <mergeCell ref="E104:F104"/>
    <mergeCell ref="B105:B106"/>
    <mergeCell ref="B6:G6"/>
    <mergeCell ref="B8:G8"/>
    <mergeCell ref="B9:G9"/>
    <mergeCell ref="B10:G10"/>
    <mergeCell ref="B11:G11"/>
    <mergeCell ref="C68:E68"/>
    <mergeCell ref="C53:E53"/>
    <mergeCell ref="C55:C56"/>
    <mergeCell ref="D55:D56"/>
    <mergeCell ref="E55:E56"/>
    <mergeCell ref="C61:E61"/>
    <mergeCell ref="C63:E64"/>
    <mergeCell ref="F63:F64"/>
    <mergeCell ref="C65:E65"/>
    <mergeCell ref="C66:E66"/>
    <mergeCell ref="B22:G22"/>
    <mergeCell ref="F55:F56"/>
    <mergeCell ref="B40:F40"/>
    <mergeCell ref="C12:D12"/>
    <mergeCell ref="F12:G12"/>
    <mergeCell ref="D37:F37"/>
    <mergeCell ref="B38:F38"/>
    <mergeCell ref="B13:B14"/>
    <mergeCell ref="C13:G14"/>
    <mergeCell ref="E86:F86"/>
    <mergeCell ref="E87:F87"/>
    <mergeCell ref="E88:F88"/>
    <mergeCell ref="E89:F89"/>
    <mergeCell ref="B91:G91"/>
    <mergeCell ref="B95:G96"/>
    <mergeCell ref="D83:F83"/>
    <mergeCell ref="B84:F84"/>
    <mergeCell ref="B145:D145"/>
    <mergeCell ref="E145:G145"/>
    <mergeCell ref="B102:B103"/>
    <mergeCell ref="B137:G139"/>
    <mergeCell ref="C102:D103"/>
    <mergeCell ref="E102:F102"/>
    <mergeCell ref="E103:F103"/>
    <mergeCell ref="B116:E116"/>
    <mergeCell ref="B92:G92"/>
    <mergeCell ref="B94:G94"/>
    <mergeCell ref="B118:G119"/>
    <mergeCell ref="B120:E120"/>
    <mergeCell ref="F120:G120"/>
    <mergeCell ref="B121:E121"/>
    <mergeCell ref="F121:G121"/>
    <mergeCell ref="C105:D106"/>
    <mergeCell ref="H162:K162"/>
    <mergeCell ref="B162:G162"/>
    <mergeCell ref="B151:G151"/>
    <mergeCell ref="C153:E153"/>
    <mergeCell ref="F153:G153"/>
    <mergeCell ref="B155:G155"/>
    <mergeCell ref="B156:G156"/>
    <mergeCell ref="B158:B160"/>
    <mergeCell ref="C158:D160"/>
    <mergeCell ref="F158:G158"/>
    <mergeCell ref="F159:G159"/>
    <mergeCell ref="B144:D144"/>
    <mergeCell ref="E144:G144"/>
    <mergeCell ref="B148:G148"/>
    <mergeCell ref="H90:K90"/>
    <mergeCell ref="H136:K136"/>
    <mergeCell ref="B123:G125"/>
    <mergeCell ref="B126:E126"/>
    <mergeCell ref="B130:G130"/>
    <mergeCell ref="C134:E136"/>
    <mergeCell ref="B99:G100"/>
    <mergeCell ref="C101:D101"/>
    <mergeCell ref="B97:E97"/>
    <mergeCell ref="F97:G97"/>
    <mergeCell ref="B98:E98"/>
    <mergeCell ref="F98:G98"/>
    <mergeCell ref="B142:G142"/>
    <mergeCell ref="E105:F105"/>
    <mergeCell ref="E106:F106"/>
    <mergeCell ref="C107:D107"/>
    <mergeCell ref="E107:F107"/>
    <mergeCell ref="B108:B109"/>
    <mergeCell ref="E108:F109"/>
    <mergeCell ref="C108:D108"/>
    <mergeCell ref="C109:D109"/>
  </mergeCells>
  <printOptions horizontalCentered="1" verticalCentered="1"/>
  <pageMargins left="0.23622047244094491" right="0.23622047244094491" top="0.74803149606299213" bottom="0.74803149606299213" header="0.31496062992125984" footer="0.31496062992125984"/>
  <pageSetup paperSize="9" scale="75" fitToHeight="0" orientation="portrait" r:id="rId1"/>
  <headerFooter>
    <oddFooter>&amp;L&amp;"Arial,Normal"Marché n° 2025-8355-004&amp;CFiche de renseignements&amp;ROffice National des Forêts - DT COA - Agence 8355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LARIGAUDERIE Dominique</cp:lastModifiedBy>
  <cp:lastPrinted>2025-02-27T14:24:15Z</cp:lastPrinted>
  <dcterms:created xsi:type="dcterms:W3CDTF">2024-12-11T14:53:24Z</dcterms:created>
  <dcterms:modified xsi:type="dcterms:W3CDTF">2025-02-27T14:25:10Z</dcterms:modified>
</cp:coreProperties>
</file>