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02-JUD\PERPIGNAN_RLG\E-Marches\24-XXX-CT-XXX\1. DCE\VF\"/>
    </mc:Choice>
  </mc:AlternateContent>
  <xr:revisionPtr revIDLastSave="0" documentId="13_ncr:1_{299185A9-3A87-4D00-927F-2C3D8699D1AC}" xr6:coauthVersionLast="47" xr6:coauthVersionMax="47" xr10:uidLastSave="{00000000-0000-0000-0000-000000000000}"/>
  <bookViews>
    <workbookView xWindow="-120" yWindow="-120" windowWidth="29040" windowHeight="15840" xr2:uid="{3F24F7D9-0F16-464E-92F7-CA530782161E}"/>
  </bookViews>
  <sheets>
    <sheet name="Temps passés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\I">#REF!</definedName>
    <definedName name="\S">#REF!</definedName>
    <definedName name="__123Graph_A" hidden="1">[1]Démol.!$D$42:$D$51</definedName>
    <definedName name="__123Graph_B" hidden="1">[1]Démol.!$F$42:$F$51</definedName>
    <definedName name="__123Graph_C" hidden="1">[1]Ravalement!$F$10:$F$42</definedName>
    <definedName name="__123Graph_D" hidden="1">[1]Démol.!$G$42:$G$51</definedName>
    <definedName name="__key2" hidden="1">#REF!</definedName>
    <definedName name="_Fill" hidden="1">[2]Bord.!#REF!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">#REF!</definedName>
    <definedName name="afc" hidden="1">#REF!</definedName>
    <definedName name="alpha">'[3]A.8 - RECAP COUT FONCT.'!#REF!</definedName>
    <definedName name="alpha1">#REF!</definedName>
    <definedName name="alpha2">#REF!</definedName>
    <definedName name="b" hidden="1">#REF!</definedName>
    <definedName name="B350JP">[4]PU!$H$25</definedName>
    <definedName name="C_">#REF!</definedName>
    <definedName name="CA_moe">#REF!</definedName>
    <definedName name="ccb">#REF!</definedName>
    <definedName name="ccfa">#REF!</definedName>
    <definedName name="cch">#REF!</definedName>
    <definedName name="ccp">#REF!</definedName>
    <definedName name="cct">#REF!</definedName>
    <definedName name="cdem">#REF!</definedName>
    <definedName name="celec">#REF!</definedName>
    <definedName name="cet">#REF!</definedName>
    <definedName name="cev">#REF!</definedName>
    <definedName name="cfa">#REF!</definedName>
    <definedName name="cfaibl">#REF!</definedName>
    <definedName name="cge">#REF!</definedName>
    <definedName name="co">'[5]23.C.Faibles avec cables detail'!$R$1</definedName>
    <definedName name="coef">#REF!</definedName>
    <definedName name="COEF00">#REF!*#REF!</definedName>
    <definedName name="COEF01">#REF!*#REF!</definedName>
    <definedName name="COEF02">#REF!*#REF!</definedName>
    <definedName name="COEF03">#REF!*#REF!</definedName>
    <definedName name="COEF04">#REF!*#REF!</definedName>
    <definedName name="COEF05">#REF!*#REF!</definedName>
    <definedName name="COEF06">#REF!*#REF!</definedName>
    <definedName name="COEF07">#REF!*#REF!</definedName>
    <definedName name="COEF08">#REF!*#REF!</definedName>
    <definedName name="COEF09">#REF!*#REF!</definedName>
    <definedName name="COEF1">#REF!</definedName>
    <definedName name="COEF10">#REF!*#REF!</definedName>
    <definedName name="COEF11">#REF!*#REF!</definedName>
    <definedName name="COEF11B">#REF!*#REF!</definedName>
    <definedName name="COEF12">#REF!*#REF!</definedName>
    <definedName name="COEF13">#REF!*#REF!</definedName>
    <definedName name="COEF13C">#REF!*#REF!</definedName>
    <definedName name="COEF14">#REF!*#REF!</definedName>
    <definedName name="COEF15">#REF!*#REF!</definedName>
    <definedName name="COEF16">#REF!*#REF!</definedName>
    <definedName name="COEF17">#REF!*#REF!</definedName>
    <definedName name="COEF18">#REF!*#REF!</definedName>
    <definedName name="COEF19">#REF!*#REF!</definedName>
    <definedName name="COEF2">#REF!</definedName>
    <definedName name="COEF20">#REF!*#REF!</definedName>
    <definedName name="COEF21">#REF!*#REF!</definedName>
    <definedName name="COEF22">#REF!*#REF!</definedName>
    <definedName name="COEF23">#REF!*#REF!</definedName>
    <definedName name="COEF24">#REF!*#REF!</definedName>
    <definedName name="COEF25">#REF!*#REF!</definedName>
    <definedName name="COEF26">#REF!*#REF!</definedName>
    <definedName name="COEF27">#REF!*#REF!</definedName>
    <definedName name="COEF28">#REF!*#REF!</definedName>
    <definedName name="COEF29">#REF!*#REF!</definedName>
    <definedName name="COEF3">#REF!</definedName>
    <definedName name="COEF30">#REF!*#REF!</definedName>
    <definedName name="COEF31">#REF!*#REF!</definedName>
    <definedName name="COEF32">#REF!*#REF!</definedName>
    <definedName name="COEF33">#REF!*#REF!</definedName>
    <definedName name="COEF34">#REF!*#REF!</definedName>
    <definedName name="Coefcfa">'[6]23.C.Faibles modifié'!$O$1</definedName>
    <definedName name="coefvente">#REF!</definedName>
    <definedName name="cplom">#REF!</definedName>
    <definedName name="cser">#REF!</definedName>
    <definedName name="cter">#REF!</definedName>
    <definedName name="cvrd">#REF!</definedName>
    <definedName name="cvte">[6]Comparatif!$H$1</definedName>
    <definedName name="D">#REF!</definedName>
    <definedName name="DALL" hidden="1">#REF!</definedName>
    <definedName name="DPD">[4]PU!$H$321</definedName>
    <definedName name="E">#REF!</definedName>
    <definedName name="F">#REF!</definedName>
    <definedName name="GBP">[4]PU!$H$23</definedName>
    <definedName name="_xlnm.Data_Form">'[7]Critères et seuils'!$J$9:$N$11</definedName>
    <definedName name="HAP">[4]PU!$H$50</definedName>
    <definedName name="hy">#REF!</definedName>
    <definedName name="_xlnm.Print_Titles" localSheetId="0">'Temps passés'!$1:$7</definedName>
    <definedName name="K03_">'[8]Lot 3'!$J$5</definedName>
    <definedName name="kes">#REF!</definedName>
    <definedName name="kgf">#REF!</definedName>
    <definedName name="kmo">#REF!</definedName>
    <definedName name="kpf">#REF!</definedName>
    <definedName name="kst">#REF!</definedName>
    <definedName name="LISTE">#REF!</definedName>
    <definedName name="LISTE1">#REF!</definedName>
    <definedName name="ll" hidden="1">#REF!</definedName>
    <definedName name="m" hidden="1">#REF!</definedName>
    <definedName name="MH1P">[4]PU!$H$27</definedName>
    <definedName name="p" hidden="1">#REF!</definedName>
    <definedName name="P.U1">600</definedName>
    <definedName name="P.U10">2200</definedName>
    <definedName name="P.U11">80</definedName>
    <definedName name="P.U12">580</definedName>
    <definedName name="P.U13">200</definedName>
    <definedName name="P.U14">80</definedName>
    <definedName name="P.U15">100</definedName>
    <definedName name="P.U16">50</definedName>
    <definedName name="P.U2">400</definedName>
    <definedName name="P.U3">650</definedName>
    <definedName name="P.U4">900</definedName>
    <definedName name="P.U5">900</definedName>
    <definedName name="P.U6">400</definedName>
    <definedName name="P.U7">900</definedName>
    <definedName name="P.U8">2000</definedName>
    <definedName name="P.U9">2000</definedName>
    <definedName name="pau" hidden="1">[9]SMP!#REF!</definedName>
    <definedName name="POT" hidden="1">#REF!</definedName>
    <definedName name="POTr" hidden="1">#REF!</definedName>
    <definedName name="POU" hidden="1">[1]Démol.!$G$42:$G$51</definedName>
    <definedName name="RRR" hidden="1">#REF!</definedName>
    <definedName name="s">#REF!</definedName>
    <definedName name="T" hidden="1">#REF!</definedName>
    <definedName name="th">'[5]23.C.Faibles avec cables detail'!$Q$1</definedName>
    <definedName name="THE">[4]PU!$H$9</definedName>
    <definedName name="TSP">[4]PU!$H$52</definedName>
    <definedName name="W" hidden="1">#REF!</definedName>
    <definedName name="X">#REF!</definedName>
    <definedName name="Y">#REF!</definedName>
    <definedName name="Z">#REF!</definedName>
    <definedName name="_xlnm.Print_Area" localSheetId="0">'Temps passés'!$A$1:$H$39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3" l="1"/>
  <c r="E11" i="3"/>
  <c r="D11" i="3"/>
  <c r="G10" i="3"/>
  <c r="F13" i="3"/>
  <c r="E13" i="3"/>
  <c r="D13" i="3"/>
  <c r="G13" i="3" s="1"/>
  <c r="G12" i="3"/>
  <c r="E39" i="3"/>
  <c r="F39" i="3"/>
  <c r="D39" i="3"/>
  <c r="F38" i="3"/>
  <c r="E38" i="3"/>
  <c r="D38" i="3"/>
  <c r="G37" i="3"/>
  <c r="F36" i="3"/>
  <c r="E36" i="3"/>
  <c r="D36" i="3"/>
  <c r="G35" i="3"/>
  <c r="F33" i="3"/>
  <c r="E33" i="3"/>
  <c r="D33" i="3"/>
  <c r="G32" i="3"/>
  <c r="F31" i="3"/>
  <c r="E31" i="3"/>
  <c r="D31" i="3"/>
  <c r="G30" i="3"/>
  <c r="F29" i="3"/>
  <c r="E29" i="3"/>
  <c r="D29" i="3"/>
  <c r="G28" i="3"/>
  <c r="F26" i="3"/>
  <c r="E26" i="3"/>
  <c r="D26" i="3"/>
  <c r="G25" i="3"/>
  <c r="F24" i="3"/>
  <c r="E24" i="3"/>
  <c r="D24" i="3"/>
  <c r="G23" i="3"/>
  <c r="F22" i="3"/>
  <c r="E22" i="3"/>
  <c r="D22" i="3"/>
  <c r="G21" i="3"/>
  <c r="F20" i="3"/>
  <c r="E20" i="3"/>
  <c r="D20" i="3"/>
  <c r="G19" i="3"/>
  <c r="F18" i="3"/>
  <c r="E18" i="3"/>
  <c r="D18" i="3"/>
  <c r="G17" i="3"/>
  <c r="F15" i="3"/>
  <c r="E15" i="3"/>
  <c r="D15" i="3"/>
  <c r="G14" i="3"/>
  <c r="G11" i="3" l="1"/>
  <c r="G38" i="3"/>
  <c r="G39" i="3"/>
  <c r="H12" i="3" s="1"/>
  <c r="G36" i="3"/>
  <c r="H10" i="3"/>
  <c r="H37" i="3"/>
  <c r="H19" i="3"/>
  <c r="H35" i="3"/>
  <c r="H21" i="3"/>
  <c r="H17" i="3"/>
  <c r="G31" i="3"/>
  <c r="G33" i="3"/>
  <c r="G22" i="3"/>
  <c r="G26" i="3"/>
  <c r="G20" i="3"/>
  <c r="G24" i="3"/>
  <c r="G29" i="3"/>
  <c r="G18" i="3"/>
  <c r="G15" i="3"/>
  <c r="G9" i="3" s="1"/>
  <c r="H25" i="3"/>
  <c r="H28" i="3"/>
  <c r="G16" i="3" l="1"/>
  <c r="H14" i="3"/>
  <c r="H32" i="3"/>
  <c r="H23" i="3"/>
</calcChain>
</file>

<file path=xl/sharedStrings.xml><?xml version="1.0" encoding="utf-8"?>
<sst xmlns="http://schemas.openxmlformats.org/spreadsheetml/2006/main" count="63" uniqueCount="39">
  <si>
    <t>TEMPS TOTAL</t>
  </si>
  <si>
    <t>Prix</t>
  </si>
  <si>
    <t>PU HT / J</t>
  </si>
  <si>
    <t>Temps (J)</t>
  </si>
  <si>
    <t>Période de GPA du marché de conception, réalisation et aménagement</t>
  </si>
  <si>
    <t>Contrôle lors de l'exécution des travaux et suivi de la réception du marché de conception, réalisation et aménagement</t>
  </si>
  <si>
    <t>Contrôle des études d'exécution  du marché de conception, réalisation et aménagement</t>
  </si>
  <si>
    <t>PHASE REALISATION</t>
  </si>
  <si>
    <t>PRO</t>
  </si>
  <si>
    <t>APD</t>
  </si>
  <si>
    <t>etudes de sol</t>
  </si>
  <si>
    <t>PC/AT</t>
  </si>
  <si>
    <t>APS</t>
  </si>
  <si>
    <t>Phase 1.2</t>
  </si>
  <si>
    <t>PHASE CONCEPTION</t>
  </si>
  <si>
    <t>Phase 1.1</t>
  </si>
  <si>
    <t>PHASE OFFRE</t>
  </si>
  <si>
    <t>%</t>
  </si>
  <si>
    <t>TOTAL</t>
  </si>
  <si>
    <t>Intervenant n°3
[cotraitant..., collaborateur..., fonction...]</t>
  </si>
  <si>
    <t>Intervenant n°2
[cotraitant..., collaborateur..., fonction...]</t>
  </si>
  <si>
    <t>Intervenant n°1
[cotraitant..., collaborateur..., fonction...]</t>
  </si>
  <si>
    <t xml:space="preserve">Intitulé éléments de mission </t>
  </si>
  <si>
    <t>Eléments de mission 
n°</t>
  </si>
  <si>
    <t xml:space="preserve">Nom du candidat : </t>
  </si>
  <si>
    <t>Phase 2.1</t>
  </si>
  <si>
    <t>Phase 2.2</t>
  </si>
  <si>
    <t>Phase 2.3</t>
  </si>
  <si>
    <t>Compléter impérativement les cellules PU /J en bleu</t>
  </si>
  <si>
    <t xml:space="preserve">ANNEXE 2 : TEMPS PASSES </t>
  </si>
  <si>
    <t>TRANCHES OPTIONNELLES</t>
  </si>
  <si>
    <t>TO1</t>
  </si>
  <si>
    <t>TO2</t>
  </si>
  <si>
    <t>MISSION DE CONTRÔLE TECHNIQUE
RELOGEMENT PROVISOIRE DU TRIBUNAL JUDICIAIRE DE PERPIGNAN</t>
  </si>
  <si>
    <t>Analyse des 4 propositions initiales</t>
  </si>
  <si>
    <t>Assistance lors des ateliers de dialogue</t>
  </si>
  <si>
    <t>Analyse des 4 offres finales</t>
  </si>
  <si>
    <t xml:space="preserve">Contrôle technique durant la phase exécution des travaux de démontage </t>
  </si>
  <si>
    <t>Contrôle technique durant la phase exécution des travaux de remise en état du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</si>
</sst>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_-* #,##0.00\ [$€-40C]_-;\-* #,##0.00\ [$€-40C]_-;_-* &quot;-&quot;??\ [$€-40C]_-;_-@_-"/>
  </numFmts>
  <fonts count="13" x14ac:knownFonts="1">
    <font>
      <sz val="10"/>
      <name val="Arial"/>
    </font>
    <font>
      <sz val="10"/>
      <name val="Arial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14"/>
      <name val="Marianne"/>
      <family val="3"/>
    </font>
    <font>
      <b/>
      <sz val="8"/>
      <color rgb="FFFF0000"/>
      <name val="Verdana"/>
      <family val="2"/>
    </font>
    <font>
      <sz val="10"/>
      <name val="Arial"/>
      <family val="2"/>
    </font>
    <font>
      <sz val="11"/>
      <color theme="0"/>
      <name val="Calibri"/>
      <family val="2"/>
    </font>
    <font>
      <b/>
      <sz val="16"/>
      <name val="Calibri"/>
      <family val="2"/>
    </font>
    <font>
      <b/>
      <sz val="10"/>
      <color rgb="FFFF0000"/>
      <name val="Calibri Light"/>
      <family val="2"/>
      <scheme val="major"/>
    </font>
    <font>
      <b/>
      <sz val="10"/>
      <name val="Marianne"/>
      <family val="3"/>
    </font>
    <font>
      <b/>
      <sz val="10"/>
      <color theme="0"/>
      <name val="Marianne"/>
      <family val="3"/>
    </font>
    <font>
      <sz val="10"/>
      <name val="Marianne"/>
      <family val="3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7" fillId="4" borderId="0" applyNumberFormat="0" applyBorder="0" applyAlignment="0" applyProtection="0"/>
  </cellStyleXfs>
  <cellXfs count="61">
    <xf numFmtId="0" fontId="0" fillId="0" borderId="0" xfId="0"/>
    <xf numFmtId="0" fontId="1" fillId="0" borderId="0" xfId="0" applyFont="1" applyAlignment="1">
      <alignment horizontal="left"/>
    </xf>
    <xf numFmtId="0" fontId="4" fillId="0" borderId="18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3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vertical="center"/>
      <protection hidden="1"/>
    </xf>
    <xf numFmtId="0" fontId="4" fillId="0" borderId="0" xfId="0" applyFont="1" applyAlignment="1">
      <alignment horizontal="center" vertical="center"/>
    </xf>
    <xf numFmtId="0" fontId="0" fillId="6" borderId="0" xfId="0" applyFill="1"/>
    <xf numFmtId="0" fontId="9" fillId="0" borderId="0" xfId="0" applyFont="1"/>
    <xf numFmtId="0" fontId="8" fillId="5" borderId="0" xfId="5" applyFont="1" applyFill="1" applyAlignment="1" applyProtection="1">
      <alignment horizontal="center" vertical="center" wrapText="1"/>
      <protection hidden="1"/>
    </xf>
    <xf numFmtId="0" fontId="8" fillId="5" borderId="0" xfId="5" applyFont="1" applyFill="1" applyAlignment="1" applyProtection="1">
      <alignment horizontal="center" vertical="center"/>
      <protection hidden="1"/>
    </xf>
    <xf numFmtId="0" fontId="4" fillId="0" borderId="0" xfId="0" applyFont="1" applyAlignment="1">
      <alignment horizontal="center" vertical="center"/>
    </xf>
    <xf numFmtId="0" fontId="10" fillId="7" borderId="21" xfId="0" applyFont="1" applyFill="1" applyBorder="1" applyAlignment="1">
      <alignment horizontal="left" vertical="center" wrapText="1" indent="1"/>
    </xf>
    <xf numFmtId="0" fontId="10" fillId="7" borderId="22" xfId="0" applyFont="1" applyFill="1" applyBorder="1" applyAlignment="1">
      <alignment horizontal="center" vertical="center"/>
    </xf>
    <xf numFmtId="0" fontId="10" fillId="7" borderId="23" xfId="0" applyFont="1" applyFill="1" applyBorder="1" applyAlignment="1">
      <alignment vertical="center"/>
    </xf>
    <xf numFmtId="0" fontId="10" fillId="7" borderId="24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left" vertical="center" wrapText="1" indent="1"/>
    </xf>
    <xf numFmtId="0" fontId="11" fillId="0" borderId="27" xfId="0" applyFont="1" applyBorder="1" applyAlignment="1">
      <alignment horizontal="center" vertical="center"/>
    </xf>
    <xf numFmtId="0" fontId="12" fillId="0" borderId="27" xfId="0" applyFont="1" applyBorder="1" applyAlignment="1" applyProtection="1">
      <alignment horizontal="right" vertical="center" wrapText="1" shrinkToFit="1"/>
      <protection hidden="1"/>
    </xf>
    <xf numFmtId="44" fontId="10" fillId="0" borderId="27" xfId="4" applyFont="1" applyFill="1" applyBorder="1" applyAlignment="1">
      <alignment horizontal="center" vertical="center" wrapText="1"/>
    </xf>
    <xf numFmtId="44" fontId="11" fillId="0" borderId="27" xfId="4" applyFont="1" applyFill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164" fontId="10" fillId="3" borderId="16" xfId="0" applyNumberFormat="1" applyFont="1" applyFill="1" applyBorder="1" applyAlignment="1">
      <alignment horizontal="left" vertical="center" wrapText="1"/>
    </xf>
    <xf numFmtId="0" fontId="10" fillId="3" borderId="15" xfId="0" applyFont="1" applyFill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 indent="1"/>
    </xf>
    <xf numFmtId="0" fontId="12" fillId="0" borderId="12" xfId="0" applyFont="1" applyBorder="1" applyAlignment="1" applyProtection="1">
      <alignment horizontal="right" vertical="center" wrapText="1" shrinkToFit="1"/>
      <protection hidden="1"/>
    </xf>
    <xf numFmtId="0" fontId="12" fillId="0" borderId="11" xfId="0" applyFont="1" applyBorder="1" applyAlignment="1" applyProtection="1">
      <alignment horizontal="right" vertical="center" wrapText="1" shrinkToFit="1"/>
      <protection hidden="1"/>
    </xf>
    <xf numFmtId="9" fontId="12" fillId="0" borderId="10" xfId="3" applyFont="1" applyFill="1" applyBorder="1" applyAlignment="1" applyProtection="1">
      <alignment vertical="center" wrapText="1"/>
      <protection hidden="1"/>
    </xf>
    <xf numFmtId="0" fontId="10" fillId="0" borderId="9" xfId="0" applyFont="1" applyBorder="1" applyAlignment="1">
      <alignment horizontal="center" vertical="center" wrapText="1"/>
    </xf>
    <xf numFmtId="0" fontId="12" fillId="0" borderId="6" xfId="0" applyFont="1" applyBorder="1" applyAlignment="1" applyProtection="1">
      <alignment horizontal="right" vertical="center" wrapText="1" shrinkToFit="1"/>
      <protection hidden="1"/>
    </xf>
    <xf numFmtId="44" fontId="12" fillId="0" borderId="6" xfId="2" applyFont="1" applyBorder="1" applyAlignment="1" applyProtection="1">
      <alignment horizontal="right" vertical="center" wrapText="1" shrinkToFit="1"/>
      <protection hidden="1"/>
    </xf>
    <xf numFmtId="44" fontId="12" fillId="0" borderId="5" xfId="2" applyFont="1" applyBorder="1" applyAlignment="1" applyProtection="1">
      <alignment horizontal="right" vertical="center" wrapText="1" shrinkToFit="1"/>
      <protection hidden="1"/>
    </xf>
    <xf numFmtId="0" fontId="12" fillId="2" borderId="4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right" vertical="center" wrapText="1"/>
    </xf>
    <xf numFmtId="165" fontId="10" fillId="3" borderId="16" xfId="0" applyNumberFormat="1" applyFont="1" applyFill="1" applyBorder="1" applyAlignment="1">
      <alignment horizontal="right" vertical="center" wrapText="1"/>
    </xf>
    <xf numFmtId="0" fontId="10" fillId="0" borderId="29" xfId="0" applyFont="1" applyBorder="1" applyAlignment="1">
      <alignment horizontal="left" vertical="center" wrapText="1" indent="1"/>
    </xf>
    <xf numFmtId="0" fontId="12" fillId="0" borderId="30" xfId="0" applyFont="1" applyBorder="1" applyAlignment="1" applyProtection="1">
      <alignment horizontal="right" vertical="center" wrapText="1" shrinkToFit="1"/>
      <protection hidden="1"/>
    </xf>
    <xf numFmtId="44" fontId="12" fillId="0" borderId="0" xfId="2" applyFont="1" applyBorder="1" applyAlignment="1" applyProtection="1">
      <alignment horizontal="right" vertical="center" wrapText="1" shrinkToFit="1"/>
      <protection hidden="1"/>
    </xf>
    <xf numFmtId="44" fontId="12" fillId="0" borderId="30" xfId="2" applyFont="1" applyBorder="1" applyAlignment="1" applyProtection="1">
      <alignment horizontal="right" vertical="center" wrapText="1" shrinkToFit="1"/>
      <protection hidden="1"/>
    </xf>
    <xf numFmtId="44" fontId="12" fillId="0" borderId="31" xfId="2" applyFont="1" applyBorder="1" applyAlignment="1" applyProtection="1">
      <alignment horizontal="right" vertical="center" wrapText="1" shrinkToFit="1"/>
      <protection hidden="1"/>
    </xf>
    <xf numFmtId="0" fontId="12" fillId="2" borderId="19" xfId="0" applyFont="1" applyFill="1" applyBorder="1" applyAlignment="1">
      <alignment horizontal="left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right" vertical="center" wrapText="1"/>
    </xf>
    <xf numFmtId="0" fontId="10" fillId="3" borderId="16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left" vertical="center" wrapText="1" indent="1"/>
    </xf>
    <xf numFmtId="0" fontId="12" fillId="0" borderId="20" xfId="0" applyFont="1" applyBorder="1" applyAlignment="1" applyProtection="1">
      <alignment horizontal="right" vertical="center" wrapText="1" shrinkToFit="1"/>
      <protection hidden="1"/>
    </xf>
    <xf numFmtId="0" fontId="12" fillId="0" borderId="32" xfId="0" applyFont="1" applyBorder="1" applyAlignment="1" applyProtection="1">
      <alignment horizontal="right" vertical="center" wrapText="1" shrinkToFit="1"/>
      <protection hidden="1"/>
    </xf>
    <xf numFmtId="9" fontId="12" fillId="0" borderId="33" xfId="3" applyFont="1" applyFill="1" applyBorder="1" applyAlignment="1" applyProtection="1">
      <alignment vertical="center" wrapText="1"/>
      <protection hidden="1"/>
    </xf>
    <xf numFmtId="0" fontId="10" fillId="0" borderId="14" xfId="0" applyFont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right" vertical="center" wrapText="1"/>
    </xf>
    <xf numFmtId="0" fontId="10" fillId="7" borderId="2" xfId="1" applyNumberFormat="1" applyFont="1" applyFill="1" applyBorder="1" applyAlignment="1">
      <alignment horizontal="center" vertical="center" wrapText="1"/>
    </xf>
    <xf numFmtId="9" fontId="10" fillId="7" borderId="1" xfId="0" applyNumberFormat="1" applyFont="1" applyFill="1" applyBorder="1" applyAlignment="1">
      <alignment horizontal="right" vertical="center" wrapText="1"/>
    </xf>
  </cellXfs>
  <cellStyles count="6">
    <cellStyle name="Accent3" xfId="5" builtinId="37"/>
    <cellStyle name="Milliers 4" xfId="1" xr:uid="{56D96553-99FD-4DDD-BB83-507F852AEDE4}"/>
    <cellStyle name="Monétaire" xfId="4" builtinId="4"/>
    <cellStyle name="Monétaire 3" xfId="2" xr:uid="{BCC984F3-438B-4E38-84CF-1F65BAF8B61C}"/>
    <cellStyle name="Normal" xfId="0" builtinId="0"/>
    <cellStyle name="Pourcentage 2" xfId="3" xr:uid="{45BD786E-08FB-446C-A541-FCA16B3E8729}"/>
  </cellStyles>
  <dxfs count="6"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an\jaf'affaire\Mes%20Documents\METRES'BORD\FEUILLES'METRE\GROS-OEUVRE\METRES'B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an\m&#233;tr&#233;-bord\Mes%20Documents\AB2FR'AFFAIRE\0022TAHITI\TAHITI'BORD'C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COMMUN\_Gescem\Exploit%20par%20n&#176;%20affaire\JUS02081%20-%20progr%20EPMineurs\JUS02081%20-%20EXECUTION\Ex&#233;cution%20-%20Phases%201%20&#224;%207%2012052003\phase%205\Cout%20global\ADDITIF\A12567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dpacatmdpt\Perso\Patrick\B502%20ETRECHY%20LeRoussay\D&#233;bours\ETRECHY%20%20D&#233;bours%20VR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DATA\Services$\TM\Commun\%23%20ETUDES%20COMMUNES\Affaires%20en%20cours\Baumettes%202\MISE%20AU%20POINT%20MARCHE%20janv%202012\Modif%20DQE%20JV\Lot%2023%20Courants%20faibles\Bordereau%20cfa%20CORDIER%20et%20LEGRAS%20corrig&#233;%20MW%20et%20cable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DATA\Services$\Users\benoit.gars\AppData\Local\Microsoft\Windows\Temporary%20Internet%20Files\Content.Outlook\EIT3TKFH\Autres%20DPGF\Modif%20DQE%20JV\Lot%2023%20Courants%20faibles\Bordereau%20cfa%20CORDIER%20et%20LEGRAS%20corrig&#233;%20MW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serveur\EQUIPE%202\TGI%20Pointe%20&#224;%20Pitre\03%20Concours\1er%20jury-22%20novembre%202010\Analyse%20candidatures%20APIJ%2010112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dpacatmdpt\TM\Commun\%23%20ETUDES%20COMMUNES\Affaires%20en%20cours\Baumettes%202\Dossier%20Etude%20JV\Bordereaux%20Vente\00%20DPGF%20GOLo%20OTS%2000%20-03-04%20V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Documents%20partag&#233;es\JAF'AFFAIRE\JAF2001\0101GRIGNY\@GRIGNY'CES600'APD'AVRIL'C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valement"/>
      <sheetName val="Démol."/>
      <sheetName val="ENTETE"/>
      <sheetName val="Terrass."/>
      <sheetName val="S.Isolées"/>
      <sheetName val="S.Filantes"/>
      <sheetName val="C.Ascens."/>
      <sheetName val="Voiles"/>
      <sheetName val="Pot. Rect."/>
      <sheetName val="Pot. Circ."/>
      <sheetName val="Poutres"/>
      <sheetName val="Dalles"/>
      <sheetName val="GC - Acroteres"/>
      <sheetName val="Maç."/>
      <sheetName val="Rénov."/>
      <sheetName val="Murets"/>
      <sheetName val="Conduits"/>
      <sheetName val="Divers"/>
    </sheetNames>
    <sheetDataSet>
      <sheetData sheetId="0" refreshError="1">
        <row r="10">
          <cell r="F10" t="str">
            <v>-</v>
          </cell>
        </row>
        <row r="11">
          <cell r="F11" t="str">
            <v>-</v>
          </cell>
        </row>
        <row r="12">
          <cell r="F12" t="str">
            <v>-</v>
          </cell>
        </row>
        <row r="13">
          <cell r="F13" t="str">
            <v>-</v>
          </cell>
        </row>
        <row r="14">
          <cell r="F14" t="str">
            <v>-</v>
          </cell>
        </row>
        <row r="15">
          <cell r="F15" t="str">
            <v>-</v>
          </cell>
        </row>
        <row r="16">
          <cell r="F16" t="str">
            <v>-</v>
          </cell>
        </row>
        <row r="17">
          <cell r="F17" t="str">
            <v>-</v>
          </cell>
        </row>
        <row r="18">
          <cell r="F18" t="str">
            <v>-</v>
          </cell>
        </row>
        <row r="19">
          <cell r="F19" t="str">
            <v>-</v>
          </cell>
        </row>
        <row r="20">
          <cell r="F20" t="str">
            <v>-</v>
          </cell>
        </row>
        <row r="21">
          <cell r="F21" t="str">
            <v>-</v>
          </cell>
        </row>
        <row r="22">
          <cell r="F22" t="str">
            <v>-</v>
          </cell>
        </row>
        <row r="23">
          <cell r="F23" t="str">
            <v>-</v>
          </cell>
        </row>
        <row r="24">
          <cell r="F24" t="str">
            <v>-</v>
          </cell>
        </row>
        <row r="25">
          <cell r="F25" t="str">
            <v>-</v>
          </cell>
        </row>
        <row r="26">
          <cell r="F26" t="str">
            <v>-</v>
          </cell>
        </row>
        <row r="27">
          <cell r="F27" t="str">
            <v>-</v>
          </cell>
        </row>
        <row r="28">
          <cell r="F28" t="str">
            <v>-</v>
          </cell>
        </row>
        <row r="29">
          <cell r="F29" t="str">
            <v>-</v>
          </cell>
        </row>
        <row r="30">
          <cell r="F30" t="str">
            <v>-</v>
          </cell>
        </row>
        <row r="31">
          <cell r="F31" t="str">
            <v>-</v>
          </cell>
        </row>
        <row r="32">
          <cell r="F32" t="str">
            <v>-</v>
          </cell>
        </row>
        <row r="33">
          <cell r="F33" t="str">
            <v>-</v>
          </cell>
        </row>
        <row r="34">
          <cell r="F34" t="str">
            <v>-</v>
          </cell>
        </row>
        <row r="35">
          <cell r="F35" t="str">
            <v>-</v>
          </cell>
        </row>
        <row r="36">
          <cell r="F36" t="str">
            <v>-</v>
          </cell>
        </row>
        <row r="38">
          <cell r="F38" t="str">
            <v>-</v>
          </cell>
        </row>
        <row r="39">
          <cell r="F39" t="str">
            <v>-</v>
          </cell>
        </row>
      </sheetData>
      <sheetData sheetId="1" refreshError="1">
        <row r="50">
          <cell r="D50">
            <v>0</v>
          </cell>
        </row>
        <row r="51">
          <cell r="D51" t="str">
            <v xml:space="preserve">     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rd."/>
      <sheetName val="CES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.1 - secteurs d'usage"/>
      <sheetName val="A.2 - Sections Techniques"/>
      <sheetName val="A.5 - Coût d'exploit"/>
      <sheetName val="A.6 - consommations"/>
      <sheetName val="A7 Coûts remplacement"/>
      <sheetName val="A.8 - RECAP COUT FONCT."/>
      <sheetName val="Feuil2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DPGF"/>
      <sheetName val="Analyse des offres"/>
      <sheetName val="DPGF old"/>
      <sheetName val="DPGF Cuisine"/>
      <sheetName val="Débours"/>
      <sheetName val="Analyse &gt; EquipF. Var"/>
      <sheetName val="Analyse NBS &gt; EquipF"/>
      <sheetName val="Analyse Bonne &gt; EquipF"/>
      <sheetName val="Chariot distribution repas"/>
      <sheetName val="Tableau récapitulatif"/>
      <sheetName val="Quantitatif &amp; Débours"/>
      <sheetName val="Codes Fiches loc.(complt)"/>
      <sheetName val="Codes Fiches loc.(final)"/>
      <sheetName val="Débours (ss PU)"/>
      <sheetName val="Codes Loc"/>
      <sheetName val="PU-maison centrale"/>
      <sheetName val="Estimation 040729 - old"/>
      <sheetName val="Estimation 040729 Récap. - old"/>
      <sheetName val="Quantitatif Initial - old"/>
      <sheetName val="Pointage Fiches locaux - old"/>
      <sheetName val="PU - EPM - old"/>
      <sheetName val="DPGF Mobilier - Equipement"/>
      <sheetName val="A_8 _ RECAP COUT FONCT_"/>
      <sheetName val="métrés cl"/>
      <sheetName val="Lot cloisons"/>
      <sheetName val="DPGFcloison"/>
      <sheetName val="métrés archi"/>
      <sheetName val="Lot FP"/>
      <sheetName val="Lots peinture"/>
      <sheetName val="Lots archi"/>
      <sheetName val="DPGFarchi"/>
      <sheetName val="Traitement de façad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RD"/>
      <sheetName val="PU"/>
    </sheetNames>
    <sheetDataSet>
      <sheetData sheetId="0"/>
      <sheetData sheetId="1">
        <row r="9">
          <cell r="H9">
            <v>26.5</v>
          </cell>
        </row>
        <row r="23">
          <cell r="H23">
            <v>78.640500000000003</v>
          </cell>
        </row>
        <row r="25">
          <cell r="H25">
            <v>87.55</v>
          </cell>
        </row>
        <row r="27">
          <cell r="H27">
            <v>117.7</v>
          </cell>
        </row>
        <row r="50">
          <cell r="H50">
            <v>1.2257</v>
          </cell>
        </row>
        <row r="52">
          <cell r="H52">
            <v>0.70040000000000002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.C.Faibles cordier base"/>
      <sheetName val="23.C.Faibles modifié"/>
      <sheetName val="23.C.Faibles modifié Present"/>
      <sheetName val="23.C.Faibles "/>
      <sheetName val="Comparatif"/>
      <sheetName val="Comparatif 2"/>
      <sheetName val="Lot 23Base Legras"/>
      <sheetName val="23.C.Faibles avec cables detail"/>
      <sheetName val="23.C.Faibles avec cables JL"/>
      <sheetName val="23.C.FaiblesP V3JL"/>
      <sheetName val="Feuil2"/>
      <sheetName val="Feuil3"/>
    </sheetNames>
    <sheetDataSet>
      <sheetData sheetId="0"/>
      <sheetData sheetId="1"/>
      <sheetData sheetId="2"/>
      <sheetData sheetId="3"/>
      <sheetData sheetId="4">
        <row r="1">
          <cell r="H1">
            <v>1.0971578030512132</v>
          </cell>
        </row>
      </sheetData>
      <sheetData sheetId="5"/>
      <sheetData sheetId="6"/>
      <sheetData sheetId="7">
        <row r="1">
          <cell r="Q1">
            <v>26.6</v>
          </cell>
          <cell r="R1">
            <v>1.05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.C.Faibles cordier base"/>
      <sheetName val="23.C.Faibles modifié"/>
      <sheetName val="23.C.Faibles modifié Present"/>
      <sheetName val="Comparatif"/>
      <sheetName val="Comparatif 2"/>
      <sheetName val="Lot 23Base Legras"/>
      <sheetName val="Feuil2"/>
      <sheetName val="Feuil3"/>
      <sheetName val="23.C.Faibles "/>
    </sheetNames>
    <sheetDataSet>
      <sheetData sheetId="0"/>
      <sheetData sheetId="1">
        <row r="1">
          <cell r="O1">
            <v>1</v>
          </cell>
        </row>
      </sheetData>
      <sheetData sheetId="2">
        <row r="1">
          <cell r="P1">
            <v>1.23786</v>
          </cell>
        </row>
      </sheetData>
      <sheetData sheetId="3">
        <row r="1">
          <cell r="H1">
            <v>1.0971578030512132</v>
          </cell>
        </row>
      </sheetData>
      <sheetData sheetId="4">
        <row r="1">
          <cell r="H1">
            <v>1.0971578030512132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nthèse Jury"/>
      <sheetName val="Analyse candidatures"/>
      <sheetName val="Synthèse APIJ"/>
      <sheetName val="Critères et seuils"/>
    </sheetNames>
    <sheetDataSet>
      <sheetData sheetId="0"/>
      <sheetData sheetId="1"/>
      <sheetData sheetId="2"/>
      <sheetData sheetId="3">
        <row r="9">
          <cell r="J9" t="str">
            <v>C</v>
          </cell>
          <cell r="K9" t="str">
            <v>B</v>
          </cell>
          <cell r="L9" t="str">
            <v>B</v>
          </cell>
          <cell r="M9" t="str">
            <v>A</v>
          </cell>
          <cell r="N9" t="str">
            <v>A+</v>
          </cell>
        </row>
        <row r="10">
          <cell r="J10" t="str">
            <v>C</v>
          </cell>
          <cell r="K10" t="str">
            <v>C</v>
          </cell>
          <cell r="L10" t="str">
            <v>B</v>
          </cell>
          <cell r="M10" t="str">
            <v>A</v>
          </cell>
          <cell r="N10" t="str">
            <v>A</v>
          </cell>
        </row>
        <row r="11">
          <cell r="J11" t="str">
            <v>C</v>
          </cell>
          <cell r="K11" t="str">
            <v>C</v>
          </cell>
          <cell r="L11" t="str">
            <v>C</v>
          </cell>
          <cell r="M11" t="str">
            <v>B</v>
          </cell>
          <cell r="N11" t="str">
            <v>B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 "/>
      <sheetName val="Récap"/>
      <sheetName val="Lot 00"/>
      <sheetName val="Lot 1"/>
      <sheetName val="Lot 2"/>
      <sheetName val="Lot 3"/>
      <sheetName val="Lot 4"/>
      <sheetName val="Lot 5"/>
      <sheetName val="Lot 6"/>
      <sheetName val="Lot 7"/>
      <sheetName val="Lot 8"/>
      <sheetName val="Lot 9"/>
      <sheetName val="Lot 10"/>
      <sheetName val="Lot 11"/>
      <sheetName val="Lot 12"/>
      <sheetName val="Lot 13"/>
      <sheetName val="Lot 14"/>
      <sheetName val="Lot 15"/>
      <sheetName val="Lot 16"/>
      <sheetName val="Lot 17"/>
      <sheetName val="Lot 18"/>
      <sheetName val="Lot 19"/>
      <sheetName val="Lot 20"/>
      <sheetName val="Lot 21"/>
      <sheetName val="Lot 22"/>
      <sheetName val="Lot 23"/>
      <sheetName val="Lot 24"/>
      <sheetName val="Lot 25"/>
      <sheetName val="Lot 26"/>
      <sheetName val="Lot 27"/>
      <sheetName val="Lot 28"/>
      <sheetName val="Lot 29"/>
      <sheetName val="Lot 30"/>
      <sheetName val="Lot 31"/>
      <sheetName val="Lot 32"/>
      <sheetName val="Lot 33"/>
      <sheetName val="Lot 34"/>
    </sheetNames>
    <sheetDataSet>
      <sheetData sheetId="0"/>
      <sheetData sheetId="1"/>
      <sheetData sheetId="2"/>
      <sheetData sheetId="3"/>
      <sheetData sheetId="4"/>
      <sheetData sheetId="5">
        <row r="5">
          <cell r="J5">
            <v>0.99400951512000002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."/>
      <sheetName val="GRIGNY"/>
      <sheetName val="LEGENDES SMP"/>
      <sheetName val="SMP"/>
      <sheetName val="LEGENDES PORTES"/>
      <sheetName val="Port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DC53B-2316-4E71-B655-064B64E6D2FC}">
  <sheetPr>
    <pageSetUpPr fitToPage="1"/>
  </sheetPr>
  <dimension ref="A1:H39"/>
  <sheetViews>
    <sheetView tabSelected="1" workbookViewId="0">
      <selection activeCell="D18" sqref="D18"/>
    </sheetView>
  </sheetViews>
  <sheetFormatPr baseColWidth="10" defaultRowHeight="12.75" x14ac:dyDescent="0.2"/>
  <cols>
    <col min="1" max="1" width="15" style="1" customWidth="1"/>
    <col min="2" max="2" width="46.7109375" customWidth="1"/>
    <col min="3" max="3" width="11.5703125" customWidth="1"/>
    <col min="4" max="6" width="15.7109375" customWidth="1"/>
    <col min="7" max="7" width="12.42578125" bestFit="1" customWidth="1"/>
  </cols>
  <sheetData>
    <row r="1" spans="1:8" ht="21.75" customHeight="1" x14ac:dyDescent="0.2">
      <c r="A1" s="5" t="s">
        <v>24</v>
      </c>
      <c r="B1" s="5"/>
      <c r="C1" s="4"/>
      <c r="D1" s="4"/>
      <c r="E1" s="4"/>
      <c r="F1" s="4"/>
      <c r="G1" s="3"/>
      <c r="H1" s="3"/>
    </row>
    <row r="2" spans="1:8" ht="51.75" customHeight="1" x14ac:dyDescent="0.2">
      <c r="A2" s="9" t="s">
        <v>33</v>
      </c>
      <c r="B2" s="10"/>
      <c r="C2" s="10"/>
      <c r="D2" s="10"/>
      <c r="E2" s="10"/>
      <c r="F2" s="10"/>
      <c r="G2" s="10"/>
      <c r="H2" s="10"/>
    </row>
    <row r="3" spans="1:8" ht="40.5" customHeight="1" x14ac:dyDescent="0.2">
      <c r="A3" s="11" t="s">
        <v>29</v>
      </c>
      <c r="B3" s="11"/>
      <c r="C3" s="11"/>
      <c r="D3" s="11"/>
      <c r="E3" s="11"/>
      <c r="F3" s="11"/>
      <c r="G3" s="11"/>
      <c r="H3" s="11"/>
    </row>
    <row r="4" spans="1:8" ht="18.75" x14ac:dyDescent="0.2">
      <c r="A4" s="6"/>
      <c r="B4" s="6"/>
      <c r="E4" s="6"/>
      <c r="F4" s="6"/>
      <c r="G4" s="6"/>
      <c r="H4" s="6"/>
    </row>
    <row r="5" spans="1:8" ht="18.75" x14ac:dyDescent="0.2">
      <c r="A5" s="6"/>
      <c r="B5" s="8" t="s">
        <v>28</v>
      </c>
      <c r="C5" s="7"/>
      <c r="D5" s="6"/>
      <c r="E5" s="6"/>
      <c r="F5" s="6"/>
      <c r="G5" s="6"/>
      <c r="H5" s="6"/>
    </row>
    <row r="6" spans="1:8" ht="19.5" thickBot="1" x14ac:dyDescent="0.25">
      <c r="F6" s="2"/>
      <c r="G6" s="2"/>
      <c r="H6" s="2"/>
    </row>
    <row r="7" spans="1:8" ht="66" customHeight="1" thickBot="1" x14ac:dyDescent="0.25">
      <c r="A7" s="12" t="s">
        <v>23</v>
      </c>
      <c r="B7" s="13" t="s">
        <v>22</v>
      </c>
      <c r="C7" s="14"/>
      <c r="D7" s="15" t="s">
        <v>21</v>
      </c>
      <c r="E7" s="15" t="s">
        <v>20</v>
      </c>
      <c r="F7" s="15" t="s">
        <v>19</v>
      </c>
      <c r="G7" s="16" t="s">
        <v>18</v>
      </c>
      <c r="H7" s="17" t="s">
        <v>17</v>
      </c>
    </row>
    <row r="8" spans="1:8" x14ac:dyDescent="0.2">
      <c r="A8" s="18"/>
      <c r="B8" s="19"/>
      <c r="C8" s="20" t="s">
        <v>2</v>
      </c>
      <c r="D8" s="21"/>
      <c r="E8" s="21"/>
      <c r="F8" s="21"/>
      <c r="G8" s="22"/>
      <c r="H8" s="23"/>
    </row>
    <row r="9" spans="1:8" ht="15" customHeight="1" x14ac:dyDescent="0.2">
      <c r="A9" s="24" t="s">
        <v>16</v>
      </c>
      <c r="B9" s="25"/>
      <c r="C9" s="26"/>
      <c r="D9" s="26"/>
      <c r="E9" s="26"/>
      <c r="F9" s="26"/>
      <c r="G9" s="27">
        <f>G15</f>
        <v>0</v>
      </c>
      <c r="H9" s="28"/>
    </row>
    <row r="10" spans="1:8" ht="15" customHeight="1" x14ac:dyDescent="0.2">
      <c r="A10" s="29" t="s">
        <v>15</v>
      </c>
      <c r="B10" s="30" t="s">
        <v>34</v>
      </c>
      <c r="C10" s="31" t="s">
        <v>3</v>
      </c>
      <c r="D10" s="31"/>
      <c r="E10" s="31"/>
      <c r="F10" s="31"/>
      <c r="G10" s="32">
        <f t="shared" ref="G10:G15" si="0">SUM(D10:F10)</f>
        <v>0</v>
      </c>
      <c r="H10" s="33" t="e">
        <f>G10/$G$35</f>
        <v>#DIV/0!</v>
      </c>
    </row>
    <row r="11" spans="1:8" ht="15" customHeight="1" x14ac:dyDescent="0.2">
      <c r="A11" s="34"/>
      <c r="B11" s="30"/>
      <c r="C11" s="35" t="s">
        <v>1</v>
      </c>
      <c r="D11" s="36">
        <f>D10*$D$8</f>
        <v>0</v>
      </c>
      <c r="E11" s="36">
        <f>E10*$E$8</f>
        <v>0</v>
      </c>
      <c r="F11" s="36">
        <f>F10*$F$8</f>
        <v>0</v>
      </c>
      <c r="G11" s="37">
        <f t="shared" si="0"/>
        <v>0</v>
      </c>
      <c r="H11" s="38"/>
    </row>
    <row r="12" spans="1:8" ht="15" customHeight="1" x14ac:dyDescent="0.2">
      <c r="A12" s="34"/>
      <c r="B12" s="30" t="s">
        <v>35</v>
      </c>
      <c r="C12" s="31" t="s">
        <v>3</v>
      </c>
      <c r="D12" s="31"/>
      <c r="E12" s="31"/>
      <c r="F12" s="31"/>
      <c r="G12" s="32">
        <f t="shared" si="0"/>
        <v>0</v>
      </c>
      <c r="H12" s="33" t="e">
        <f>G12/$G$39</f>
        <v>#DIV/0!</v>
      </c>
    </row>
    <row r="13" spans="1:8" ht="15" customHeight="1" x14ac:dyDescent="0.2">
      <c r="A13" s="34"/>
      <c r="B13" s="30"/>
      <c r="C13" s="35" t="s">
        <v>1</v>
      </c>
      <c r="D13" s="36">
        <f>D12*$D$8</f>
        <v>0</v>
      </c>
      <c r="E13" s="36">
        <f>E12*$E$8</f>
        <v>0</v>
      </c>
      <c r="F13" s="36">
        <f>F12*$F$8</f>
        <v>0</v>
      </c>
      <c r="G13" s="37">
        <f t="shared" si="0"/>
        <v>0</v>
      </c>
      <c r="H13" s="38"/>
    </row>
    <row r="14" spans="1:8" ht="15" customHeight="1" x14ac:dyDescent="0.2">
      <c r="A14" s="34"/>
      <c r="B14" s="30" t="s">
        <v>36</v>
      </c>
      <c r="C14" s="31" t="s">
        <v>3</v>
      </c>
      <c r="D14" s="31"/>
      <c r="E14" s="31"/>
      <c r="F14" s="31"/>
      <c r="G14" s="32">
        <f t="shared" si="0"/>
        <v>0</v>
      </c>
      <c r="H14" s="33" t="e">
        <f>G14/$G$39</f>
        <v>#DIV/0!</v>
      </c>
    </row>
    <row r="15" spans="1:8" ht="15" customHeight="1" x14ac:dyDescent="0.2">
      <c r="A15" s="39"/>
      <c r="B15" s="30"/>
      <c r="C15" s="35" t="s">
        <v>1</v>
      </c>
      <c r="D15" s="36">
        <f>D14*$D$8</f>
        <v>0</v>
      </c>
      <c r="E15" s="36">
        <f>E14*$E$8</f>
        <v>0</v>
      </c>
      <c r="F15" s="36">
        <f>F14*$F$8</f>
        <v>0</v>
      </c>
      <c r="G15" s="37">
        <f t="shared" si="0"/>
        <v>0</v>
      </c>
      <c r="H15" s="38"/>
    </row>
    <row r="16" spans="1:8" ht="15" customHeight="1" x14ac:dyDescent="0.2">
      <c r="A16" s="24" t="s">
        <v>14</v>
      </c>
      <c r="B16" s="25"/>
      <c r="C16" s="40"/>
      <c r="D16" s="40"/>
      <c r="E16" s="40"/>
      <c r="F16" s="40"/>
      <c r="G16" s="41">
        <f>SUBTOTAL(109,G18,G20,G22,G24,G26)</f>
        <v>0</v>
      </c>
      <c r="H16" s="28"/>
    </row>
    <row r="17" spans="1:8" ht="15" customHeight="1" x14ac:dyDescent="0.2">
      <c r="A17" s="29" t="s">
        <v>13</v>
      </c>
      <c r="B17" s="30" t="s">
        <v>12</v>
      </c>
      <c r="C17" s="31" t="s">
        <v>3</v>
      </c>
      <c r="D17" s="31"/>
      <c r="E17" s="31"/>
      <c r="F17" s="31"/>
      <c r="G17" s="32">
        <f t="shared" ref="G17:G26" si="1">SUM(D17:F17)</f>
        <v>0</v>
      </c>
      <c r="H17" s="33" t="e">
        <f>G17/$G$39</f>
        <v>#DIV/0!</v>
      </c>
    </row>
    <row r="18" spans="1:8" ht="15" customHeight="1" x14ac:dyDescent="0.2">
      <c r="A18" s="34"/>
      <c r="B18" s="30"/>
      <c r="C18" s="35" t="s">
        <v>1</v>
      </c>
      <c r="D18" s="36">
        <f>D17*$D$8</f>
        <v>0</v>
      </c>
      <c r="E18" s="36">
        <f>E17*$E$8</f>
        <v>0</v>
      </c>
      <c r="F18" s="36">
        <f>F17*$F$8</f>
        <v>0</v>
      </c>
      <c r="G18" s="37">
        <f>SUM(D18:F18)</f>
        <v>0</v>
      </c>
      <c r="H18" s="38"/>
    </row>
    <row r="19" spans="1:8" ht="15" customHeight="1" x14ac:dyDescent="0.2">
      <c r="A19" s="34"/>
      <c r="B19" s="30" t="s">
        <v>11</v>
      </c>
      <c r="C19" s="31" t="s">
        <v>3</v>
      </c>
      <c r="D19" s="31"/>
      <c r="E19" s="31"/>
      <c r="F19" s="31"/>
      <c r="G19" s="32">
        <f t="shared" si="1"/>
        <v>0</v>
      </c>
      <c r="H19" s="33" t="e">
        <f>G19/$G$39</f>
        <v>#DIV/0!</v>
      </c>
    </row>
    <row r="20" spans="1:8" ht="15" customHeight="1" x14ac:dyDescent="0.2">
      <c r="A20" s="34"/>
      <c r="B20" s="30"/>
      <c r="C20" s="35" t="s">
        <v>1</v>
      </c>
      <c r="D20" s="36">
        <f>D19*$D$8</f>
        <v>0</v>
      </c>
      <c r="E20" s="36">
        <f>E19*$E$8</f>
        <v>0</v>
      </c>
      <c r="F20" s="36">
        <f>F19*$F$8</f>
        <v>0</v>
      </c>
      <c r="G20" s="37">
        <f t="shared" si="1"/>
        <v>0</v>
      </c>
      <c r="H20" s="38"/>
    </row>
    <row r="21" spans="1:8" ht="15" customHeight="1" x14ac:dyDescent="0.2">
      <c r="A21" s="34"/>
      <c r="B21" s="30" t="s">
        <v>10</v>
      </c>
      <c r="C21" s="31" t="s">
        <v>3</v>
      </c>
      <c r="D21" s="31"/>
      <c r="E21" s="31"/>
      <c r="F21" s="31"/>
      <c r="G21" s="32">
        <f t="shared" si="1"/>
        <v>0</v>
      </c>
      <c r="H21" s="33" t="e">
        <f>G21/$G$39</f>
        <v>#DIV/0!</v>
      </c>
    </row>
    <row r="22" spans="1:8" ht="15" customHeight="1" x14ac:dyDescent="0.2">
      <c r="A22" s="34"/>
      <c r="B22" s="30"/>
      <c r="C22" s="35" t="s">
        <v>1</v>
      </c>
      <c r="D22" s="36">
        <f>D21*$D$8</f>
        <v>0</v>
      </c>
      <c r="E22" s="36">
        <f>E21*$E$8</f>
        <v>0</v>
      </c>
      <c r="F22" s="36">
        <f>F21*$F$8</f>
        <v>0</v>
      </c>
      <c r="G22" s="37">
        <f t="shared" si="1"/>
        <v>0</v>
      </c>
      <c r="H22" s="38"/>
    </row>
    <row r="23" spans="1:8" ht="15" customHeight="1" x14ac:dyDescent="0.2">
      <c r="A23" s="34"/>
      <c r="B23" s="30" t="s">
        <v>9</v>
      </c>
      <c r="C23" s="31" t="s">
        <v>3</v>
      </c>
      <c r="D23" s="31"/>
      <c r="E23" s="31"/>
      <c r="F23" s="31"/>
      <c r="G23" s="32">
        <f t="shared" si="1"/>
        <v>0</v>
      </c>
      <c r="H23" s="33" t="e">
        <f>G23/G39</f>
        <v>#DIV/0!</v>
      </c>
    </row>
    <row r="24" spans="1:8" ht="15" customHeight="1" x14ac:dyDescent="0.2">
      <c r="A24" s="34"/>
      <c r="B24" s="30"/>
      <c r="C24" s="35" t="s">
        <v>1</v>
      </c>
      <c r="D24" s="36">
        <f>D23*$D$8</f>
        <v>0</v>
      </c>
      <c r="E24" s="36">
        <f>E23*$E$8</f>
        <v>0</v>
      </c>
      <c r="F24" s="36">
        <f>F23*$F$8</f>
        <v>0</v>
      </c>
      <c r="G24" s="37">
        <f t="shared" si="1"/>
        <v>0</v>
      </c>
      <c r="H24" s="38"/>
    </row>
    <row r="25" spans="1:8" ht="15" customHeight="1" x14ac:dyDescent="0.2">
      <c r="A25" s="34"/>
      <c r="B25" s="30" t="s">
        <v>8</v>
      </c>
      <c r="C25" s="31" t="s">
        <v>3</v>
      </c>
      <c r="D25" s="31"/>
      <c r="E25" s="31"/>
      <c r="F25" s="31"/>
      <c r="G25" s="32">
        <f t="shared" si="1"/>
        <v>0</v>
      </c>
      <c r="H25" s="33" t="e">
        <f>G25/G39</f>
        <v>#DIV/0!</v>
      </c>
    </row>
    <row r="26" spans="1:8" ht="15" customHeight="1" x14ac:dyDescent="0.2">
      <c r="A26" s="34"/>
      <c r="B26" s="42"/>
      <c r="C26" s="43" t="s">
        <v>1</v>
      </c>
      <c r="D26" s="44">
        <f>D25*$D$8</f>
        <v>0</v>
      </c>
      <c r="E26" s="45">
        <f>E25*$E$8</f>
        <v>0</v>
      </c>
      <c r="F26" s="45">
        <f>F25*$F$8</f>
        <v>0</v>
      </c>
      <c r="G26" s="46">
        <f t="shared" si="1"/>
        <v>0</v>
      </c>
      <c r="H26" s="47"/>
    </row>
    <row r="27" spans="1:8" ht="15" customHeight="1" x14ac:dyDescent="0.2">
      <c r="A27" s="24" t="s">
        <v>7</v>
      </c>
      <c r="B27" s="48"/>
      <c r="C27" s="49"/>
      <c r="D27" s="50"/>
      <c r="E27" s="50"/>
      <c r="F27" s="50"/>
      <c r="G27" s="50"/>
      <c r="H27" s="28"/>
    </row>
    <row r="28" spans="1:8" ht="15" customHeight="1" x14ac:dyDescent="0.2">
      <c r="A28" s="39" t="s">
        <v>25</v>
      </c>
      <c r="B28" s="51" t="s">
        <v>6</v>
      </c>
      <c r="C28" s="52" t="s">
        <v>3</v>
      </c>
      <c r="D28" s="52"/>
      <c r="E28" s="52"/>
      <c r="F28" s="52"/>
      <c r="G28" s="53">
        <f t="shared" ref="G28:G33" si="2">SUM(D28:F28)</f>
        <v>0</v>
      </c>
      <c r="H28" s="54" t="e">
        <f>G28/G39</f>
        <v>#DIV/0!</v>
      </c>
    </row>
    <row r="29" spans="1:8" ht="15" customHeight="1" x14ac:dyDescent="0.2">
      <c r="A29" s="55"/>
      <c r="B29" s="30"/>
      <c r="C29" s="35" t="s">
        <v>1</v>
      </c>
      <c r="D29" s="36">
        <f>D28*$D$8</f>
        <v>0</v>
      </c>
      <c r="E29" s="36">
        <f>E28*$E$8</f>
        <v>0</v>
      </c>
      <c r="F29" s="36">
        <f>F28*$F$8</f>
        <v>0</v>
      </c>
      <c r="G29" s="37">
        <f t="shared" si="2"/>
        <v>0</v>
      </c>
      <c r="H29" s="38"/>
    </row>
    <row r="30" spans="1:8" ht="15" customHeight="1" x14ac:dyDescent="0.2">
      <c r="A30" s="29" t="s">
        <v>26</v>
      </c>
      <c r="B30" s="30" t="s">
        <v>5</v>
      </c>
      <c r="C30" s="31" t="s">
        <v>3</v>
      </c>
      <c r="D30" s="31"/>
      <c r="E30" s="31"/>
      <c r="F30" s="31"/>
      <c r="G30" s="32">
        <f t="shared" si="2"/>
        <v>0</v>
      </c>
      <c r="H30" s="33"/>
    </row>
    <row r="31" spans="1:8" ht="15" customHeight="1" x14ac:dyDescent="0.2">
      <c r="A31" s="39"/>
      <c r="B31" s="30"/>
      <c r="C31" s="35" t="s">
        <v>1</v>
      </c>
      <c r="D31" s="36">
        <f>D30*$D$8</f>
        <v>0</v>
      </c>
      <c r="E31" s="36">
        <f>E30*$E$8</f>
        <v>0</v>
      </c>
      <c r="F31" s="36">
        <f>F30*$F$8</f>
        <v>0</v>
      </c>
      <c r="G31" s="37">
        <f t="shared" si="2"/>
        <v>0</v>
      </c>
      <c r="H31" s="38"/>
    </row>
    <row r="32" spans="1:8" ht="15" customHeight="1" x14ac:dyDescent="0.2">
      <c r="A32" s="29" t="s">
        <v>27</v>
      </c>
      <c r="B32" s="30" t="s">
        <v>4</v>
      </c>
      <c r="C32" s="31" t="s">
        <v>3</v>
      </c>
      <c r="D32" s="31"/>
      <c r="E32" s="31"/>
      <c r="F32" s="31"/>
      <c r="G32" s="32">
        <f t="shared" si="2"/>
        <v>0</v>
      </c>
      <c r="H32" s="33" t="e">
        <f>G32/G39</f>
        <v>#DIV/0!</v>
      </c>
    </row>
    <row r="33" spans="1:8" ht="15" customHeight="1" x14ac:dyDescent="0.2">
      <c r="A33" s="39"/>
      <c r="B33" s="30"/>
      <c r="C33" s="35" t="s">
        <v>1</v>
      </c>
      <c r="D33" s="36">
        <f>D32*$D$8</f>
        <v>0</v>
      </c>
      <c r="E33" s="36">
        <f>E32*$E$8</f>
        <v>0</v>
      </c>
      <c r="F33" s="36">
        <f>F32*$F$8</f>
        <v>0</v>
      </c>
      <c r="G33" s="37">
        <f t="shared" si="2"/>
        <v>0</v>
      </c>
      <c r="H33" s="38"/>
    </row>
    <row r="34" spans="1:8" ht="15" customHeight="1" x14ac:dyDescent="0.2">
      <c r="A34" s="24" t="s">
        <v>30</v>
      </c>
      <c r="B34" s="48"/>
      <c r="C34" s="49"/>
      <c r="D34" s="50"/>
      <c r="E34" s="50"/>
      <c r="F34" s="50"/>
      <c r="G34" s="50"/>
      <c r="H34" s="28"/>
    </row>
    <row r="35" spans="1:8" ht="15" customHeight="1" x14ac:dyDescent="0.2">
      <c r="A35" s="39" t="s">
        <v>31</v>
      </c>
      <c r="B35" s="51" t="s">
        <v>37</v>
      </c>
      <c r="C35" s="52" t="s">
        <v>3</v>
      </c>
      <c r="D35" s="52"/>
      <c r="E35" s="52"/>
      <c r="F35" s="52"/>
      <c r="G35" s="53">
        <f t="shared" ref="G35:G38" si="3">SUM(D35:F35)</f>
        <v>0</v>
      </c>
      <c r="H35" s="54" t="e">
        <f>G35/G39</f>
        <v>#DIV/0!</v>
      </c>
    </row>
    <row r="36" spans="1:8" ht="15" customHeight="1" x14ac:dyDescent="0.2">
      <c r="A36" s="55"/>
      <c r="B36" s="30"/>
      <c r="C36" s="35" t="s">
        <v>1</v>
      </c>
      <c r="D36" s="36">
        <f>D35*$D$8</f>
        <v>0</v>
      </c>
      <c r="E36" s="36">
        <f>E35*$E$8</f>
        <v>0</v>
      </c>
      <c r="F36" s="36">
        <f>F35*$F$8</f>
        <v>0</v>
      </c>
      <c r="G36" s="37">
        <f t="shared" si="3"/>
        <v>0</v>
      </c>
      <c r="H36" s="38"/>
    </row>
    <row r="37" spans="1:8" ht="15" customHeight="1" x14ac:dyDescent="0.2">
      <c r="A37" s="39" t="s">
        <v>32</v>
      </c>
      <c r="B37" s="51" t="s">
        <v>38</v>
      </c>
      <c r="C37" s="52" t="s">
        <v>3</v>
      </c>
      <c r="D37" s="52"/>
      <c r="E37" s="52"/>
      <c r="F37" s="52"/>
      <c r="G37" s="53">
        <f t="shared" si="3"/>
        <v>0</v>
      </c>
      <c r="H37" s="33" t="e">
        <f>G37/$G$39</f>
        <v>#DIV/0!</v>
      </c>
    </row>
    <row r="38" spans="1:8" ht="15" customHeight="1" x14ac:dyDescent="0.2">
      <c r="A38" s="55"/>
      <c r="B38" s="30"/>
      <c r="C38" s="35" t="s">
        <v>1</v>
      </c>
      <c r="D38" s="36">
        <f>D37*$D$8</f>
        <v>0</v>
      </c>
      <c r="E38" s="36">
        <f>E37*$E$8</f>
        <v>0</v>
      </c>
      <c r="F38" s="36">
        <f>F37*$F$8</f>
        <v>0</v>
      </c>
      <c r="G38" s="37">
        <f t="shared" si="3"/>
        <v>0</v>
      </c>
      <c r="H38" s="38"/>
    </row>
    <row r="39" spans="1:8" ht="15" customHeight="1" thickBot="1" x14ac:dyDescent="0.25">
      <c r="A39" s="56" t="s">
        <v>0</v>
      </c>
      <c r="B39" s="57"/>
      <c r="C39" s="58"/>
      <c r="D39" s="59">
        <f>SUM(D14,D17,D19,D21,D23,D25,D28,D30,D32,D35,D37)</f>
        <v>0</v>
      </c>
      <c r="E39" s="59">
        <f>SUM(E14,E17,E19,E21,E23,E25,E28,E30,E32,E35,E37)</f>
        <v>0</v>
      </c>
      <c r="F39" s="59">
        <f>SUM(F14,F17,F19,F21,F23,F25,F28,F30,F32,F35,F37)</f>
        <v>0</v>
      </c>
      <c r="G39" s="59">
        <f>SUM(G14,G17,G19,G21,G23,G25,G28,G30,G32,G35,G37)</f>
        <v>0</v>
      </c>
      <c r="H39" s="60"/>
    </row>
  </sheetData>
  <mergeCells count="29">
    <mergeCell ref="A16:B16"/>
    <mergeCell ref="A2:H2"/>
    <mergeCell ref="A3:H3"/>
    <mergeCell ref="A9:B9"/>
    <mergeCell ref="B14:B15"/>
    <mergeCell ref="B12:B13"/>
    <mergeCell ref="B10:B11"/>
    <mergeCell ref="A10:A15"/>
    <mergeCell ref="A17:A26"/>
    <mergeCell ref="B17:B18"/>
    <mergeCell ref="B19:B20"/>
    <mergeCell ref="B21:B22"/>
    <mergeCell ref="B23:B24"/>
    <mergeCell ref="B25:B26"/>
    <mergeCell ref="A32:A33"/>
    <mergeCell ref="B32:B33"/>
    <mergeCell ref="A39:B39"/>
    <mergeCell ref="A27:B27"/>
    <mergeCell ref="C27:G27"/>
    <mergeCell ref="A28:A29"/>
    <mergeCell ref="B28:B29"/>
    <mergeCell ref="A30:A31"/>
    <mergeCell ref="B30:B31"/>
    <mergeCell ref="A34:B34"/>
    <mergeCell ref="A35:A36"/>
    <mergeCell ref="B35:B36"/>
    <mergeCell ref="A37:A38"/>
    <mergeCell ref="B37:B38"/>
    <mergeCell ref="C34:G34"/>
  </mergeCells>
  <conditionalFormatting sqref="D8:F8">
    <cfRule type="containsBlanks" dxfId="5" priority="5">
      <formula>LEN(TRIM(D8))=0</formula>
    </cfRule>
  </conditionalFormatting>
  <conditionalFormatting sqref="D10:F10">
    <cfRule type="containsBlanks" dxfId="4" priority="1">
      <formula>LEN(TRIM(D10))=0</formula>
    </cfRule>
  </conditionalFormatting>
  <conditionalFormatting sqref="D12:F12">
    <cfRule type="containsBlanks" dxfId="3" priority="2">
      <formula>LEN(TRIM(D12))=0</formula>
    </cfRule>
  </conditionalFormatting>
  <conditionalFormatting sqref="D14:F14 D17:F17 D19:F19 D21:F21 D23:F23 D25:F25 D28:F28 D30:F30 D32:F32">
    <cfRule type="containsBlanks" dxfId="2" priority="6">
      <formula>LEN(TRIM(D14))=0</formula>
    </cfRule>
  </conditionalFormatting>
  <conditionalFormatting sqref="D35:F35">
    <cfRule type="containsBlanks" dxfId="1" priority="4">
      <formula>LEN(TRIM(D35))=0</formula>
    </cfRule>
  </conditionalFormatting>
  <conditionalFormatting sqref="D37:F37">
    <cfRule type="containsBlanks" dxfId="0" priority="3">
      <formula>LEN(TRIM(D37))=0</formula>
    </cfRule>
  </conditionalFormatting>
  <pageMargins left="0.39370078740157483" right="0.39370078740157483" top="0.94488188976377963" bottom="0.74803149606299213" header="0.31496062992125984" footer="0.31496062992125984"/>
  <pageSetup paperSize="9" scale="67" fitToHeight="0" orientation="portrait" r:id="rId1"/>
  <headerFooter>
    <oddHeader xml:space="preserve">&amp;L&amp;"Marianne,Normal"&amp;K002060APIJ
Immeuble OKABE
67 avenue de Fontainebleau
94270 Le Kremlin-Bicêtre&amp;C&amp;"Marianne,Normal"&amp;12CONSTRUCTION DU CENTRE PENITENTIAIRE D'ANGERS (49)
&amp;U
&amp;"Marianne,Gras"Mission de Contrôle Technique
</oddHeader>
    <oddFooter>&amp;L&amp;F&amp;R&amp;P/&amp;N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Temps passés</vt:lpstr>
      <vt:lpstr>'Temps passés'!Impression_des_titres</vt:lpstr>
      <vt:lpstr>'Temps passés'!Zone_d_impression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DUCHESNE Marie-Laurence</dc:creator>
  <cp:lastModifiedBy>BERNARD Diane</cp:lastModifiedBy>
  <cp:lastPrinted>2023-06-09T15:00:41Z</cp:lastPrinted>
  <dcterms:created xsi:type="dcterms:W3CDTF">2023-06-09T09:15:19Z</dcterms:created>
  <dcterms:modified xsi:type="dcterms:W3CDTF">2025-02-24T14:08:27Z</dcterms:modified>
</cp:coreProperties>
</file>