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13 MULTI DIRECTIONS\2025\2513001-SH-Assistance logiciel lot 1 AUTODESK\01 DCE\3 V° publiée\"/>
    </mc:Choice>
  </mc:AlternateContent>
  <xr:revisionPtr revIDLastSave="0" documentId="13_ncr:1_{BBCE2034-C6DC-40CC-84A5-D666507F87F4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Présentation" sheetId="4" r:id="rId1"/>
    <sheet name="UO" sheetId="1" r:id="rId2"/>
  </sheets>
  <definedNames>
    <definedName name="_xlnm.Print_Titles" localSheetId="1">UO!$5:$5</definedName>
  </definedNames>
  <calcPr calcId="191029"/>
</workbook>
</file>

<file path=xl/calcChain.xml><?xml version="1.0" encoding="utf-8"?>
<calcChain xmlns="http://schemas.openxmlformats.org/spreadsheetml/2006/main">
  <c r="L6" i="1" l="1"/>
  <c r="L47" i="1" l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2" i="1"/>
  <c r="L11" i="1"/>
  <c r="L10" i="1"/>
  <c r="L13" i="1"/>
  <c r="L9" i="1"/>
  <c r="L7" i="1"/>
  <c r="L8" i="1"/>
  <c r="L48" i="1" l="1"/>
</calcChain>
</file>

<file path=xl/sharedStrings.xml><?xml version="1.0" encoding="utf-8"?>
<sst xmlns="http://schemas.openxmlformats.org/spreadsheetml/2006/main" count="138" uniqueCount="98">
  <si>
    <t>Unité d'œuvre</t>
  </si>
  <si>
    <t xml:space="preserve">Nature de la prestation </t>
  </si>
  <si>
    <t>FORM_1</t>
  </si>
  <si>
    <t>FORM_2</t>
  </si>
  <si>
    <t>FORM_3</t>
  </si>
  <si>
    <t>FORM_4</t>
  </si>
  <si>
    <t>FORM_5</t>
  </si>
  <si>
    <t xml:space="preserve">Formation - Durée 4 jours formation intra par session pour un groupe d'un maximum de 8 stagiaires </t>
  </si>
  <si>
    <t>RESTAU_1</t>
  </si>
  <si>
    <t>RESTAU_2</t>
  </si>
  <si>
    <t>MIG_1</t>
  </si>
  <si>
    <t>Migration, installation des univers, des composants, reprise et transfert des données</t>
  </si>
  <si>
    <t>ASTLIGN_1</t>
  </si>
  <si>
    <t>INST_2</t>
  </si>
  <si>
    <t>Nom du candidat</t>
  </si>
  <si>
    <t>ASTSITETECH_1</t>
  </si>
  <si>
    <t>ASTSITETECH_2</t>
  </si>
  <si>
    <t>ASTSITETECH_3</t>
  </si>
  <si>
    <t>ASTSITETECH_6</t>
  </si>
  <si>
    <t>INST_1</t>
  </si>
  <si>
    <t xml:space="preserve">Nom du candidat : </t>
  </si>
  <si>
    <t>Le document comprend 2 onglets y compris la page de garde</t>
  </si>
  <si>
    <t>Nature intervention</t>
  </si>
  <si>
    <t>A distance</t>
  </si>
  <si>
    <t>Sur site</t>
  </si>
  <si>
    <t>INST_3</t>
  </si>
  <si>
    <t>INST_4</t>
  </si>
  <si>
    <t xml:space="preserve">Formation - Durée 3 jours formation intra par session pour un groupe d'un maximum de 8 stagiaires </t>
  </si>
  <si>
    <t xml:space="preserve">Formation - Durée 5 jours formation intra par session pour un groupe d'un maximum de 8 stagiaires </t>
  </si>
  <si>
    <t xml:space="preserve">Restauration de données </t>
  </si>
  <si>
    <t>MIG_2</t>
  </si>
  <si>
    <t>Les parties grisées ne sont pas à renseigner</t>
  </si>
  <si>
    <t xml:space="preserve">Formation - Durée 2 jours formation intra par session pour un groupe d'un maximum de 8 stagiaires </t>
  </si>
  <si>
    <t xml:space="preserve">Formation intra - Durée 1 journée formation  par session pour un groupe d'un maximum de 8 stagiaires </t>
  </si>
  <si>
    <t>FORM_6</t>
  </si>
  <si>
    <t>FORM_7</t>
  </si>
  <si>
    <t>FORM_8</t>
  </si>
  <si>
    <t>FORM_9</t>
  </si>
  <si>
    <t>FORM_10</t>
  </si>
  <si>
    <t>Forfait pour installation d'une version majeure par le titulaire</t>
  </si>
  <si>
    <t>Forfait pour installation de correctifs, patchs, mises à jours, versions mineures par le titulaire</t>
  </si>
  <si>
    <t>Formation inter - Durée 1 journée /stagiaire pour une session</t>
  </si>
  <si>
    <t>Formation inter - Durée 2 jours /stagiaire pour une session</t>
  </si>
  <si>
    <t>Formation inter - Durée 3 jours /stagiaire pour une session</t>
  </si>
  <si>
    <t>Formation inter - Durée 4 jours /stagiaire pour une session</t>
  </si>
  <si>
    <t>Formation inter - Durée 5 jours /stagiaire pour une session</t>
  </si>
  <si>
    <t>Prestation d'assistance technique - Niveau Chef de projet</t>
  </si>
  <si>
    <t>Prestation d'assistance  technique - Niveau  Technicien</t>
  </si>
  <si>
    <t>Prestation d'assistance technique - Niveau Expert</t>
  </si>
  <si>
    <t>Prestation d'assistance  technique -  Niveau  Technicien</t>
  </si>
  <si>
    <t xml:space="preserve">Prix livrable HT </t>
  </si>
  <si>
    <t xml:space="preserve">Prix 1/2 journée  HT </t>
  </si>
  <si>
    <t xml:space="preserve">Prix 1 journée HT </t>
  </si>
  <si>
    <t>A renseigner</t>
  </si>
  <si>
    <t>Prestation de conseil et d'expertise ….- Niveau Directeur de projet</t>
  </si>
  <si>
    <t>Prestation de conseil et d'expertise …. - Niveau Chef de projet</t>
  </si>
  <si>
    <t>Prestation de conseil et d'expertise …. - Niveau Consultant sénior</t>
  </si>
  <si>
    <t>Prestation de conseil et d'expertise … - Niveau BIM manager</t>
  </si>
  <si>
    <t>Prestation de conseil et d'expertise …. - Niveau Directeur de projet</t>
  </si>
  <si>
    <t>Prestation de conseil et d'expertise ….- Niveau Chef de projet</t>
  </si>
  <si>
    <t xml:space="preserve">Prestation de conseil et d'expertise …. - Niveau Expert </t>
  </si>
  <si>
    <t>Prestation de conseil et d'expertise …. - Niveau BIM manager</t>
  </si>
  <si>
    <t xml:space="preserve">Prestation de conseil et d'expertise … - Niveau Consultant sénior </t>
  </si>
  <si>
    <t>CONS_1 (1)</t>
  </si>
  <si>
    <t>CONS_2  (1)</t>
  </si>
  <si>
    <t>CONS_3  (1)</t>
  </si>
  <si>
    <t>CONS_4  (1)</t>
  </si>
  <si>
    <t>CONS_5  (1)</t>
  </si>
  <si>
    <t>CONS_6  (1)</t>
  </si>
  <si>
    <t>CONS_7  (1)</t>
  </si>
  <si>
    <t>CONS_8  (1)</t>
  </si>
  <si>
    <t>CONS_9  (1)</t>
  </si>
  <si>
    <t>CONS_10  (1)</t>
  </si>
  <si>
    <t>ASTSITE_2</t>
  </si>
  <si>
    <t>Assistance fonctionnelle sur site des utilisateurs  - Prix pour une année à raison de 12 jours par an</t>
  </si>
  <si>
    <t>Prix horaire</t>
  </si>
  <si>
    <t>TOTAL</t>
  </si>
  <si>
    <t>ASTLIGN_2</t>
  </si>
  <si>
    <t>ASTSITE_1</t>
  </si>
  <si>
    <t>Quantités</t>
  </si>
  <si>
    <t xml:space="preserve">Les candidats sont tenus de renseigner toutes les lignes du DQE et de ne pas les modifier. En cas de difficulté à renseigner le DQE, ils posent leurs  questions sur la PLACE. Les réponses apportées sont communiquées à l'ensemble des candidats. Les candidats reprennent les prix du BPU pour compléter ce DQE.
Les candidats remettent le document en format Excel et s'ils le souhaitent en format Pdf.
</t>
  </si>
  <si>
    <t>ASTLIGN_3</t>
  </si>
  <si>
    <t xml:space="preserve">Assistance en ligne des utilisateurs  </t>
  </si>
  <si>
    <t>Assistance en ligne des utilisateurs  - Prix pour une année à raison de 10 heures par an</t>
  </si>
  <si>
    <t>Assistance en ligne des utilisateurs  - Prix pour une année à raison de 50 heures par an</t>
  </si>
  <si>
    <t>Assistance en ligne des utilisateurs  - Prix pour une année à raison de 100 heures par an</t>
  </si>
  <si>
    <t>ASTLIGN_4</t>
  </si>
  <si>
    <t>Ajout de 5 utilisateurs habilités à contacter l'assistance en ligne des utilisateurs  par an</t>
  </si>
  <si>
    <t>ASTLIGN_5</t>
  </si>
  <si>
    <t>Assistance fonctionnelle sur site des utilisateurs  - Prix pour une année à raison de 24 jours par an</t>
  </si>
  <si>
    <t xml:space="preserve">Assistance fonctionnelle sur site des utilisateurs  </t>
  </si>
  <si>
    <t>ASTSITETECH_4</t>
  </si>
  <si>
    <t>ASTSITETECH_5</t>
  </si>
  <si>
    <t>Prestation de conseil et d'expertise ...- Niveau Expert</t>
  </si>
  <si>
    <t>Les prix renseignés dans le présent DQE doivent identiques à ceux mentionnés dans le BPU</t>
  </si>
  <si>
    <t>TOTAL HORS TAXE</t>
  </si>
  <si>
    <t>Accord-cadre : 25-CP13-001-AC
Détail quantitatif estimatif
Assistance CAO DAO - Lot 1 Logiciel Autodesk</t>
  </si>
  <si>
    <r>
      <t xml:space="preserve">
</t>
    </r>
    <r>
      <rPr>
        <b/>
        <sz val="18"/>
        <color indexed="8"/>
        <rFont val="Univers Next Pro Medium Cond"/>
        <family val="2"/>
      </rPr>
      <t>Accord-cadre 25-CP13-001-AC
Lot 1
Assistance à l’installation et à l’utilisation des logiciels de l’éditeur « AUTODESK » et autres prestations associées 
Détail quantitatif estimatif (DQE)</t>
    </r>
    <r>
      <rPr>
        <b/>
        <sz val="16"/>
        <color indexed="8"/>
        <rFont val="Univers Next Pro Medium Cond"/>
        <family val="2"/>
      </rPr>
      <t xml:space="preserve"> </t>
    </r>
    <r>
      <rPr>
        <b/>
        <sz val="18"/>
        <color rgb="FF000000"/>
        <rFont val="Univers Next Pro Medium Cond"/>
        <family val="2"/>
      </rPr>
      <t xml:space="preserve">non contractuel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</si>
</sst>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€&quot;"/>
    <numFmt numFmtId="165" formatCode="#,##0.00\ _€"/>
  </numFmts>
  <fonts count="28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20"/>
      <color rgb="FFFF0000"/>
      <name val="Univers Next Pro Medium Cond"/>
      <family val="2"/>
    </font>
    <font>
      <sz val="12"/>
      <color theme="1"/>
      <name val="Univers Next Pro Medium Cond"/>
      <family val="2"/>
    </font>
    <font>
      <b/>
      <sz val="12"/>
      <color rgb="FFFF0000"/>
      <name val="Univers Next Pro Medium Cond"/>
      <family val="2"/>
    </font>
    <font>
      <b/>
      <sz val="20"/>
      <color theme="1"/>
      <name val="Univers Next Pro Medium Cond"/>
      <family val="2"/>
    </font>
    <font>
      <sz val="20"/>
      <color theme="1"/>
      <name val="Univers Next Pro Medium Cond"/>
      <family val="2"/>
    </font>
    <font>
      <b/>
      <sz val="12"/>
      <color theme="1"/>
      <name val="Univers Next Pro Medium Cond"/>
      <family val="2"/>
    </font>
    <font>
      <b/>
      <sz val="15"/>
      <name val="Univers Next Pro Medium Cond"/>
      <family val="2"/>
    </font>
    <font>
      <sz val="12"/>
      <name val="Univers Next Pro Medium Cond"/>
      <family val="2"/>
    </font>
    <font>
      <b/>
      <sz val="13"/>
      <color rgb="FFFF0000"/>
      <name val="Univers Next Pro Medium Cond"/>
      <family val="2"/>
    </font>
    <font>
      <b/>
      <sz val="13"/>
      <color theme="9" tint="-0.249977111117893"/>
      <name val="Univers Next Pro Medium Cond"/>
      <family val="2"/>
    </font>
    <font>
      <b/>
      <sz val="13"/>
      <color theme="7" tint="-0.249977111117893"/>
      <name val="Univers Next Pro Medium Cond"/>
      <family val="2"/>
    </font>
    <font>
      <b/>
      <sz val="13"/>
      <color rgb="FFFF3399"/>
      <name val="Univers Next Pro Medium Cond"/>
      <family val="2"/>
    </font>
    <font>
      <b/>
      <sz val="13"/>
      <color rgb="FF3399FF"/>
      <name val="Univers Next Pro Medium Cond"/>
      <family val="2"/>
    </font>
    <font>
      <b/>
      <sz val="13"/>
      <color rgb="FFCCCC00"/>
      <name val="Univers Next Pro Medium Cond"/>
      <family val="2"/>
    </font>
    <font>
      <b/>
      <sz val="13"/>
      <name val="Univers Next Pro Medium Cond"/>
      <family val="2"/>
    </font>
    <font>
      <b/>
      <sz val="14"/>
      <color rgb="FFFF0000"/>
      <name val="Univers Next Pro Medium Cond"/>
      <family val="2"/>
    </font>
    <font>
      <sz val="14"/>
      <color theme="1"/>
      <name val="Univers Next Pro Medium Cond"/>
      <family val="2"/>
    </font>
    <font>
      <sz val="11"/>
      <color theme="1"/>
      <name val="Univers Next Pro Medium Cond"/>
      <family val="2"/>
    </font>
    <font>
      <b/>
      <sz val="16"/>
      <color rgb="FFFF0000"/>
      <name val="Univers Next Pro Medium Cond"/>
      <family val="2"/>
    </font>
    <font>
      <b/>
      <sz val="16"/>
      <color indexed="8"/>
      <name val="Univers Next Pro Medium Cond"/>
      <family val="2"/>
    </font>
    <font>
      <b/>
      <sz val="18"/>
      <color indexed="8"/>
      <name val="Univers Next Pro Medium Cond"/>
      <family val="2"/>
    </font>
    <font>
      <sz val="20"/>
      <color indexed="8"/>
      <name val="Univers Next Pro Medium Cond"/>
      <family val="2"/>
    </font>
    <font>
      <sz val="14"/>
      <color rgb="FFFF0000"/>
      <name val="Univers Next Pro Medium Cond"/>
      <family val="2"/>
    </font>
    <font>
      <b/>
      <sz val="13"/>
      <color rgb="FF7030A0"/>
      <name val="Univers Next Pro Medium Cond"/>
      <family val="2"/>
    </font>
    <font>
      <b/>
      <sz val="13"/>
      <color theme="1"/>
      <name val="Univers Next Pro Medium Cond"/>
      <family val="2"/>
    </font>
    <font>
      <b/>
      <sz val="18"/>
      <color rgb="FF000000"/>
      <name val="Univers Next Pro Medium Cond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53"/>
      </left>
      <right/>
      <top style="thick">
        <color indexed="53"/>
      </top>
      <bottom/>
      <diagonal/>
    </border>
    <border>
      <left/>
      <right/>
      <top style="thick">
        <color indexed="53"/>
      </top>
      <bottom/>
      <diagonal/>
    </border>
    <border>
      <left/>
      <right style="thick">
        <color indexed="53"/>
      </right>
      <top style="thick">
        <color indexed="53"/>
      </top>
      <bottom/>
      <diagonal/>
    </border>
    <border>
      <left style="thick">
        <color indexed="53"/>
      </left>
      <right/>
      <top/>
      <bottom style="thick">
        <color indexed="53"/>
      </bottom>
      <diagonal/>
    </border>
    <border>
      <left/>
      <right/>
      <top/>
      <bottom style="thick">
        <color indexed="53"/>
      </bottom>
      <diagonal/>
    </border>
    <border>
      <left/>
      <right style="thick">
        <color indexed="53"/>
      </right>
      <top/>
      <bottom style="thick">
        <color indexed="5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9" fillId="2" borderId="0" xfId="0" applyFont="1" applyFill="1" applyAlignment="1">
      <alignment vertical="center"/>
    </xf>
    <xf numFmtId="0" fontId="21" fillId="2" borderId="11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5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vertical="center"/>
    </xf>
    <xf numFmtId="0" fontId="10" fillId="2" borderId="1" xfId="0" applyFont="1" applyFill="1" applyBorder="1" applyAlignment="1" applyProtection="1">
      <alignment horizontal="left" vertical="center"/>
    </xf>
    <xf numFmtId="0" fontId="10" fillId="2" borderId="1" xfId="0" applyFont="1" applyFill="1" applyBorder="1" applyAlignment="1" applyProtection="1">
      <alignment vertical="center" wrapText="1"/>
    </xf>
    <xf numFmtId="0" fontId="16" fillId="3" borderId="35" xfId="0" applyNumberFormat="1" applyFont="1" applyFill="1" applyBorder="1" applyAlignment="1" applyProtection="1">
      <alignment horizontal="center" vertical="center"/>
    </xf>
    <xf numFmtId="165" fontId="16" fillId="3" borderId="1" xfId="0" applyNumberFormat="1" applyFont="1" applyFill="1" applyBorder="1" applyAlignment="1" applyProtection="1">
      <alignment horizontal="center" vertical="center"/>
    </xf>
    <xf numFmtId="0" fontId="16" fillId="6" borderId="36" xfId="0" applyNumberFormat="1" applyFont="1" applyFill="1" applyBorder="1" applyAlignment="1" applyProtection="1">
      <alignment horizontal="center" vertical="center"/>
    </xf>
    <xf numFmtId="0" fontId="16" fillId="3" borderId="33" xfId="0" applyNumberFormat="1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vertical="center" wrapText="1"/>
    </xf>
    <xf numFmtId="0" fontId="9" fillId="2" borderId="0" xfId="0" applyNumberFormat="1" applyFont="1" applyFill="1" applyAlignment="1" applyProtection="1">
      <alignment horizontal="center" vertical="center"/>
    </xf>
    <xf numFmtId="0" fontId="25" fillId="2" borderId="1" xfId="0" applyFont="1" applyFill="1" applyBorder="1" applyAlignment="1" applyProtection="1">
      <alignment horizontal="left" vertical="center"/>
    </xf>
    <xf numFmtId="0" fontId="25" fillId="2" borderId="7" xfId="0" applyFont="1" applyFill="1" applyBorder="1" applyAlignment="1" applyProtection="1">
      <alignment vertical="center" wrapText="1"/>
    </xf>
    <xf numFmtId="0" fontId="25" fillId="2" borderId="1" xfId="0" applyFont="1" applyFill="1" applyBorder="1" applyAlignment="1" applyProtection="1">
      <alignment vertical="center" wrapText="1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6" xfId="0" applyFont="1" applyFill="1" applyBorder="1" applyAlignment="1" applyProtection="1">
      <alignment vertical="center" wrapText="1"/>
    </xf>
    <xf numFmtId="0" fontId="15" fillId="2" borderId="7" xfId="0" applyFont="1" applyFill="1" applyBorder="1" applyAlignment="1" applyProtection="1">
      <alignment horizontal="left" vertical="center"/>
    </xf>
    <xf numFmtId="0" fontId="15" fillId="2" borderId="7" xfId="0" applyFont="1" applyFill="1" applyBorder="1" applyAlignment="1" applyProtection="1">
      <alignment vertical="center" wrapText="1"/>
    </xf>
    <xf numFmtId="0" fontId="16" fillId="2" borderId="6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vertical="center" wrapText="1"/>
    </xf>
    <xf numFmtId="0" fontId="16" fillId="2" borderId="17" xfId="0" applyFont="1" applyFill="1" applyBorder="1" applyAlignment="1" applyProtection="1">
      <alignment horizontal="left" vertical="center"/>
    </xf>
    <xf numFmtId="0" fontId="16" fillId="2" borderId="17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1" xfId="0" applyFont="1" applyFill="1" applyBorder="1" applyAlignment="1" applyProtection="1">
      <alignment vertical="center" wrapText="1"/>
    </xf>
    <xf numFmtId="0" fontId="11" fillId="2" borderId="17" xfId="0" applyFont="1" applyFill="1" applyBorder="1" applyAlignment="1" applyProtection="1">
      <alignment vertical="center" wrapText="1"/>
    </xf>
    <xf numFmtId="0" fontId="12" fillId="2" borderId="18" xfId="0" applyFont="1" applyFill="1" applyBorder="1" applyAlignment="1" applyProtection="1">
      <alignment vertical="center"/>
    </xf>
    <xf numFmtId="0" fontId="12" fillId="2" borderId="19" xfId="0" applyFont="1" applyFill="1" applyBorder="1" applyAlignment="1" applyProtection="1">
      <alignment vertical="center" wrapText="1"/>
    </xf>
    <xf numFmtId="0" fontId="12" fillId="2" borderId="27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horizontal="left" vertical="center"/>
    </xf>
    <xf numFmtId="0" fontId="12" fillId="2" borderId="7" xfId="0" applyFont="1" applyFill="1" applyBorder="1" applyAlignment="1" applyProtection="1">
      <alignment vertical="center" wrapText="1"/>
    </xf>
    <xf numFmtId="0" fontId="12" fillId="2" borderId="29" xfId="0" applyFont="1" applyFill="1" applyBorder="1" applyAlignment="1" applyProtection="1">
      <alignment vertical="center" wrapText="1"/>
    </xf>
    <xf numFmtId="0" fontId="12" fillId="2" borderId="7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vertical="center" wrapText="1"/>
    </xf>
    <xf numFmtId="0" fontId="12" fillId="2" borderId="8" xfId="0" applyFont="1" applyFill="1" applyBorder="1" applyAlignment="1" applyProtection="1">
      <alignment vertical="center" wrapText="1"/>
    </xf>
    <xf numFmtId="0" fontId="12" fillId="2" borderId="17" xfId="0" applyFont="1" applyFill="1" applyBorder="1" applyAlignment="1" applyProtection="1">
      <alignment horizontal="left" vertical="center"/>
    </xf>
    <xf numFmtId="0" fontId="12" fillId="2" borderId="17" xfId="0" applyFont="1" applyFill="1" applyBorder="1" applyAlignment="1" applyProtection="1">
      <alignment vertical="center" wrapText="1"/>
    </xf>
    <xf numFmtId="0" fontId="12" fillId="2" borderId="23" xfId="0" applyFont="1" applyFill="1" applyBorder="1" applyAlignment="1" applyProtection="1">
      <alignment vertical="center" wrapText="1"/>
    </xf>
    <xf numFmtId="0" fontId="13" fillId="2" borderId="18" xfId="0" applyFont="1" applyFill="1" applyBorder="1" applyAlignment="1" applyProtection="1">
      <alignment horizontal="left" vertical="center"/>
    </xf>
    <xf numFmtId="0" fontId="13" fillId="2" borderId="18" xfId="0" applyFont="1" applyFill="1" applyBorder="1" applyAlignment="1" applyProtection="1">
      <alignment vertical="center" wrapText="1"/>
    </xf>
    <xf numFmtId="0" fontId="13" fillId="2" borderId="1" xfId="0" applyFont="1" applyFill="1" applyBorder="1" applyAlignment="1" applyProtection="1">
      <alignment vertical="center" wrapText="1"/>
    </xf>
    <xf numFmtId="0" fontId="13" fillId="2" borderId="7" xfId="0" applyFont="1" applyFill="1" applyBorder="1" applyAlignment="1" applyProtection="1">
      <alignment vertical="center" wrapText="1"/>
    </xf>
    <xf numFmtId="0" fontId="13" fillId="2" borderId="17" xfId="0" applyFont="1" applyFill="1" applyBorder="1" applyAlignment="1" applyProtection="1">
      <alignment vertical="center" wrapText="1"/>
    </xf>
    <xf numFmtId="0" fontId="14" fillId="2" borderId="6" xfId="0" applyFont="1" applyFill="1" applyBorder="1" applyAlignment="1" applyProtection="1">
      <alignment horizontal="left" vertical="center"/>
    </xf>
    <xf numFmtId="0" fontId="14" fillId="2" borderId="6" xfId="0" applyFont="1" applyFill="1" applyBorder="1" applyAlignment="1" applyProtection="1">
      <alignment vertical="center" wrapText="1"/>
    </xf>
    <xf numFmtId="0" fontId="14" fillId="3" borderId="31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vertical="center" wrapText="1"/>
    </xf>
    <xf numFmtId="0" fontId="14" fillId="3" borderId="8" xfId="0" applyFont="1" applyFill="1" applyBorder="1" applyAlignment="1" applyProtection="1">
      <alignment vertical="center" wrapText="1"/>
    </xf>
    <xf numFmtId="0" fontId="14" fillId="2" borderId="7" xfId="0" applyFont="1" applyFill="1" applyBorder="1" applyAlignment="1" applyProtection="1">
      <alignment horizontal="left" vertical="center"/>
    </xf>
    <xf numFmtId="0" fontId="14" fillId="2" borderId="7" xfId="0" applyFont="1" applyFill="1" applyBorder="1" applyAlignment="1" applyProtection="1">
      <alignment vertical="center" wrapText="1"/>
    </xf>
    <xf numFmtId="0" fontId="14" fillId="3" borderId="26" xfId="0" applyFont="1" applyFill="1" applyBorder="1" applyAlignment="1" applyProtection="1">
      <alignment vertical="center" wrapText="1"/>
    </xf>
    <xf numFmtId="0" fontId="2" fillId="2" borderId="32" xfId="0" applyFont="1" applyFill="1" applyBorder="1" applyAlignment="1" applyProtection="1">
      <alignment horizontal="right" vertical="center"/>
    </xf>
    <xf numFmtId="0" fontId="16" fillId="2" borderId="32" xfId="0" applyFont="1" applyFill="1" applyBorder="1" applyAlignment="1" applyProtection="1">
      <alignment horizontal="right" vertical="center"/>
    </xf>
    <xf numFmtId="165" fontId="16" fillId="3" borderId="3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vertical="center" wrapText="1"/>
    </xf>
    <xf numFmtId="16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0" fontId="18" fillId="2" borderId="0" xfId="0" applyFont="1" applyFill="1" applyAlignment="1" applyProtection="1">
      <alignment vertical="center" wrapText="1"/>
    </xf>
    <xf numFmtId="0" fontId="18" fillId="2" borderId="0" xfId="0" applyFont="1" applyFill="1" applyAlignment="1" applyProtection="1">
      <alignment vertical="center"/>
    </xf>
    <xf numFmtId="0" fontId="18" fillId="2" borderId="0" xfId="0" applyNumberFormat="1" applyFont="1" applyFill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3" fillId="2" borderId="0" xfId="0" applyNumberFormat="1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165" fontId="26" fillId="5" borderId="25" xfId="0" applyNumberFormat="1" applyFont="1" applyFill="1" applyBorder="1" applyAlignment="1" applyProtection="1">
      <alignment horizontal="center" vertical="center"/>
      <protection locked="0"/>
    </xf>
    <xf numFmtId="0" fontId="16" fillId="6" borderId="29" xfId="0" applyNumberFormat="1" applyFont="1" applyFill="1" applyBorder="1" applyAlignment="1" applyProtection="1">
      <alignment horizontal="center" vertical="center"/>
      <protection locked="0"/>
    </xf>
    <xf numFmtId="4" fontId="16" fillId="5" borderId="20" xfId="0" applyNumberFormat="1" applyFont="1" applyFill="1" applyBorder="1" applyAlignment="1" applyProtection="1">
      <alignment horizontal="center" vertical="center"/>
      <protection locked="0"/>
    </xf>
    <xf numFmtId="0" fontId="16" fillId="6" borderId="1" xfId="0" applyNumberFormat="1" applyFont="1" applyFill="1" applyBorder="1" applyAlignment="1" applyProtection="1">
      <alignment horizontal="center" vertical="center"/>
      <protection locked="0"/>
    </xf>
    <xf numFmtId="165" fontId="16" fillId="5" borderId="20" xfId="0" applyNumberFormat="1" applyFont="1" applyFill="1" applyBorder="1" applyAlignment="1" applyProtection="1">
      <alignment horizontal="center" vertical="center"/>
      <protection locked="0"/>
    </xf>
    <xf numFmtId="0" fontId="16" fillId="6" borderId="17" xfId="0" applyNumberFormat="1" applyFont="1" applyFill="1" applyBorder="1" applyAlignment="1" applyProtection="1">
      <alignment horizontal="center" vertical="center"/>
      <protection locked="0"/>
    </xf>
    <xf numFmtId="165" fontId="16" fillId="5" borderId="22" xfId="0" applyNumberFormat="1" applyFont="1" applyFill="1" applyBorder="1" applyAlignment="1" applyProtection="1">
      <alignment horizontal="center" vertical="center"/>
      <protection locked="0"/>
    </xf>
    <xf numFmtId="0" fontId="16" fillId="6" borderId="6" xfId="0" applyNumberFormat="1" applyFont="1" applyFill="1" applyBorder="1" applyAlignment="1" applyProtection="1">
      <alignment horizontal="center" vertical="center"/>
      <protection locked="0"/>
    </xf>
    <xf numFmtId="0" fontId="16" fillId="6" borderId="10" xfId="0" applyNumberFormat="1" applyFont="1" applyFill="1" applyBorder="1" applyAlignment="1" applyProtection="1">
      <alignment horizontal="center" vertical="center"/>
      <protection locked="0"/>
    </xf>
    <xf numFmtId="0" fontId="16" fillId="6" borderId="28" xfId="0" applyNumberFormat="1" applyFont="1" applyFill="1" applyBorder="1" applyAlignment="1" applyProtection="1">
      <alignment horizontal="center" vertical="center"/>
      <protection locked="0"/>
    </xf>
    <xf numFmtId="0" fontId="16" fillId="6" borderId="7" xfId="0" applyNumberFormat="1" applyFont="1" applyFill="1" applyBorder="1" applyAlignment="1" applyProtection="1">
      <alignment horizontal="center" vertical="center"/>
      <protection locked="0"/>
    </xf>
    <xf numFmtId="0" fontId="16" fillId="6" borderId="30" xfId="0" applyNumberFormat="1" applyFont="1" applyFill="1" applyBorder="1" applyAlignment="1" applyProtection="1">
      <alignment horizontal="center" vertical="center"/>
      <protection locked="0"/>
    </xf>
    <xf numFmtId="0" fontId="16" fillId="6" borderId="18" xfId="0" applyNumberFormat="1" applyFont="1" applyFill="1" applyBorder="1" applyAlignment="1" applyProtection="1">
      <alignment horizontal="center" vertical="center"/>
      <protection locked="0"/>
    </xf>
    <xf numFmtId="0" fontId="16" fillId="6" borderId="37" xfId="0" applyNumberFormat="1" applyFont="1" applyFill="1" applyBorder="1" applyAlignment="1" applyProtection="1">
      <alignment horizontal="center" vertical="center"/>
      <protection locked="0"/>
    </xf>
    <xf numFmtId="0" fontId="16" fillId="6" borderId="8" xfId="0" applyNumberFormat="1" applyFont="1" applyFill="1" applyBorder="1" applyAlignment="1" applyProtection="1">
      <alignment horizontal="center" vertical="center"/>
      <protection locked="0"/>
    </xf>
    <xf numFmtId="0" fontId="16" fillId="6" borderId="36" xfId="0" applyNumberFormat="1" applyFont="1" applyFill="1" applyBorder="1" applyAlignment="1" applyProtection="1">
      <alignment horizontal="center" vertical="center"/>
      <protection locked="0"/>
    </xf>
    <xf numFmtId="4" fontId="16" fillId="5" borderId="22" xfId="0" applyNumberFormat="1" applyFont="1" applyFill="1" applyBorder="1" applyAlignment="1" applyProtection="1">
      <alignment horizontal="center" vertical="center"/>
      <protection locked="0"/>
    </xf>
    <xf numFmtId="2" fontId="16" fillId="5" borderId="25" xfId="0" applyNumberFormat="1" applyFont="1" applyFill="1" applyBorder="1" applyAlignment="1" applyProtection="1">
      <alignment horizontal="center" vertical="center"/>
      <protection locked="0"/>
    </xf>
    <xf numFmtId="2" fontId="16" fillId="5" borderId="22" xfId="0" applyNumberFormat="1" applyFont="1" applyFill="1" applyBorder="1" applyAlignment="1" applyProtection="1">
      <alignment horizontal="center" vertical="center"/>
      <protection locked="0"/>
    </xf>
    <xf numFmtId="0" fontId="16" fillId="6" borderId="24" xfId="0" applyNumberFormat="1" applyFont="1" applyFill="1" applyBorder="1" applyAlignment="1" applyProtection="1">
      <alignment horizontal="center" vertical="center"/>
      <protection locked="0"/>
    </xf>
    <xf numFmtId="0" fontId="16" fillId="6" borderId="38" xfId="0" applyNumberFormat="1" applyFont="1" applyFill="1" applyBorder="1" applyAlignment="1" applyProtection="1">
      <alignment horizontal="center" vertical="center"/>
      <protection locked="0"/>
    </xf>
    <xf numFmtId="0" fontId="16" fillId="6" borderId="19" xfId="0" applyNumberFormat="1" applyFont="1" applyFill="1" applyBorder="1" applyAlignment="1" applyProtection="1">
      <alignment horizontal="center" vertical="center"/>
      <protection locked="0"/>
    </xf>
    <xf numFmtId="165" fontId="16" fillId="5" borderId="25" xfId="0" applyNumberFormat="1" applyFont="1" applyFill="1" applyBorder="1" applyAlignment="1" applyProtection="1">
      <alignment horizontal="center" vertical="center"/>
      <protection locked="0"/>
    </xf>
    <xf numFmtId="4" fontId="16" fillId="5" borderId="25" xfId="0" applyNumberFormat="1" applyFont="1" applyFill="1" applyBorder="1" applyAlignment="1" applyProtection="1">
      <alignment horizontal="center" vertical="center"/>
      <protection locked="0"/>
    </xf>
    <xf numFmtId="0" fontId="16" fillId="6" borderId="39" xfId="0" applyNumberFormat="1" applyFont="1" applyFill="1" applyBorder="1" applyAlignment="1" applyProtection="1">
      <alignment horizontal="center" vertical="center"/>
      <protection locked="0"/>
    </xf>
    <xf numFmtId="0" fontId="20" fillId="2" borderId="8" xfId="0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9" xfId="0" applyFont="1" applyFill="1" applyBorder="1" applyAlignment="1" applyProtection="1">
      <alignment horizontal="center" vertical="center"/>
      <protection locked="0"/>
    </xf>
    <xf numFmtId="0" fontId="20" fillId="2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CCCC00"/>
      <color rgb="FF009900"/>
      <color rgb="FF3399FF"/>
      <color rgb="FFFF3399"/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workbookViewId="0">
      <selection activeCell="C1" sqref="C1:L1"/>
    </sheetView>
  </sheetViews>
  <sheetFormatPr baseColWidth="10" defaultColWidth="11.42578125" defaultRowHeight="15" x14ac:dyDescent="0.25"/>
  <cols>
    <col min="1" max="11" width="11.42578125" style="1"/>
    <col min="12" max="12" width="14" style="1" customWidth="1"/>
    <col min="13" max="16384" width="11.42578125" style="1"/>
  </cols>
  <sheetData>
    <row r="1" spans="1:12" ht="52.5" customHeight="1" x14ac:dyDescent="0.25">
      <c r="A1" s="119" t="s">
        <v>20</v>
      </c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12" ht="15.75" thickBot="1" x14ac:dyDescent="0.3"/>
    <row r="3" spans="1:12" ht="15.75" thickTop="1" x14ac:dyDescent="0.25">
      <c r="A3" s="2" t="s">
        <v>97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55.1" customHeight="1" thickBot="1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2" ht="45.95" customHeight="1" thickTop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9" customHeight="1" x14ac:dyDescent="0.25">
      <c r="A6" s="9" t="s">
        <v>80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59.45" customHeight="1" x14ac:dyDescent="0.25">
      <c r="A7" s="1" t="s">
        <v>21</v>
      </c>
    </row>
  </sheetData>
  <sheetProtection algorithmName="SHA-512" hashValue="WIdHdL7lbaAcGH5mN0SpMCaTbyofEf1XtQno0gGwbx7UrefeTgEAm3QhAk3mdzi0Plq0eHQBjvAIm71P2KfaAw==" saltValue="iR7vFjuScyJcYqFRy8ieFQ==" spinCount="100000" sheet="1" objects="1" scenarios="1"/>
  <mergeCells count="3">
    <mergeCell ref="A3:L4"/>
    <mergeCell ref="A6:L6"/>
    <mergeCell ref="C1:L1"/>
  </mergeCells>
  <pageMargins left="0.7" right="0.7" top="0.75" bottom="0.75" header="0.3" footer="0.3"/>
  <pageSetup paperSize="9" scale="97" fitToHeight="0" orientation="landscape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3"/>
  <sheetViews>
    <sheetView tabSelected="1" zoomScale="90" zoomScaleNormal="90" workbookViewId="0">
      <selection activeCell="C1" sqref="C1"/>
    </sheetView>
  </sheetViews>
  <sheetFormatPr baseColWidth="10" defaultColWidth="10.85546875" defaultRowHeight="15.75" x14ac:dyDescent="0.25"/>
  <cols>
    <col min="1" max="1" width="21.85546875" style="10" customWidth="1"/>
    <col min="2" max="2" width="70.5703125" style="88" customWidth="1"/>
    <col min="3" max="3" width="28.7109375" style="88" customWidth="1"/>
    <col min="4" max="4" width="16.42578125" style="10" customWidth="1"/>
    <col min="5" max="5" width="16.42578125" style="89" customWidth="1"/>
    <col min="6" max="12" width="16.5703125" style="10" customWidth="1"/>
    <col min="13" max="16384" width="10.85546875" style="10"/>
  </cols>
  <sheetData>
    <row r="1" spans="1:13" ht="27.75" thickTop="1" thickBot="1" x14ac:dyDescent="0.3">
      <c r="A1" s="91" t="s">
        <v>14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</row>
    <row r="2" spans="1:13" ht="17.25" thickTop="1" thickBot="1" x14ac:dyDescent="0.3">
      <c r="A2" s="11"/>
      <c r="B2" s="12"/>
      <c r="C2" s="12"/>
      <c r="D2" s="11"/>
      <c r="E2" s="13"/>
      <c r="F2" s="11"/>
      <c r="G2" s="11"/>
      <c r="H2" s="11"/>
      <c r="I2" s="11"/>
      <c r="J2" s="11"/>
      <c r="K2" s="11"/>
      <c r="L2" s="11"/>
    </row>
    <row r="3" spans="1:13" ht="84.95" customHeight="1" thickTop="1" thickBot="1" x14ac:dyDescent="0.3">
      <c r="A3" s="14" t="s">
        <v>96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1:13" ht="16.5" thickTop="1" x14ac:dyDescent="0.25">
      <c r="A4" s="17"/>
      <c r="B4" s="18"/>
      <c r="C4" s="18"/>
      <c r="D4" s="19"/>
      <c r="E4" s="20"/>
      <c r="F4" s="19"/>
      <c r="G4" s="19"/>
      <c r="H4" s="19"/>
      <c r="I4" s="19"/>
      <c r="J4" s="19"/>
      <c r="K4" s="19"/>
      <c r="L4" s="19"/>
    </row>
    <row r="5" spans="1:13" s="25" customFormat="1" ht="39.75" thickBot="1" x14ac:dyDescent="0.3">
      <c r="A5" s="21" t="s">
        <v>0</v>
      </c>
      <c r="B5" s="22" t="s">
        <v>1</v>
      </c>
      <c r="C5" s="22" t="s">
        <v>22</v>
      </c>
      <c r="D5" s="22" t="s">
        <v>50</v>
      </c>
      <c r="E5" s="23" t="s">
        <v>79</v>
      </c>
      <c r="F5" s="24" t="s">
        <v>51</v>
      </c>
      <c r="G5" s="24" t="s">
        <v>79</v>
      </c>
      <c r="H5" s="24" t="s">
        <v>52</v>
      </c>
      <c r="I5" s="24" t="s">
        <v>79</v>
      </c>
      <c r="J5" s="24" t="s">
        <v>75</v>
      </c>
      <c r="K5" s="24" t="s">
        <v>79</v>
      </c>
      <c r="L5" s="24" t="s">
        <v>76</v>
      </c>
    </row>
    <row r="6" spans="1:13" ht="34.5" thickTop="1" thickBot="1" x14ac:dyDescent="0.3">
      <c r="A6" s="26" t="s">
        <v>12</v>
      </c>
      <c r="B6" s="27" t="s">
        <v>83</v>
      </c>
      <c r="C6" s="27" t="s">
        <v>23</v>
      </c>
      <c r="D6" s="94"/>
      <c r="E6" s="28">
        <v>4</v>
      </c>
      <c r="F6" s="97"/>
      <c r="G6" s="102"/>
      <c r="H6" s="97"/>
      <c r="I6" s="97"/>
      <c r="J6" s="97"/>
      <c r="K6" s="97"/>
      <c r="L6" s="29">
        <f>D6*E6</f>
        <v>0</v>
      </c>
    </row>
    <row r="7" spans="1:13" ht="34.5" thickTop="1" thickBot="1" x14ac:dyDescent="0.3">
      <c r="A7" s="26" t="s">
        <v>77</v>
      </c>
      <c r="B7" s="27" t="s">
        <v>84</v>
      </c>
      <c r="C7" s="27" t="s">
        <v>23</v>
      </c>
      <c r="D7" s="94"/>
      <c r="E7" s="28">
        <v>2</v>
      </c>
      <c r="F7" s="97"/>
      <c r="G7" s="102"/>
      <c r="H7" s="97"/>
      <c r="I7" s="97"/>
      <c r="J7" s="97"/>
      <c r="K7" s="97"/>
      <c r="L7" s="29">
        <f t="shared" ref="L7:L12" si="0">D7*E7</f>
        <v>0</v>
      </c>
    </row>
    <row r="8" spans="1:13" ht="34.5" thickTop="1" thickBot="1" x14ac:dyDescent="0.3">
      <c r="A8" s="26" t="s">
        <v>81</v>
      </c>
      <c r="B8" s="27" t="s">
        <v>85</v>
      </c>
      <c r="C8" s="27" t="s">
        <v>23</v>
      </c>
      <c r="D8" s="94"/>
      <c r="E8" s="28">
        <v>3</v>
      </c>
      <c r="F8" s="99"/>
      <c r="G8" s="103"/>
      <c r="H8" s="97"/>
      <c r="I8" s="104"/>
      <c r="J8" s="97"/>
      <c r="K8" s="104"/>
      <c r="L8" s="29">
        <f t="shared" si="0"/>
        <v>0</v>
      </c>
    </row>
    <row r="9" spans="1:13" ht="18" thickTop="1" thickBot="1" x14ac:dyDescent="0.3">
      <c r="A9" s="26" t="s">
        <v>86</v>
      </c>
      <c r="B9" s="27" t="s">
        <v>82</v>
      </c>
      <c r="C9" s="27" t="s">
        <v>23</v>
      </c>
      <c r="D9" s="95"/>
      <c r="E9" s="30"/>
      <c r="F9" s="100"/>
      <c r="G9" s="31">
        <v>5</v>
      </c>
      <c r="H9" s="116"/>
      <c r="I9" s="31">
        <v>5</v>
      </c>
      <c r="J9" s="116"/>
      <c r="K9" s="28">
        <v>10</v>
      </c>
      <c r="L9" s="29">
        <f>G9*F9 +H9*I9 + J9*K9</f>
        <v>0</v>
      </c>
    </row>
    <row r="10" spans="1:13" ht="34.5" thickTop="1" thickBot="1" x14ac:dyDescent="0.3">
      <c r="A10" s="26" t="s">
        <v>88</v>
      </c>
      <c r="B10" s="32" t="s">
        <v>87</v>
      </c>
      <c r="C10" s="27" t="s">
        <v>23</v>
      </c>
      <c r="D10" s="96"/>
      <c r="E10" s="28">
        <v>2</v>
      </c>
      <c r="F10" s="101"/>
      <c r="G10" s="105"/>
      <c r="H10" s="97"/>
      <c r="I10" s="106"/>
      <c r="J10" s="97"/>
      <c r="K10" s="106"/>
      <c r="L10" s="29">
        <f t="shared" si="0"/>
        <v>0</v>
      </c>
      <c r="M10" s="33"/>
    </row>
    <row r="11" spans="1:13" ht="34.5" thickTop="1" thickBot="1" x14ac:dyDescent="0.3">
      <c r="A11" s="34" t="s">
        <v>78</v>
      </c>
      <c r="B11" s="35" t="s">
        <v>74</v>
      </c>
      <c r="C11" s="36" t="s">
        <v>24</v>
      </c>
      <c r="D11" s="96"/>
      <c r="E11" s="28">
        <v>4</v>
      </c>
      <c r="F11" s="97"/>
      <c r="G11" s="102"/>
      <c r="H11" s="97"/>
      <c r="I11" s="97"/>
      <c r="J11" s="97"/>
      <c r="K11" s="97"/>
      <c r="L11" s="29">
        <f t="shared" si="0"/>
        <v>0</v>
      </c>
      <c r="M11" s="33"/>
    </row>
    <row r="12" spans="1:13" ht="34.5" thickTop="1" thickBot="1" x14ac:dyDescent="0.3">
      <c r="A12" s="34" t="s">
        <v>78</v>
      </c>
      <c r="B12" s="35" t="s">
        <v>89</v>
      </c>
      <c r="C12" s="36" t="s">
        <v>24</v>
      </c>
      <c r="D12" s="96"/>
      <c r="E12" s="28">
        <v>2</v>
      </c>
      <c r="F12" s="99"/>
      <c r="G12" s="102"/>
      <c r="H12" s="97"/>
      <c r="I12" s="97"/>
      <c r="J12" s="97"/>
      <c r="K12" s="97"/>
      <c r="L12" s="29">
        <f t="shared" si="0"/>
        <v>0</v>
      </c>
      <c r="M12" s="33"/>
    </row>
    <row r="13" spans="1:13" ht="18" thickTop="1" thickBot="1" x14ac:dyDescent="0.3">
      <c r="A13" s="34" t="s">
        <v>73</v>
      </c>
      <c r="B13" s="36" t="s">
        <v>90</v>
      </c>
      <c r="C13" s="36" t="s">
        <v>24</v>
      </c>
      <c r="D13" s="95"/>
      <c r="E13" s="107">
        <v>1</v>
      </c>
      <c r="F13" s="110"/>
      <c r="G13" s="31">
        <v>5</v>
      </c>
      <c r="H13" s="117"/>
      <c r="I13" s="31">
        <v>5</v>
      </c>
      <c r="J13" s="117"/>
      <c r="K13" s="28">
        <v>10</v>
      </c>
      <c r="L13" s="29">
        <f>G13*F13 +H13*I13 + J13*K13</f>
        <v>0</v>
      </c>
    </row>
    <row r="14" spans="1:13" ht="18" thickTop="1" thickBot="1" x14ac:dyDescent="0.3">
      <c r="A14" s="37" t="s">
        <v>8</v>
      </c>
      <c r="B14" s="38" t="s">
        <v>29</v>
      </c>
      <c r="C14" s="38" t="s">
        <v>24</v>
      </c>
      <c r="D14" s="97"/>
      <c r="E14" s="108"/>
      <c r="F14" s="111"/>
      <c r="G14" s="31">
        <v>5</v>
      </c>
      <c r="H14" s="111"/>
      <c r="I14" s="28">
        <v>2</v>
      </c>
      <c r="J14" s="118"/>
      <c r="K14" s="97"/>
      <c r="L14" s="29">
        <f t="shared" ref="L14:L23" si="1">G14*F14 +H14*I14 + J14*K14</f>
        <v>0</v>
      </c>
    </row>
    <row r="15" spans="1:13" ht="18" thickTop="1" thickBot="1" x14ac:dyDescent="0.3">
      <c r="A15" s="39" t="s">
        <v>9</v>
      </c>
      <c r="B15" s="40" t="s">
        <v>29</v>
      </c>
      <c r="C15" s="40" t="s">
        <v>23</v>
      </c>
      <c r="D15" s="97"/>
      <c r="E15" s="97"/>
      <c r="F15" s="102"/>
      <c r="G15" s="105"/>
      <c r="H15" s="97"/>
      <c r="I15" s="106"/>
      <c r="J15" s="111"/>
      <c r="K15" s="28">
        <v>5</v>
      </c>
      <c r="L15" s="29">
        <f t="shared" si="1"/>
        <v>0</v>
      </c>
    </row>
    <row r="16" spans="1:13" ht="34.5" thickTop="1" thickBot="1" x14ac:dyDescent="0.3">
      <c r="A16" s="41" t="s">
        <v>10</v>
      </c>
      <c r="B16" s="42" t="s">
        <v>11</v>
      </c>
      <c r="C16" s="42" t="s">
        <v>24</v>
      </c>
      <c r="D16" s="97"/>
      <c r="E16" s="109"/>
      <c r="F16" s="112"/>
      <c r="G16" s="31">
        <v>1</v>
      </c>
      <c r="H16" s="111"/>
      <c r="I16" s="31">
        <v>1</v>
      </c>
      <c r="J16" s="97"/>
      <c r="K16" s="97"/>
      <c r="L16" s="29">
        <f t="shared" si="1"/>
        <v>0</v>
      </c>
    </row>
    <row r="17" spans="1:12" ht="34.5" thickTop="1" thickBot="1" x14ac:dyDescent="0.3">
      <c r="A17" s="43" t="s">
        <v>30</v>
      </c>
      <c r="B17" s="44" t="s">
        <v>11</v>
      </c>
      <c r="C17" s="44" t="s">
        <v>23</v>
      </c>
      <c r="D17" s="97"/>
      <c r="E17" s="108"/>
      <c r="F17" s="113"/>
      <c r="G17" s="105"/>
      <c r="H17" s="97"/>
      <c r="I17" s="106"/>
      <c r="J17" s="111"/>
      <c r="K17" s="28">
        <v>5</v>
      </c>
      <c r="L17" s="29">
        <f t="shared" si="1"/>
        <v>0</v>
      </c>
    </row>
    <row r="18" spans="1:12" ht="18" thickTop="1" thickBot="1" x14ac:dyDescent="0.3">
      <c r="A18" s="45" t="s">
        <v>15</v>
      </c>
      <c r="B18" s="46" t="s">
        <v>46</v>
      </c>
      <c r="C18" s="46" t="s">
        <v>24</v>
      </c>
      <c r="D18" s="97"/>
      <c r="E18" s="109"/>
      <c r="F18" s="112"/>
      <c r="G18" s="31">
        <v>5</v>
      </c>
      <c r="H18" s="111"/>
      <c r="I18" s="31">
        <v>2</v>
      </c>
      <c r="J18" s="97"/>
      <c r="K18" s="97"/>
      <c r="L18" s="29">
        <f t="shared" si="1"/>
        <v>0</v>
      </c>
    </row>
    <row r="19" spans="1:12" ht="18" thickTop="1" thickBot="1" x14ac:dyDescent="0.3">
      <c r="A19" s="45" t="s">
        <v>16</v>
      </c>
      <c r="B19" s="46" t="s">
        <v>48</v>
      </c>
      <c r="C19" s="46" t="s">
        <v>24</v>
      </c>
      <c r="D19" s="97"/>
      <c r="E19" s="109"/>
      <c r="F19" s="112"/>
      <c r="G19" s="31">
        <v>5</v>
      </c>
      <c r="H19" s="111"/>
      <c r="I19" s="31">
        <v>2</v>
      </c>
      <c r="J19" s="97"/>
      <c r="K19" s="97"/>
      <c r="L19" s="29">
        <f t="shared" si="1"/>
        <v>0</v>
      </c>
    </row>
    <row r="20" spans="1:12" ht="18" thickTop="1" thickBot="1" x14ac:dyDescent="0.3">
      <c r="A20" s="45" t="s">
        <v>17</v>
      </c>
      <c r="B20" s="46" t="s">
        <v>47</v>
      </c>
      <c r="C20" s="46" t="s">
        <v>24</v>
      </c>
      <c r="D20" s="97"/>
      <c r="E20" s="109"/>
      <c r="F20" s="112"/>
      <c r="G20" s="31">
        <v>5</v>
      </c>
      <c r="H20" s="111"/>
      <c r="I20" s="31">
        <v>3</v>
      </c>
      <c r="J20" s="97"/>
      <c r="K20" s="97"/>
      <c r="L20" s="29">
        <f t="shared" si="1"/>
        <v>0</v>
      </c>
    </row>
    <row r="21" spans="1:12" ht="18" thickTop="1" thickBot="1" x14ac:dyDescent="0.3">
      <c r="A21" s="45" t="s">
        <v>91</v>
      </c>
      <c r="B21" s="46" t="s">
        <v>46</v>
      </c>
      <c r="C21" s="46" t="s">
        <v>23</v>
      </c>
      <c r="D21" s="97"/>
      <c r="E21" s="108"/>
      <c r="F21" s="114"/>
      <c r="G21" s="105"/>
      <c r="H21" s="97"/>
      <c r="I21" s="106"/>
      <c r="J21" s="111"/>
      <c r="K21" s="28">
        <v>5</v>
      </c>
      <c r="L21" s="29">
        <f t="shared" si="1"/>
        <v>0</v>
      </c>
    </row>
    <row r="22" spans="1:12" ht="18" thickTop="1" thickBot="1" x14ac:dyDescent="0.3">
      <c r="A22" s="45" t="s">
        <v>92</v>
      </c>
      <c r="B22" s="46" t="s">
        <v>48</v>
      </c>
      <c r="C22" s="46" t="s">
        <v>23</v>
      </c>
      <c r="D22" s="97"/>
      <c r="E22" s="108"/>
      <c r="F22" s="97"/>
      <c r="G22" s="105"/>
      <c r="H22" s="97"/>
      <c r="I22" s="106"/>
      <c r="J22" s="111"/>
      <c r="K22" s="28">
        <v>5</v>
      </c>
      <c r="L22" s="29">
        <f t="shared" si="1"/>
        <v>0</v>
      </c>
    </row>
    <row r="23" spans="1:12" ht="18" thickTop="1" thickBot="1" x14ac:dyDescent="0.3">
      <c r="A23" s="45" t="s">
        <v>18</v>
      </c>
      <c r="B23" s="47" t="s">
        <v>49</v>
      </c>
      <c r="C23" s="47" t="s">
        <v>23</v>
      </c>
      <c r="D23" s="97"/>
      <c r="E23" s="108"/>
      <c r="F23" s="97"/>
      <c r="G23" s="105"/>
      <c r="H23" s="97"/>
      <c r="I23" s="106"/>
      <c r="J23" s="111"/>
      <c r="K23" s="28">
        <v>10</v>
      </c>
      <c r="L23" s="29">
        <f t="shared" si="1"/>
        <v>0</v>
      </c>
    </row>
    <row r="24" spans="1:12" ht="34.5" thickTop="1" thickBot="1" x14ac:dyDescent="0.3">
      <c r="A24" s="48" t="s">
        <v>19</v>
      </c>
      <c r="B24" s="49" t="s">
        <v>40</v>
      </c>
      <c r="C24" s="50" t="s">
        <v>23</v>
      </c>
      <c r="D24" s="98"/>
      <c r="E24" s="28">
        <v>4</v>
      </c>
      <c r="F24" s="115"/>
      <c r="G24" s="105"/>
      <c r="H24" s="97"/>
      <c r="I24" s="106"/>
      <c r="J24" s="97"/>
      <c r="K24" s="106"/>
      <c r="L24" s="29">
        <f t="shared" ref="L24:L27" si="2">D24*E24</f>
        <v>0</v>
      </c>
    </row>
    <row r="25" spans="1:12" ht="18" thickTop="1" thickBot="1" x14ac:dyDescent="0.3">
      <c r="A25" s="51" t="s">
        <v>13</v>
      </c>
      <c r="B25" s="52" t="s">
        <v>39</v>
      </c>
      <c r="C25" s="53" t="s">
        <v>23</v>
      </c>
      <c r="D25" s="98"/>
      <c r="E25" s="28">
        <v>2</v>
      </c>
      <c r="F25" s="97"/>
      <c r="G25" s="105"/>
      <c r="H25" s="97"/>
      <c r="I25" s="106"/>
      <c r="J25" s="97"/>
      <c r="K25" s="106"/>
      <c r="L25" s="29">
        <f t="shared" si="2"/>
        <v>0</v>
      </c>
    </row>
    <row r="26" spans="1:12" ht="34.5" thickTop="1" thickBot="1" x14ac:dyDescent="0.3">
      <c r="A26" s="54" t="s">
        <v>25</v>
      </c>
      <c r="B26" s="55" t="s">
        <v>40</v>
      </c>
      <c r="C26" s="56" t="s">
        <v>24</v>
      </c>
      <c r="D26" s="98"/>
      <c r="E26" s="28">
        <v>2</v>
      </c>
      <c r="F26" s="97"/>
      <c r="G26" s="105"/>
      <c r="H26" s="97"/>
      <c r="I26" s="106"/>
      <c r="J26" s="97"/>
      <c r="K26" s="106"/>
      <c r="L26" s="29">
        <f t="shared" si="2"/>
        <v>0</v>
      </c>
    </row>
    <row r="27" spans="1:12" ht="18" thickTop="1" thickBot="1" x14ac:dyDescent="0.3">
      <c r="A27" s="57" t="s">
        <v>26</v>
      </c>
      <c r="B27" s="58" t="s">
        <v>39</v>
      </c>
      <c r="C27" s="59" t="s">
        <v>24</v>
      </c>
      <c r="D27" s="98"/>
      <c r="E27" s="28">
        <v>4</v>
      </c>
      <c r="F27" s="106"/>
      <c r="G27" s="105"/>
      <c r="H27" s="97"/>
      <c r="I27" s="106"/>
      <c r="J27" s="97"/>
      <c r="K27" s="106"/>
      <c r="L27" s="29">
        <f t="shared" si="2"/>
        <v>0</v>
      </c>
    </row>
    <row r="28" spans="1:12" ht="18" thickTop="1" thickBot="1" x14ac:dyDescent="0.3">
      <c r="A28" s="60" t="s">
        <v>63</v>
      </c>
      <c r="B28" s="61" t="s">
        <v>54</v>
      </c>
      <c r="C28" s="61" t="s">
        <v>24</v>
      </c>
      <c r="D28" s="97"/>
      <c r="E28" s="109">
        <v>1</v>
      </c>
      <c r="F28" s="112"/>
      <c r="G28" s="31">
        <v>2</v>
      </c>
      <c r="H28" s="111"/>
      <c r="I28" s="28">
        <v>2</v>
      </c>
      <c r="J28" s="97"/>
      <c r="K28" s="106"/>
      <c r="L28" s="29">
        <f t="shared" ref="L28:L37" si="3">G28*F28 +H28*I28 + J28*K28</f>
        <v>0</v>
      </c>
    </row>
    <row r="29" spans="1:12" ht="18" thickTop="1" thickBot="1" x14ac:dyDescent="0.3">
      <c r="A29" s="60" t="s">
        <v>64</v>
      </c>
      <c r="B29" s="62" t="s">
        <v>55</v>
      </c>
      <c r="C29" s="62" t="s">
        <v>24</v>
      </c>
      <c r="D29" s="97"/>
      <c r="E29" s="109"/>
      <c r="F29" s="112"/>
      <c r="G29" s="31">
        <v>2</v>
      </c>
      <c r="H29" s="111"/>
      <c r="I29" s="28">
        <v>2</v>
      </c>
      <c r="J29" s="97"/>
      <c r="K29" s="106"/>
      <c r="L29" s="29">
        <f t="shared" si="3"/>
        <v>0</v>
      </c>
    </row>
    <row r="30" spans="1:12" ht="18" thickTop="1" thickBot="1" x14ac:dyDescent="0.3">
      <c r="A30" s="60" t="s">
        <v>65</v>
      </c>
      <c r="B30" s="62" t="s">
        <v>93</v>
      </c>
      <c r="C30" s="62" t="s">
        <v>24</v>
      </c>
      <c r="D30" s="97"/>
      <c r="E30" s="109"/>
      <c r="F30" s="112"/>
      <c r="G30" s="31">
        <v>2</v>
      </c>
      <c r="H30" s="111"/>
      <c r="I30" s="28">
        <v>2</v>
      </c>
      <c r="J30" s="97"/>
      <c r="K30" s="106"/>
      <c r="L30" s="29">
        <f t="shared" si="3"/>
        <v>0</v>
      </c>
    </row>
    <row r="31" spans="1:12" ht="18" thickTop="1" thickBot="1" x14ac:dyDescent="0.3">
      <c r="A31" s="60" t="s">
        <v>66</v>
      </c>
      <c r="B31" s="63" t="s">
        <v>56</v>
      </c>
      <c r="C31" s="63" t="s">
        <v>24</v>
      </c>
      <c r="D31" s="97"/>
      <c r="E31" s="109"/>
      <c r="F31" s="112"/>
      <c r="G31" s="31">
        <v>2</v>
      </c>
      <c r="H31" s="111"/>
      <c r="I31" s="28">
        <v>2</v>
      </c>
      <c r="J31" s="97"/>
      <c r="K31" s="106"/>
      <c r="L31" s="29">
        <f t="shared" si="3"/>
        <v>0</v>
      </c>
    </row>
    <row r="32" spans="1:12" ht="18" thickTop="1" thickBot="1" x14ac:dyDescent="0.3">
      <c r="A32" s="60" t="s">
        <v>67</v>
      </c>
      <c r="B32" s="62" t="s">
        <v>57</v>
      </c>
      <c r="C32" s="62" t="s">
        <v>24</v>
      </c>
      <c r="D32" s="97"/>
      <c r="E32" s="109"/>
      <c r="F32" s="112"/>
      <c r="G32" s="31">
        <v>2</v>
      </c>
      <c r="H32" s="111"/>
      <c r="I32" s="28">
        <v>2</v>
      </c>
      <c r="J32" s="99"/>
      <c r="K32" s="106"/>
      <c r="L32" s="29">
        <f t="shared" si="3"/>
        <v>0</v>
      </c>
    </row>
    <row r="33" spans="1:12" ht="18" thickTop="1" thickBot="1" x14ac:dyDescent="0.3">
      <c r="A33" s="60" t="s">
        <v>68</v>
      </c>
      <c r="B33" s="61" t="s">
        <v>58</v>
      </c>
      <c r="C33" s="61" t="s">
        <v>23</v>
      </c>
      <c r="D33" s="97"/>
      <c r="E33" s="108"/>
      <c r="F33" s="101"/>
      <c r="G33" s="105"/>
      <c r="H33" s="97"/>
      <c r="I33" s="106"/>
      <c r="J33" s="111"/>
      <c r="K33" s="28">
        <v>5</v>
      </c>
      <c r="L33" s="29">
        <f t="shared" si="3"/>
        <v>0</v>
      </c>
    </row>
    <row r="34" spans="1:12" ht="18" thickTop="1" thickBot="1" x14ac:dyDescent="0.3">
      <c r="A34" s="60" t="s">
        <v>69</v>
      </c>
      <c r="B34" s="62" t="s">
        <v>59</v>
      </c>
      <c r="C34" s="62" t="s">
        <v>23</v>
      </c>
      <c r="D34" s="97"/>
      <c r="E34" s="108"/>
      <c r="F34" s="97"/>
      <c r="G34" s="105"/>
      <c r="H34" s="97"/>
      <c r="I34" s="106"/>
      <c r="J34" s="111"/>
      <c r="K34" s="28">
        <v>10</v>
      </c>
      <c r="L34" s="29">
        <f t="shared" si="3"/>
        <v>0</v>
      </c>
    </row>
    <row r="35" spans="1:12" ht="18" thickTop="1" thickBot="1" x14ac:dyDescent="0.3">
      <c r="A35" s="60" t="s">
        <v>70</v>
      </c>
      <c r="B35" s="62" t="s">
        <v>60</v>
      </c>
      <c r="C35" s="62" t="s">
        <v>23</v>
      </c>
      <c r="D35" s="97"/>
      <c r="E35" s="108"/>
      <c r="F35" s="97"/>
      <c r="G35" s="105"/>
      <c r="H35" s="97"/>
      <c r="I35" s="106"/>
      <c r="J35" s="111"/>
      <c r="K35" s="28">
        <v>5</v>
      </c>
      <c r="L35" s="29">
        <f t="shared" si="3"/>
        <v>0</v>
      </c>
    </row>
    <row r="36" spans="1:12" ht="18" thickTop="1" thickBot="1" x14ac:dyDescent="0.3">
      <c r="A36" s="60" t="s">
        <v>71</v>
      </c>
      <c r="B36" s="62" t="s">
        <v>61</v>
      </c>
      <c r="C36" s="62" t="s">
        <v>23</v>
      </c>
      <c r="D36" s="97"/>
      <c r="E36" s="108"/>
      <c r="F36" s="97"/>
      <c r="G36" s="105"/>
      <c r="H36" s="97"/>
      <c r="I36" s="106"/>
      <c r="J36" s="111"/>
      <c r="K36" s="28">
        <v>5</v>
      </c>
      <c r="L36" s="29">
        <f t="shared" si="3"/>
        <v>0</v>
      </c>
    </row>
    <row r="37" spans="1:12" ht="18" thickTop="1" thickBot="1" x14ac:dyDescent="0.3">
      <c r="A37" s="60" t="s">
        <v>72</v>
      </c>
      <c r="B37" s="62" t="s">
        <v>62</v>
      </c>
      <c r="C37" s="64" t="s">
        <v>23</v>
      </c>
      <c r="D37" s="97"/>
      <c r="E37" s="108"/>
      <c r="F37" s="97"/>
      <c r="G37" s="105"/>
      <c r="H37" s="97"/>
      <c r="I37" s="106"/>
      <c r="J37" s="111"/>
      <c r="K37" s="28">
        <v>5</v>
      </c>
      <c r="L37" s="29">
        <f t="shared" si="3"/>
        <v>0</v>
      </c>
    </row>
    <row r="38" spans="1:12" ht="34.5" thickTop="1" thickBot="1" x14ac:dyDescent="0.3">
      <c r="A38" s="65" t="s">
        <v>2</v>
      </c>
      <c r="B38" s="66" t="s">
        <v>33</v>
      </c>
      <c r="C38" s="67"/>
      <c r="D38" s="98"/>
      <c r="E38" s="28">
        <v>4</v>
      </c>
      <c r="F38" s="115"/>
      <c r="G38" s="105"/>
      <c r="H38" s="97"/>
      <c r="I38" s="106"/>
      <c r="J38" s="97"/>
      <c r="K38" s="106"/>
      <c r="L38" s="29">
        <f t="shared" ref="L38:L47" si="4">D38*E38</f>
        <v>0</v>
      </c>
    </row>
    <row r="39" spans="1:12" ht="34.5" thickTop="1" thickBot="1" x14ac:dyDescent="0.3">
      <c r="A39" s="68" t="s">
        <v>3</v>
      </c>
      <c r="B39" s="69" t="s">
        <v>32</v>
      </c>
      <c r="C39" s="70"/>
      <c r="D39" s="98"/>
      <c r="E39" s="28">
        <v>3</v>
      </c>
      <c r="F39" s="97"/>
      <c r="G39" s="105"/>
      <c r="H39" s="97"/>
      <c r="I39" s="106"/>
      <c r="J39" s="97"/>
      <c r="K39" s="106"/>
      <c r="L39" s="29">
        <f t="shared" si="4"/>
        <v>0</v>
      </c>
    </row>
    <row r="40" spans="1:12" ht="34.5" thickTop="1" thickBot="1" x14ac:dyDescent="0.3">
      <c r="A40" s="68" t="s">
        <v>4</v>
      </c>
      <c r="B40" s="69" t="s">
        <v>27</v>
      </c>
      <c r="C40" s="70"/>
      <c r="D40" s="98"/>
      <c r="E40" s="28">
        <v>2</v>
      </c>
      <c r="F40" s="97"/>
      <c r="G40" s="105"/>
      <c r="H40" s="97"/>
      <c r="I40" s="106"/>
      <c r="J40" s="97"/>
      <c r="K40" s="106"/>
      <c r="L40" s="29">
        <f t="shared" si="4"/>
        <v>0</v>
      </c>
    </row>
    <row r="41" spans="1:12" ht="34.5" thickTop="1" thickBot="1" x14ac:dyDescent="0.3">
      <c r="A41" s="68" t="s">
        <v>5</v>
      </c>
      <c r="B41" s="69" t="s">
        <v>7</v>
      </c>
      <c r="C41" s="70"/>
      <c r="D41" s="98"/>
      <c r="E41" s="28">
        <v>1</v>
      </c>
      <c r="F41" s="97"/>
      <c r="G41" s="105"/>
      <c r="H41" s="97"/>
      <c r="I41" s="106"/>
      <c r="J41" s="97"/>
      <c r="K41" s="106"/>
      <c r="L41" s="29">
        <f t="shared" si="4"/>
        <v>0</v>
      </c>
    </row>
    <row r="42" spans="1:12" ht="34.5" thickTop="1" thickBot="1" x14ac:dyDescent="0.3">
      <c r="A42" s="71" t="s">
        <v>6</v>
      </c>
      <c r="B42" s="72" t="s">
        <v>28</v>
      </c>
      <c r="C42" s="73"/>
      <c r="D42" s="98"/>
      <c r="E42" s="28">
        <v>1</v>
      </c>
      <c r="F42" s="97"/>
      <c r="G42" s="105"/>
      <c r="H42" s="97"/>
      <c r="I42" s="106"/>
      <c r="J42" s="97"/>
      <c r="K42" s="106"/>
      <c r="L42" s="29">
        <f t="shared" si="4"/>
        <v>0</v>
      </c>
    </row>
    <row r="43" spans="1:12" ht="18" thickTop="1" thickBot="1" x14ac:dyDescent="0.3">
      <c r="A43" s="71" t="s">
        <v>34</v>
      </c>
      <c r="B43" s="72" t="s">
        <v>41</v>
      </c>
      <c r="C43" s="70"/>
      <c r="D43" s="98"/>
      <c r="E43" s="28">
        <v>4</v>
      </c>
      <c r="F43" s="97"/>
      <c r="G43" s="105"/>
      <c r="H43" s="97"/>
      <c r="I43" s="106"/>
      <c r="J43" s="97"/>
      <c r="K43" s="106"/>
      <c r="L43" s="29">
        <f t="shared" si="4"/>
        <v>0</v>
      </c>
    </row>
    <row r="44" spans="1:12" ht="18" thickTop="1" thickBot="1" x14ac:dyDescent="0.3">
      <c r="A44" s="71" t="s">
        <v>35</v>
      </c>
      <c r="B44" s="72" t="s">
        <v>42</v>
      </c>
      <c r="C44" s="70"/>
      <c r="D44" s="98"/>
      <c r="E44" s="28">
        <v>3</v>
      </c>
      <c r="F44" s="97"/>
      <c r="G44" s="105"/>
      <c r="H44" s="97"/>
      <c r="I44" s="106"/>
      <c r="J44" s="97"/>
      <c r="K44" s="106"/>
      <c r="L44" s="29">
        <f t="shared" si="4"/>
        <v>0</v>
      </c>
    </row>
    <row r="45" spans="1:12" ht="18" thickTop="1" thickBot="1" x14ac:dyDescent="0.3">
      <c r="A45" s="71" t="s">
        <v>36</v>
      </c>
      <c r="B45" s="72" t="s">
        <v>43</v>
      </c>
      <c r="C45" s="70"/>
      <c r="D45" s="98"/>
      <c r="E45" s="28">
        <v>2</v>
      </c>
      <c r="F45" s="97"/>
      <c r="G45" s="105"/>
      <c r="H45" s="97"/>
      <c r="I45" s="106"/>
      <c r="J45" s="97"/>
      <c r="K45" s="106"/>
      <c r="L45" s="29">
        <f t="shared" si="4"/>
        <v>0</v>
      </c>
    </row>
    <row r="46" spans="1:12" ht="18" thickTop="1" thickBot="1" x14ac:dyDescent="0.3">
      <c r="A46" s="71" t="s">
        <v>37</v>
      </c>
      <c r="B46" s="72" t="s">
        <v>44</v>
      </c>
      <c r="C46" s="70"/>
      <c r="D46" s="98"/>
      <c r="E46" s="28">
        <v>1</v>
      </c>
      <c r="F46" s="97"/>
      <c r="G46" s="105"/>
      <c r="H46" s="97"/>
      <c r="I46" s="106"/>
      <c r="J46" s="97"/>
      <c r="K46" s="106"/>
      <c r="L46" s="29">
        <f t="shared" si="4"/>
        <v>0</v>
      </c>
    </row>
    <row r="47" spans="1:12" ht="18" thickTop="1" thickBot="1" x14ac:dyDescent="0.3">
      <c r="A47" s="71" t="s">
        <v>38</v>
      </c>
      <c r="B47" s="72" t="s">
        <v>45</v>
      </c>
      <c r="C47" s="70"/>
      <c r="D47" s="98"/>
      <c r="E47" s="28">
        <v>1</v>
      </c>
      <c r="F47" s="97"/>
      <c r="G47" s="105"/>
      <c r="H47" s="97"/>
      <c r="I47" s="106"/>
      <c r="J47" s="97"/>
      <c r="K47" s="106"/>
      <c r="L47" s="29">
        <f t="shared" si="4"/>
        <v>0</v>
      </c>
    </row>
    <row r="48" spans="1:12" ht="27.75" thickTop="1" thickBot="1" x14ac:dyDescent="0.3">
      <c r="A48" s="74" t="s">
        <v>95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6">
        <f>SUM(L6:L47)</f>
        <v>0</v>
      </c>
    </row>
    <row r="49" spans="1:12" ht="16.5" thickTop="1" x14ac:dyDescent="0.25">
      <c r="A49" s="77"/>
      <c r="B49" s="78"/>
      <c r="C49" s="78"/>
      <c r="D49" s="79"/>
      <c r="E49" s="80"/>
      <c r="F49" s="79"/>
      <c r="G49" s="79"/>
      <c r="H49" s="79"/>
      <c r="I49" s="79"/>
      <c r="J49" s="79"/>
      <c r="K49" s="79"/>
      <c r="L49" s="79"/>
    </row>
    <row r="50" spans="1:12" s="82" customFormat="1" ht="23.1" customHeight="1" x14ac:dyDescent="0.25">
      <c r="A50" s="81" t="s">
        <v>31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ht="18.75" x14ac:dyDescent="0.25">
      <c r="A51" s="83"/>
      <c r="B51" s="84"/>
      <c r="C51" s="84"/>
      <c r="D51" s="85"/>
      <c r="E51" s="86"/>
      <c r="F51" s="85"/>
      <c r="G51" s="85"/>
      <c r="H51" s="85"/>
      <c r="I51" s="85"/>
      <c r="J51" s="85"/>
      <c r="K51" s="85"/>
      <c r="L51" s="85"/>
    </row>
    <row r="52" spans="1:12" ht="26.25" x14ac:dyDescent="0.25">
      <c r="A52" s="87" t="s">
        <v>53</v>
      </c>
    </row>
    <row r="53" spans="1:12" ht="26.25" x14ac:dyDescent="0.25">
      <c r="A53" s="90" t="s">
        <v>94</v>
      </c>
    </row>
  </sheetData>
  <sheetProtection algorithmName="SHA-512" hashValue="cRSAxugOIfQpgq9Hwb/DsrPqdUEKjDm6abTJtP2IJUApf4aAKaLmlO8g9aQZcnG8OoYM7ptV6V3kJb9SQztXRw==" saltValue="D/MZKynU7FfZ8a8JobF75A==" spinCount="100000" sheet="1" objects="1" scenarios="1"/>
  <mergeCells count="3">
    <mergeCell ref="A3:L3"/>
    <mergeCell ref="A50:L50"/>
    <mergeCell ref="A48:K48"/>
  </mergeCells>
  <phoneticPr fontId="1" type="noConversion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40" orientation="landscape" r:id="rId1"/>
  <headerFooter>
    <oddFooter>&amp;C&amp;F / Page &amp;P</oddFoot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929C7B6DA8964B839A27C886400D68" ma:contentTypeVersion="1" ma:contentTypeDescription="Crée un document." ma:contentTypeScope="" ma:versionID="94e6e39519f9b6c9b805c00f5a0241f7">
  <xsd:schema xmlns:xsd="http://www.w3.org/2001/XMLSchema" xmlns:xs="http://www.w3.org/2001/XMLSchema" xmlns:p="http://schemas.microsoft.com/office/2006/metadata/properties" xmlns:ns2="912a2dcb-3afb-47b4-94d6-d5b1119638fd" targetNamespace="http://schemas.microsoft.com/office/2006/metadata/properties" ma:root="true" ma:fieldsID="fcf356d7e819c8e9570e3a8baf3e3bab" ns2:_="">
    <xsd:import namespace="912a2dcb-3afb-47b4-94d6-d5b1119638f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a2dcb-3afb-47b4-94d6-d5b1119638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12a2dcb-3afb-47b4-94d6-d5b1119638fd">5WS657QCQSY6-39-117</_dlc_DocId>
    <_dlc_DocIdUrl xmlns="912a2dcb-3afb-47b4-94d6-d5b1119638fd">
      <Url>http://sharepoint.centrepompidou.lan/DSI/etudes/bkarch/_layouts/DocIdRedir.aspx?ID=5WS657QCQSY6-39-117</Url>
      <Description>5WS657QCQSY6-39-117</Description>
    </_dlc_DocIdUrl>
  </documentManagement>
</p:properties>
</file>

<file path=customXml/itemProps1.xml><?xml version="1.0" encoding="utf-8"?>
<ds:datastoreItem xmlns:ds="http://schemas.openxmlformats.org/officeDocument/2006/customXml" ds:itemID="{F147868F-1B4A-48F5-A0B0-DCDBBA10EA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59D31C-E17A-4C12-8FAF-3205C894785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F9F6BD7-D05E-48D6-AAE6-49C4310C86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a2dcb-3afb-47b4-94d6-d5b1119638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F7B278B-1E84-4CF1-A9A8-8048200B65F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12a2dcb-3afb-47b4-94d6-d5b1119638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UO</vt:lpstr>
      <vt:lpstr>UO!Impression_des_titres</vt:lpstr>
    </vt:vector>
  </TitlesOfParts>
  <Company>Centre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BERTHE</dc:creator>
  <cp:lastModifiedBy>HERBAUX Sabrina</cp:lastModifiedBy>
  <cp:lastPrinted>2025-03-10T13:36:41Z</cp:lastPrinted>
  <dcterms:created xsi:type="dcterms:W3CDTF">2014-10-16T08:14:10Z</dcterms:created>
  <dcterms:modified xsi:type="dcterms:W3CDTF">2025-03-10T13:45:34Z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4b23b0c4-e4be-48a0-acf9-0658e61f6fc0</vt:lpwstr>
  </property>
  <property fmtid="{D5CDD505-2E9C-101B-9397-08002B2CF9AE}" pid="3" name="ContentTypeId">
    <vt:lpwstr>0x01010070929C7B6DA8964B839A27C886400D68</vt:lpwstr>
  </property>
</Properties>
</file>