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7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NAS-Public/02-EN ETUDE/2213-METZ UNIV - RENO TOITURES PETIT ARSENAL/05-DCE/01 RENDU DCE A/"/>
    </mc:Choice>
  </mc:AlternateContent>
  <xr:revisionPtr revIDLastSave="0" documentId="13_ncr:1_{10AAF80E-FAAE-DA47-B99A-AEAFBEF59E81}" xr6:coauthVersionLast="47" xr6:coauthVersionMax="47" xr10:uidLastSave="{00000000-0000-0000-0000-000000000000}"/>
  <bookViews>
    <workbookView xWindow="0" yWindow="500" windowWidth="29040" windowHeight="2458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 s="1"/>
  <c r="A4" i="2" s="1"/>
  <c r="B3" i="2" s="1"/>
  <c r="B4" i="2" s="1"/>
  <c r="D3" i="2" l="1"/>
  <c r="D2" i="2"/>
  <c r="E1" i="2"/>
  <c r="D1" i="2"/>
  <c r="A5" i="2"/>
  <c r="G52" i="1"/>
  <c r="G54" i="1" s="1"/>
  <c r="G53" i="1" s="1"/>
</calcChain>
</file>

<file path=xl/sharedStrings.xml><?xml version="1.0" encoding="utf-8"?>
<sst xmlns="http://schemas.openxmlformats.org/spreadsheetml/2006/main" count="55" uniqueCount="36">
  <si>
    <t>Ens</t>
  </si>
  <si>
    <t>U</t>
  </si>
  <si>
    <t>TOTAL HT</t>
  </si>
  <si>
    <t>TVA 20%</t>
  </si>
  <si>
    <t>TOTAL TTC</t>
  </si>
  <si>
    <t>N°</t>
  </si>
  <si>
    <t>DESIGNATION</t>
  </si>
  <si>
    <t>Q</t>
  </si>
  <si>
    <t>PU</t>
  </si>
  <si>
    <t>PT</t>
  </si>
  <si>
    <t>III.1</t>
  </si>
  <si>
    <t>III.2</t>
  </si>
  <si>
    <t>Dépose des anciens châssis</t>
  </si>
  <si>
    <t>L'entreprise ne peut en aucun cas modifier le corps du quantitatif. Elle doit, sous peine d'élimination, répondre sur cette base commune.</t>
  </si>
  <si>
    <t>Pour autant, l'entreprise signalera à l'attention du Maître d'œuvre toute anomalie caractérisée qui serait susceptible de modifier son offre forfaitaire.</t>
  </si>
  <si>
    <t>Dépose et évacuation  SS4- Mode opératoire</t>
  </si>
  <si>
    <t>Châssis en murs rideaux VEC</t>
  </si>
  <si>
    <t>ENS</t>
  </si>
  <si>
    <t>Intégration de OF d'accès en toiture</t>
  </si>
  <si>
    <t>* Modénatures sur ensembles 11800x1650</t>
  </si>
  <si>
    <t>III.2.1</t>
  </si>
  <si>
    <t>Modénatures</t>
  </si>
  <si>
    <t>Chässis Ouvrants  à l'italienne</t>
  </si>
  <si>
    <t>Chässis fixes Miroirs angles et retours</t>
  </si>
  <si>
    <t>III.2.2</t>
  </si>
  <si>
    <t>PM</t>
  </si>
  <si>
    <t>LOT 03 - MENUISERIES EXTERIEURES</t>
  </si>
  <si>
    <t>Marchepied accès toiture</t>
  </si>
  <si>
    <t>ENSEMBLES15500x1650+retours</t>
  </si>
  <si>
    <t>Fourniture et pose ensemble VEC aluminium  - 15.500mm x 1650 mm + retours pignons 2fois 2600/1650/2</t>
  </si>
  <si>
    <t>Ensembles  7800 X 1650</t>
  </si>
  <si>
    <t xml:space="preserve">Fourniture et pose ensemble VEC aluminium composé de 15fixes +retours d'angles   - 7800 mm x 1650 mm  </t>
  </si>
  <si>
    <r>
      <t xml:space="preserve">Q  </t>
    </r>
    <r>
      <rPr>
        <sz val="8"/>
        <color theme="1"/>
        <rFont val="Arial"/>
        <family val="2"/>
      </rPr>
      <t>Entreprise</t>
    </r>
  </si>
  <si>
    <t>III.2.3</t>
  </si>
  <si>
    <t>x</t>
  </si>
  <si>
    <t>stores intérieurs 2000x1650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</si>
</sst>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4" fontId="2" fillId="0" borderId="2" xfId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3" xfId="0" applyFont="1" applyBorder="1"/>
    <xf numFmtId="0" fontId="2" fillId="0" borderId="5" xfId="0" applyFont="1" applyBorder="1" applyAlignment="1">
      <alignment horizontal="center"/>
    </xf>
    <xf numFmtId="164" fontId="2" fillId="0" borderId="6" xfId="1" applyFont="1" applyBorder="1"/>
    <xf numFmtId="164" fontId="2" fillId="0" borderId="0" xfId="1" applyFont="1"/>
    <xf numFmtId="0" fontId="2" fillId="0" borderId="2" xfId="0" applyFont="1" applyBorder="1" applyAlignment="1">
      <alignment horizontal="center" vertical="center"/>
    </xf>
    <xf numFmtId="164" fontId="2" fillId="0" borderId="2" xfId="1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164" fontId="2" fillId="0" borderId="2" xfId="1" applyFont="1" applyBorder="1" applyAlignment="1">
      <alignment vertical="center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164" fontId="2" fillId="0" borderId="11" xfId="1" applyFont="1" applyBorder="1" applyAlignment="1">
      <alignment horizontal="center" vertical="center"/>
    </xf>
    <xf numFmtId="164" fontId="2" fillId="0" borderId="11" xfId="1" applyFont="1" applyBorder="1"/>
    <xf numFmtId="164" fontId="2" fillId="0" borderId="11" xfId="1" applyFont="1" applyBorder="1" applyAlignment="1">
      <alignment vertical="center"/>
    </xf>
    <xf numFmtId="164" fontId="3" fillId="0" borderId="12" xfId="1" applyFont="1" applyBorder="1"/>
    <xf numFmtId="0" fontId="6" fillId="0" borderId="2" xfId="0" applyFont="1" applyBorder="1"/>
    <xf numFmtId="164" fontId="6" fillId="0" borderId="11" xfId="1" applyFont="1" applyBorder="1"/>
    <xf numFmtId="0" fontId="6" fillId="0" borderId="9" xfId="0" applyFont="1" applyBorder="1" applyAlignment="1">
      <alignment horizontal="center"/>
    </xf>
    <xf numFmtId="164" fontId="6" fillId="0" borderId="2" xfId="1" applyFont="1" applyBorder="1"/>
    <xf numFmtId="0" fontId="6" fillId="0" borderId="0" xfId="0" applyFont="1"/>
    <xf numFmtId="164" fontId="2" fillId="0" borderId="13" xfId="1" applyFont="1" applyBorder="1"/>
    <xf numFmtId="164" fontId="7" fillId="0" borderId="11" xfId="1" applyFont="1" applyBorder="1" applyAlignment="1">
      <alignment vertical="center"/>
    </xf>
    <xf numFmtId="164" fontId="4" fillId="0" borderId="7" xfId="1" applyFont="1" applyBorder="1"/>
    <xf numFmtId="164" fontId="2" fillId="0" borderId="0" xfId="0" applyNumberFormat="1" applyFont="1"/>
    <xf numFmtId="0" fontId="7" fillId="0" borderId="2" xfId="0" applyFont="1" applyBorder="1"/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64" fontId="7" fillId="0" borderId="2" xfId="1" applyFont="1" applyBorder="1"/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/>
    </xf>
    <xf numFmtId="0" fontId="9" fillId="0" borderId="0" xfId="0" applyFont="1"/>
    <xf numFmtId="165" fontId="9" fillId="0" borderId="0" xfId="0" applyNumberFormat="1" applyFont="1"/>
    <xf numFmtId="0" fontId="9" fillId="0" borderId="1" xfId="0" applyFont="1" applyBorder="1"/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3"/>
  <sheetViews>
    <sheetView tabSelected="1" view="pageLayout" zoomScaleNormal="100" zoomScaleSheetLayoutView="100" workbookViewId="0">
      <selection activeCell="F9" sqref="F9"/>
    </sheetView>
  </sheetViews>
  <sheetFormatPr baseColWidth="10" defaultColWidth="11.5" defaultRowHeight="12" x14ac:dyDescent="0.15"/>
  <cols>
    <col min="1" max="1" width="4.5" style="2" customWidth="1"/>
    <col min="2" max="2" width="38.1640625" style="2" customWidth="1"/>
    <col min="3" max="3" width="6.1640625" style="20" customWidth="1"/>
    <col min="4" max="4" width="5.83203125" style="6" customWidth="1"/>
    <col min="5" max="5" width="9.5" style="25" customWidth="1"/>
    <col min="6" max="6" width="12.5" style="11" bestFit="1" customWidth="1"/>
    <col min="7" max="7" width="12.83203125" style="35" bestFit="1" customWidth="1"/>
    <col min="8" max="12" width="6.33203125" style="2" customWidth="1"/>
    <col min="13" max="13" width="6.1640625" style="2" customWidth="1"/>
    <col min="14" max="16384" width="11.5" style="2"/>
  </cols>
  <sheetData>
    <row r="1" spans="1:14" ht="24" customHeight="1" x14ac:dyDescent="0.15">
      <c r="A1" s="1" t="s">
        <v>5</v>
      </c>
      <c r="B1" s="43" t="s">
        <v>6</v>
      </c>
      <c r="C1" s="1" t="s">
        <v>1</v>
      </c>
      <c r="D1" s="1" t="s">
        <v>7</v>
      </c>
      <c r="E1" s="44" t="s">
        <v>32</v>
      </c>
      <c r="F1" s="45" t="s">
        <v>8</v>
      </c>
      <c r="G1" s="45" t="s">
        <v>9</v>
      </c>
    </row>
    <row r="2" spans="1:14" ht="13" x14ac:dyDescent="0.15">
      <c r="A2" s="12"/>
      <c r="B2" s="16" t="s">
        <v>26</v>
      </c>
      <c r="C2" s="19"/>
      <c r="D2" s="12"/>
      <c r="E2" s="22"/>
      <c r="F2" s="13"/>
      <c r="G2" s="26"/>
    </row>
    <row r="3" spans="1:14" ht="13" x14ac:dyDescent="0.15">
      <c r="A3" s="12"/>
      <c r="B3" s="17"/>
      <c r="C3" s="19"/>
      <c r="D3" s="12"/>
      <c r="E3" s="22"/>
      <c r="F3" s="13"/>
      <c r="G3" s="26"/>
    </row>
    <row r="4" spans="1:14" ht="56" x14ac:dyDescent="0.15">
      <c r="A4" s="12"/>
      <c r="B4" s="18" t="s">
        <v>13</v>
      </c>
      <c r="C4" s="19"/>
      <c r="D4" s="12"/>
      <c r="E4" s="22"/>
      <c r="F4" s="13"/>
      <c r="G4" s="26"/>
    </row>
    <row r="5" spans="1:14" ht="56" x14ac:dyDescent="0.15">
      <c r="A5" s="12"/>
      <c r="B5" s="18" t="s">
        <v>14</v>
      </c>
      <c r="C5" s="19"/>
      <c r="D5" s="12"/>
      <c r="E5" s="22"/>
      <c r="F5" s="13"/>
      <c r="G5" s="26"/>
    </row>
    <row r="6" spans="1:14" ht="13" x14ac:dyDescent="0.15">
      <c r="A6" s="12"/>
      <c r="B6" s="18"/>
      <c r="C6" s="19"/>
      <c r="D6" s="12"/>
      <c r="E6" s="22"/>
      <c r="F6" s="13"/>
      <c r="G6" s="26"/>
    </row>
    <row r="7" spans="1:14" x14ac:dyDescent="0.15">
      <c r="A7" s="3" t="s">
        <v>10</v>
      </c>
      <c r="B7" s="3" t="s">
        <v>12</v>
      </c>
      <c r="C7" s="20" t="s">
        <v>0</v>
      </c>
      <c r="D7" s="4">
        <v>8</v>
      </c>
      <c r="E7" s="23"/>
      <c r="F7" s="5"/>
      <c r="G7" s="27"/>
    </row>
    <row r="8" spans="1:14" x14ac:dyDescent="0.15">
      <c r="A8" s="3"/>
      <c r="B8" s="3" t="s">
        <v>15</v>
      </c>
      <c r="C8" s="20" t="s">
        <v>25</v>
      </c>
      <c r="D8" s="4">
        <v>8</v>
      </c>
      <c r="E8" s="23"/>
      <c r="F8" s="5"/>
      <c r="G8" s="27"/>
    </row>
    <row r="9" spans="1:14" x14ac:dyDescent="0.15">
      <c r="A9" s="3"/>
      <c r="B9" s="3"/>
      <c r="D9" s="4"/>
      <c r="E9" s="23"/>
      <c r="F9" s="5"/>
      <c r="G9" s="27"/>
      <c r="N9" s="38"/>
    </row>
    <row r="10" spans="1:14" x14ac:dyDescent="0.15">
      <c r="A10" s="3"/>
      <c r="B10" s="3"/>
      <c r="D10" s="4"/>
      <c r="E10" s="23"/>
      <c r="F10" s="5"/>
      <c r="G10" s="27"/>
    </row>
    <row r="11" spans="1:14" x14ac:dyDescent="0.15">
      <c r="A11" s="3" t="s">
        <v>11</v>
      </c>
      <c r="B11" s="3" t="s">
        <v>16</v>
      </c>
      <c r="D11" s="4"/>
      <c r="E11" s="23"/>
      <c r="F11" s="5"/>
      <c r="G11" s="27"/>
    </row>
    <row r="12" spans="1:14" x14ac:dyDescent="0.15">
      <c r="A12" s="3"/>
      <c r="B12" s="3"/>
      <c r="D12" s="4"/>
      <c r="E12" s="23"/>
      <c r="F12" s="5"/>
      <c r="G12" s="27"/>
    </row>
    <row r="13" spans="1:14" x14ac:dyDescent="0.15">
      <c r="A13" s="3" t="s">
        <v>20</v>
      </c>
      <c r="B13" s="3" t="s">
        <v>28</v>
      </c>
      <c r="D13" s="4"/>
      <c r="E13" s="23"/>
      <c r="F13" s="5"/>
      <c r="G13" s="27"/>
    </row>
    <row r="14" spans="1:14" x14ac:dyDescent="0.15">
      <c r="A14" s="3"/>
      <c r="B14" s="3"/>
      <c r="D14" s="4"/>
      <c r="E14" s="23"/>
      <c r="F14" s="15"/>
      <c r="G14" s="28"/>
    </row>
    <row r="15" spans="1:14" ht="39" customHeight="1" x14ac:dyDescent="0.15">
      <c r="A15" s="3"/>
      <c r="B15" s="14" t="s">
        <v>29</v>
      </c>
      <c r="C15" s="19" t="s">
        <v>0</v>
      </c>
      <c r="D15" s="12">
        <v>4</v>
      </c>
      <c r="E15" s="22"/>
      <c r="F15" s="15"/>
      <c r="G15" s="36"/>
    </row>
    <row r="16" spans="1:14" ht="10.5" customHeight="1" x14ac:dyDescent="0.15">
      <c r="A16" s="3"/>
      <c r="B16" s="14"/>
      <c r="C16" s="19"/>
      <c r="D16" s="12"/>
      <c r="E16" s="22"/>
      <c r="F16" s="15"/>
      <c r="G16" s="27"/>
    </row>
    <row r="17" spans="1:13" ht="13" x14ac:dyDescent="0.15">
      <c r="A17" s="3"/>
      <c r="B17" s="14" t="s">
        <v>21</v>
      </c>
      <c r="C17" s="19"/>
      <c r="D17" s="12"/>
      <c r="E17" s="22"/>
      <c r="F17" s="15"/>
      <c r="G17" s="27"/>
    </row>
    <row r="18" spans="1:13" ht="13" x14ac:dyDescent="0.15">
      <c r="A18" s="3"/>
      <c r="B18" s="14" t="s">
        <v>19</v>
      </c>
      <c r="C18" s="19" t="s">
        <v>1</v>
      </c>
      <c r="D18" s="12">
        <v>60</v>
      </c>
      <c r="E18" s="22"/>
      <c r="F18" s="15"/>
      <c r="G18" s="27"/>
    </row>
    <row r="19" spans="1:13" x14ac:dyDescent="0.15">
      <c r="A19" s="3"/>
      <c r="B19" s="14"/>
      <c r="C19" s="19"/>
      <c r="D19" s="12"/>
      <c r="E19" s="22"/>
      <c r="F19" s="15"/>
      <c r="G19" s="27"/>
    </row>
    <row r="20" spans="1:13" ht="13" x14ac:dyDescent="0.15">
      <c r="A20" s="3"/>
      <c r="B20" s="14" t="s">
        <v>23</v>
      </c>
      <c r="C20" s="19" t="s">
        <v>0</v>
      </c>
      <c r="D20" s="12">
        <v>16</v>
      </c>
      <c r="E20" s="22"/>
      <c r="F20" s="15"/>
      <c r="G20" s="27"/>
    </row>
    <row r="21" spans="1:13" x14ac:dyDescent="0.15">
      <c r="A21" s="3"/>
      <c r="B21" s="14"/>
      <c r="C21" s="19"/>
      <c r="D21" s="12"/>
      <c r="E21" s="22"/>
      <c r="F21" s="15"/>
      <c r="G21" s="27"/>
    </row>
    <row r="22" spans="1:13" ht="13" x14ac:dyDescent="0.15">
      <c r="A22" s="3"/>
      <c r="B22" s="14" t="s">
        <v>22</v>
      </c>
      <c r="C22" s="19" t="s">
        <v>1</v>
      </c>
      <c r="D22" s="12">
        <v>16</v>
      </c>
      <c r="E22" s="22"/>
      <c r="F22" s="15"/>
      <c r="G22" s="27"/>
    </row>
    <row r="23" spans="1:13" x14ac:dyDescent="0.15">
      <c r="A23" s="3"/>
      <c r="B23" s="3"/>
      <c r="D23" s="4"/>
      <c r="E23" s="23"/>
      <c r="F23" s="5"/>
      <c r="G23" s="27"/>
    </row>
    <row r="24" spans="1:13" ht="13" x14ac:dyDescent="0.15">
      <c r="A24" s="3"/>
      <c r="B24" s="14" t="s">
        <v>18</v>
      </c>
      <c r="C24" s="19" t="s">
        <v>17</v>
      </c>
      <c r="D24" s="12">
        <v>4</v>
      </c>
      <c r="E24" s="22"/>
      <c r="F24" s="5"/>
      <c r="G24" s="27"/>
    </row>
    <row r="25" spans="1:13" x14ac:dyDescent="0.15">
      <c r="A25" s="3"/>
      <c r="B25" s="3"/>
      <c r="D25" s="4"/>
      <c r="E25" s="23"/>
      <c r="F25" s="5"/>
      <c r="G25" s="27"/>
    </row>
    <row r="26" spans="1:13" s="34" customFormat="1" x14ac:dyDescent="0.15">
      <c r="A26" s="30"/>
      <c r="B26" s="39" t="s">
        <v>35</v>
      </c>
      <c r="C26" s="40" t="s">
        <v>1</v>
      </c>
      <c r="D26" s="41">
        <v>32</v>
      </c>
      <c r="E26" s="23"/>
      <c r="F26" s="33"/>
      <c r="G26" s="31"/>
    </row>
    <row r="27" spans="1:13" s="34" customFormat="1" x14ac:dyDescent="0.15">
      <c r="A27" s="30"/>
      <c r="B27" s="30"/>
      <c r="C27" s="32"/>
      <c r="D27" s="23"/>
      <c r="E27" s="23"/>
      <c r="F27" s="33"/>
      <c r="G27" s="31"/>
    </row>
    <row r="28" spans="1:13" x14ac:dyDescent="0.15">
      <c r="A28" s="3" t="s">
        <v>24</v>
      </c>
      <c r="B28" s="3" t="s">
        <v>30</v>
      </c>
      <c r="D28" s="4"/>
      <c r="E28" s="23"/>
      <c r="F28" s="5"/>
      <c r="G28" s="27"/>
    </row>
    <row r="29" spans="1:13" x14ac:dyDescent="0.15">
      <c r="A29" s="3"/>
      <c r="B29" s="3"/>
      <c r="D29" s="4"/>
      <c r="E29" s="23"/>
      <c r="F29" s="5"/>
      <c r="G29" s="27"/>
    </row>
    <row r="30" spans="1:13" ht="39" x14ac:dyDescent="0.15">
      <c r="A30" s="3"/>
      <c r="B30" s="14" t="s">
        <v>31</v>
      </c>
      <c r="C30" s="19" t="s">
        <v>0</v>
      </c>
      <c r="D30" s="12">
        <v>4</v>
      </c>
      <c r="E30" s="22"/>
      <c r="F30" s="5"/>
      <c r="G30" s="27"/>
      <c r="J30" s="6"/>
      <c r="K30" s="6"/>
      <c r="L30" s="7"/>
      <c r="M30" s="7"/>
    </row>
    <row r="31" spans="1:13" x14ac:dyDescent="0.15">
      <c r="A31" s="3"/>
      <c r="B31" s="14"/>
      <c r="C31" s="19"/>
      <c r="D31" s="12"/>
      <c r="E31" s="22"/>
      <c r="F31" s="5"/>
      <c r="G31" s="27"/>
      <c r="J31" s="6"/>
      <c r="K31" s="6"/>
      <c r="L31" s="7"/>
      <c r="M31" s="7"/>
    </row>
    <row r="32" spans="1:13" ht="13" x14ac:dyDescent="0.15">
      <c r="A32" s="3"/>
      <c r="B32" s="14" t="s">
        <v>21</v>
      </c>
      <c r="C32" s="19"/>
      <c r="D32" s="12"/>
      <c r="E32" s="22"/>
      <c r="F32" s="15"/>
      <c r="G32" s="27"/>
      <c r="J32" s="6"/>
      <c r="K32" s="6"/>
      <c r="L32" s="7"/>
      <c r="M32" s="7"/>
    </row>
    <row r="33" spans="1:13" ht="13" x14ac:dyDescent="0.15">
      <c r="A33" s="3"/>
      <c r="B33" s="14" t="s">
        <v>19</v>
      </c>
      <c r="C33" s="19" t="s">
        <v>1</v>
      </c>
      <c r="D33" s="12">
        <v>28</v>
      </c>
      <c r="E33" s="22"/>
      <c r="F33" s="15"/>
      <c r="G33" s="27"/>
      <c r="J33" s="6"/>
      <c r="K33" s="6"/>
      <c r="L33" s="7"/>
      <c r="M33" s="7"/>
    </row>
    <row r="34" spans="1:13" x14ac:dyDescent="0.15">
      <c r="A34" s="3"/>
      <c r="B34" s="14"/>
      <c r="C34" s="19"/>
      <c r="D34" s="12"/>
      <c r="E34" s="22"/>
      <c r="F34" s="15"/>
      <c r="G34" s="27"/>
      <c r="J34" s="6"/>
      <c r="K34" s="6"/>
      <c r="L34" s="7"/>
      <c r="M34" s="7"/>
    </row>
    <row r="35" spans="1:13" ht="13" x14ac:dyDescent="0.15">
      <c r="A35" s="3"/>
      <c r="B35" s="14" t="s">
        <v>23</v>
      </c>
      <c r="C35" s="19" t="s">
        <v>0</v>
      </c>
      <c r="D35" s="12">
        <v>16</v>
      </c>
      <c r="E35" s="22"/>
      <c r="F35" s="15"/>
      <c r="G35" s="27"/>
      <c r="J35" s="6"/>
      <c r="K35" s="6"/>
      <c r="L35" s="7"/>
      <c r="M35" s="7"/>
    </row>
    <row r="36" spans="1:13" x14ac:dyDescent="0.15">
      <c r="A36" s="3"/>
      <c r="B36" s="14"/>
      <c r="C36" s="19"/>
      <c r="D36" s="12"/>
      <c r="E36" s="22"/>
      <c r="F36" s="15"/>
      <c r="G36" s="27"/>
      <c r="J36" s="6"/>
      <c r="K36" s="6"/>
      <c r="L36" s="7"/>
      <c r="M36" s="7"/>
    </row>
    <row r="37" spans="1:13" ht="13" x14ac:dyDescent="0.15">
      <c r="A37" s="3"/>
      <c r="B37" s="14" t="s">
        <v>22</v>
      </c>
      <c r="C37" s="19" t="s">
        <v>1</v>
      </c>
      <c r="D37" s="12">
        <v>8</v>
      </c>
      <c r="E37" s="22"/>
      <c r="F37" s="15"/>
      <c r="G37" s="27"/>
      <c r="J37" s="6"/>
      <c r="K37" s="6"/>
      <c r="L37" s="7"/>
      <c r="M37" s="7"/>
    </row>
    <row r="38" spans="1:13" x14ac:dyDescent="0.15">
      <c r="A38" s="3"/>
      <c r="B38" s="3"/>
      <c r="D38" s="4"/>
      <c r="E38" s="23"/>
      <c r="F38" s="5"/>
      <c r="G38" s="27"/>
      <c r="J38" s="6"/>
      <c r="K38" s="6"/>
      <c r="L38" s="7"/>
      <c r="M38" s="7"/>
    </row>
    <row r="39" spans="1:13" ht="13" x14ac:dyDescent="0.15">
      <c r="A39" s="3"/>
      <c r="B39" s="14" t="s">
        <v>18</v>
      </c>
      <c r="C39" s="19" t="s">
        <v>17</v>
      </c>
      <c r="D39" s="12">
        <v>4</v>
      </c>
      <c r="E39" s="22"/>
      <c r="F39" s="5"/>
      <c r="G39" s="27"/>
      <c r="J39" s="6"/>
      <c r="K39" s="6"/>
      <c r="L39" s="7"/>
      <c r="M39" s="7"/>
    </row>
    <row r="40" spans="1:13" x14ac:dyDescent="0.15">
      <c r="A40" s="3"/>
      <c r="B40" s="14"/>
      <c r="C40" s="19"/>
      <c r="D40" s="12"/>
      <c r="E40" s="22"/>
      <c r="F40" s="5"/>
      <c r="G40" s="27"/>
      <c r="J40" s="6"/>
      <c r="K40" s="6"/>
      <c r="L40" s="7"/>
      <c r="M40" s="7"/>
    </row>
    <row r="41" spans="1:13" x14ac:dyDescent="0.15">
      <c r="A41" s="3"/>
      <c r="B41" s="39" t="s">
        <v>35</v>
      </c>
      <c r="C41" s="40" t="s">
        <v>1</v>
      </c>
      <c r="D41" s="41">
        <v>16</v>
      </c>
      <c r="E41" s="22"/>
      <c r="F41" s="5"/>
      <c r="G41" s="27"/>
      <c r="J41" s="6"/>
      <c r="K41" s="6"/>
      <c r="L41" s="7"/>
      <c r="M41" s="7"/>
    </row>
    <row r="42" spans="1:13" x14ac:dyDescent="0.15">
      <c r="A42" s="3"/>
      <c r="B42" s="14"/>
      <c r="C42" s="19"/>
      <c r="D42" s="12"/>
      <c r="E42" s="22"/>
      <c r="F42" s="5"/>
      <c r="G42" s="27"/>
      <c r="J42" s="6"/>
      <c r="K42" s="6"/>
      <c r="L42" s="7"/>
      <c r="M42" s="7"/>
    </row>
    <row r="43" spans="1:13" x14ac:dyDescent="0.15">
      <c r="A43" s="3" t="s">
        <v>33</v>
      </c>
      <c r="B43" s="39" t="s">
        <v>27</v>
      </c>
      <c r="C43" s="40" t="s">
        <v>1</v>
      </c>
      <c r="D43" s="41">
        <v>1</v>
      </c>
      <c r="E43" s="41"/>
      <c r="F43" s="42"/>
      <c r="G43" s="27"/>
    </row>
    <row r="44" spans="1:13" x14ac:dyDescent="0.15">
      <c r="A44" s="3"/>
      <c r="B44" s="3"/>
      <c r="D44" s="4"/>
      <c r="E44" s="23"/>
      <c r="F44" s="5"/>
      <c r="G44" s="27"/>
    </row>
    <row r="45" spans="1:13" ht="4.5" customHeight="1" x14ac:dyDescent="0.15">
      <c r="A45" s="3"/>
      <c r="B45" s="3"/>
      <c r="D45" s="4"/>
      <c r="E45" s="23"/>
      <c r="F45" s="5"/>
      <c r="G45" s="27"/>
    </row>
    <row r="46" spans="1:13" x14ac:dyDescent="0.15">
      <c r="A46" s="3"/>
      <c r="B46" s="3"/>
      <c r="D46" s="4"/>
      <c r="E46" s="23"/>
      <c r="F46" s="5"/>
      <c r="G46" s="27"/>
    </row>
    <row r="47" spans="1:13" ht="6" customHeight="1" x14ac:dyDescent="0.15">
      <c r="A47" s="3"/>
      <c r="B47" s="3"/>
      <c r="D47" s="4"/>
      <c r="E47" s="23"/>
      <c r="F47" s="5"/>
      <c r="G47" s="27"/>
    </row>
    <row r="48" spans="1:13" x14ac:dyDescent="0.15">
      <c r="A48" s="3"/>
      <c r="B48" s="3"/>
      <c r="D48" s="4"/>
      <c r="E48" s="23"/>
      <c r="F48" s="5"/>
      <c r="G48" s="27"/>
    </row>
    <row r="49" spans="1:7" ht="6.75" customHeight="1" x14ac:dyDescent="0.15">
      <c r="A49" s="3"/>
      <c r="B49" s="3"/>
      <c r="D49" s="4"/>
      <c r="E49" s="23"/>
      <c r="F49" s="5"/>
      <c r="G49" s="27"/>
    </row>
    <row r="50" spans="1:7" x14ac:dyDescent="0.15">
      <c r="A50" s="3"/>
      <c r="B50" s="3"/>
      <c r="D50" s="4"/>
      <c r="E50" s="23"/>
      <c r="F50" s="5"/>
      <c r="G50" s="27"/>
    </row>
    <row r="51" spans="1:7" x14ac:dyDescent="0.15">
      <c r="A51" s="3"/>
      <c r="B51" s="3"/>
      <c r="D51" s="4"/>
      <c r="E51" s="23"/>
      <c r="F51" s="5"/>
      <c r="G51" s="27"/>
    </row>
    <row r="52" spans="1:7" ht="18.75" customHeight="1" x14ac:dyDescent="0.15">
      <c r="A52" s="3"/>
      <c r="B52" s="3"/>
      <c r="D52" s="4"/>
      <c r="E52" s="23"/>
      <c r="F52" s="5" t="s">
        <v>2</v>
      </c>
      <c r="G52" s="29">
        <f>SUM(G7:G44)</f>
        <v>0</v>
      </c>
    </row>
    <row r="53" spans="1:7" ht="18.75" customHeight="1" thickBot="1" x14ac:dyDescent="0.2">
      <c r="A53" s="3"/>
      <c r="B53" s="3"/>
      <c r="D53" s="4"/>
      <c r="E53" s="23"/>
      <c r="F53" s="5" t="s">
        <v>3</v>
      </c>
      <c r="G53" s="27">
        <f>G54-G52</f>
        <v>0</v>
      </c>
    </row>
    <row r="54" spans="1:7" ht="18.75" customHeight="1" thickBot="1" x14ac:dyDescent="0.2">
      <c r="A54" s="8"/>
      <c r="B54" s="8"/>
      <c r="C54" s="21"/>
      <c r="D54" s="9"/>
      <c r="E54" s="24"/>
      <c r="F54" s="10" t="s">
        <v>4</v>
      </c>
      <c r="G54" s="37">
        <f>G52*1.2</f>
        <v>0</v>
      </c>
    </row>
    <row r="55" spans="1:7" x14ac:dyDescent="0.15">
      <c r="C55" s="11"/>
      <c r="G55" s="6"/>
    </row>
    <row r="56" spans="1:7" x14ac:dyDescent="0.15">
      <c r="C56" s="11"/>
      <c r="G56" s="6"/>
    </row>
    <row r="57" spans="1:7" x14ac:dyDescent="0.15">
      <c r="C57" s="11"/>
      <c r="G57" s="6"/>
    </row>
    <row r="58" spans="1:7" x14ac:dyDescent="0.15">
      <c r="C58" s="11"/>
      <c r="E58" s="6"/>
      <c r="F58" s="6"/>
      <c r="G58" s="6"/>
    </row>
    <row r="59" spans="1:7" x14ac:dyDescent="0.15">
      <c r="C59" s="11"/>
      <c r="G59" s="6"/>
    </row>
    <row r="60" spans="1:7" x14ac:dyDescent="0.15">
      <c r="C60" s="11"/>
      <c r="G60" s="6"/>
    </row>
    <row r="61" spans="1:7" x14ac:dyDescent="0.15">
      <c r="C61" s="11"/>
      <c r="G61" s="6"/>
    </row>
    <row r="62" spans="1:7" x14ac:dyDescent="0.15">
      <c r="C62" s="11"/>
      <c r="G62" s="6"/>
    </row>
    <row r="63" spans="1:7" x14ac:dyDescent="0.15">
      <c r="C63" s="11"/>
      <c r="G63" s="6"/>
    </row>
  </sheetData>
  <pageMargins left="0.70866141732283472" right="0.70866141732283472" top="0.74803149606299213" bottom="0.74803149606299213" header="0.31496062992125984" footer="0.31496062992125984"/>
  <pageSetup paperSize="9" scale="91" firstPageNumber="2" orientation="portrait" useFirstPageNumber="1" verticalDpi="0" r:id="rId1"/>
  <headerFooter>
    <oddHeader>&amp;L&amp;"Arial,Normal"&amp;8Rénovation des toitures de l’ex-ISGMP
Ile de Saulcy à Metz (57000) &amp;R&amp;"Arial,Normal"&amp;8DPGF LOT 03 – MENUISERIES EXTERIEURES 
Phase PRO/DCE - Indice 0B</oddHeader>
    <oddFooter>&amp;L&amp;"Arial,Normal"&amp;9B.E.T. ETICO – Février 2025&amp;R&amp;"Arial,Normal"&amp;9&amp;P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zoomScaleNormal="100" workbookViewId="0">
      <selection activeCell="G9" sqref="G9"/>
    </sheetView>
  </sheetViews>
  <sheetFormatPr baseColWidth="10" defaultColWidth="11.5" defaultRowHeight="12" x14ac:dyDescent="0.15"/>
  <cols>
    <col min="1" max="10" width="7.5" style="46" customWidth="1"/>
    <col min="11" max="16384" width="11.5" style="46"/>
  </cols>
  <sheetData>
    <row r="1" spans="1:10" x14ac:dyDescent="0.15">
      <c r="A1" s="46">
        <v>18</v>
      </c>
      <c r="B1" s="46">
        <v>13</v>
      </c>
      <c r="D1" s="47">
        <f>(A2-180)/90</f>
        <v>0.81111111111111112</v>
      </c>
      <c r="E1" s="47">
        <f>180-13-B3</f>
        <v>166.03148148148148</v>
      </c>
    </row>
    <row r="2" spans="1:10" x14ac:dyDescent="0.15">
      <c r="A2" s="46">
        <f>((A1-14)*60)+B1</f>
        <v>253</v>
      </c>
      <c r="D2" s="47">
        <f>(A2-210)/60</f>
        <v>0.71666666666666667</v>
      </c>
    </row>
    <row r="3" spans="1:10" x14ac:dyDescent="0.15">
      <c r="A3" s="47">
        <f>A2/60</f>
        <v>4.2166666666666668</v>
      </c>
      <c r="B3" s="47">
        <f>(1+A4)*0.5</f>
        <v>0.96851851851851856</v>
      </c>
      <c r="D3" s="47">
        <f>(A2-240)/30</f>
        <v>0.43333333333333335</v>
      </c>
    </row>
    <row r="4" spans="1:10" x14ac:dyDescent="0.15">
      <c r="A4" s="47">
        <f>A3/4.5</f>
        <v>0.93703703703703711</v>
      </c>
      <c r="B4" s="47">
        <f>(3+B3)/5</f>
        <v>0.79370370370370369</v>
      </c>
    </row>
    <row r="5" spans="1:10" x14ac:dyDescent="0.15">
      <c r="A5" s="46">
        <f>270-A2</f>
        <v>17</v>
      </c>
    </row>
    <row r="6" spans="1:10" x14ac:dyDescent="0.15">
      <c r="A6" s="48"/>
      <c r="B6" s="48"/>
      <c r="C6" s="48"/>
      <c r="D6" s="48"/>
    </row>
    <row r="7" spans="1:10" x14ac:dyDescent="0.15">
      <c r="A7" s="48"/>
      <c r="B7" s="48"/>
      <c r="C7" s="48"/>
      <c r="D7" s="48"/>
    </row>
    <row r="8" spans="1:10" x14ac:dyDescent="0.15">
      <c r="A8" s="48"/>
      <c r="B8" s="48"/>
      <c r="C8" s="48"/>
      <c r="D8" s="48"/>
    </row>
    <row r="9" spans="1:10" x14ac:dyDescent="0.15">
      <c r="A9" s="48"/>
      <c r="B9" s="48"/>
      <c r="C9" s="50"/>
      <c r="D9" s="49"/>
    </row>
    <row r="10" spans="1:10" x14ac:dyDescent="0.15">
      <c r="A10" s="49" t="s">
        <v>34</v>
      </c>
      <c r="B10" s="48"/>
    </row>
    <row r="12" spans="1:10" x14ac:dyDescent="0.15">
      <c r="A12" s="48"/>
      <c r="B12" s="48"/>
      <c r="C12" s="48"/>
      <c r="D12" s="48"/>
      <c r="E12" s="48"/>
      <c r="F12" s="48"/>
      <c r="G12" s="48"/>
      <c r="H12" s="49"/>
      <c r="I12" s="49"/>
      <c r="J12" s="50" t="s">
        <v>34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FH MALGRAS</cp:lastModifiedBy>
  <cp:lastPrinted>2025-02-25T16:59:15Z</cp:lastPrinted>
  <dcterms:created xsi:type="dcterms:W3CDTF">2023-04-18T14:07:16Z</dcterms:created>
  <dcterms:modified xsi:type="dcterms:W3CDTF">2025-02-26T16:43:47Z</dcterms:modified>
</cp:coreProperties>
</file>