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5\20255074 - Prestations de conseil et d’assistance juridique pour les besoins de la CDC\03_DCE\3.2_DCE_final\"/>
    </mc:Choice>
  </mc:AlternateContent>
  <xr:revisionPtr revIDLastSave="0" documentId="13_ncr:1_{3812B5AA-4101-4D9D-BDFD-16BCBC28D661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Prix plafonds" sheetId="14" r:id="rId1"/>
    <sheet name="DQE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6" l="1"/>
  <c r="E12" i="16" s="1"/>
  <c r="C13" i="16"/>
  <c r="E13" i="16" s="1"/>
  <c r="C14" i="16"/>
  <c r="E14" i="16" s="1"/>
  <c r="C11" i="16"/>
  <c r="E11" i="16" s="1"/>
  <c r="E15" i="16" l="1"/>
  <c r="E17" i="16" s="1"/>
</calcChain>
</file>

<file path=xl/sharedStrings.xml><?xml version="1.0" encoding="utf-8"?>
<sst xmlns="http://schemas.openxmlformats.org/spreadsheetml/2006/main" count="40" uniqueCount="29">
  <si>
    <t>A Compléter</t>
  </si>
  <si>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</si>
  <si>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</si>
  <si>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</si>
  <si>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</si>
  <si>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</si>
  <si>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</si>
  <si>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>Profil</t>
  </si>
  <si>
    <r>
      <t>PROFIL niveau 1 : Collaborateur junior</t>
    </r>
    <r>
      <rPr>
        <b/>
        <i/>
        <sz val="10"/>
        <color theme="0"/>
        <rFont val="Calibri"/>
        <family val="2"/>
      </rPr>
      <t xml:space="preserve"> </t>
    </r>
  </si>
  <si>
    <t>Montant</t>
  </si>
  <si>
    <t>TOTAL € HT</t>
  </si>
  <si>
    <t>TOTAL € TTC</t>
  </si>
  <si>
    <r>
      <t xml:space="preserve">
</t>
    </r>
    <r>
      <rPr>
        <b/>
        <sz val="14"/>
        <rFont val="Calibri"/>
        <family val="2"/>
      </rPr>
      <t>Proposition du candidat (en € HT / h)</t>
    </r>
    <r>
      <rPr>
        <b/>
        <sz val="14"/>
        <color rgb="FFFF0000"/>
        <rFont val="Calibri"/>
        <family val="2"/>
      </rPr>
      <t xml:space="preserve">
</t>
    </r>
  </si>
  <si>
    <r>
      <t>PROFIL niveau 2 : Collaborateur senior</t>
    </r>
    <r>
      <rPr>
        <b/>
        <i/>
        <sz val="10"/>
        <color theme="0"/>
        <rFont val="Calibri"/>
        <family val="2"/>
      </rPr>
      <t xml:space="preserve"> </t>
    </r>
  </si>
  <si>
    <r>
      <t>PROFIL niveau 3 : Avocat counsel</t>
    </r>
    <r>
      <rPr>
        <b/>
        <i/>
        <sz val="10"/>
        <color theme="0"/>
        <rFont val="Calibri"/>
        <family val="2"/>
      </rPr>
      <t xml:space="preserve"> </t>
    </r>
  </si>
  <si>
    <t>PROFIL niveau 4 : Avocat associé</t>
  </si>
  <si>
    <t xml:space="preserve">PROFIL niveau 2 : Collaborateur senior </t>
  </si>
  <si>
    <t xml:space="preserve">PROFIL niveau 3 : Avocat counsel </t>
  </si>
  <si>
    <t>Quantité prévisionnelle
annuelle (2)</t>
  </si>
  <si>
    <t>(1) Les candidats ne mentionnent qu'un seul taux par profil</t>
  </si>
  <si>
    <t>(2) Quantités non contractuelles</t>
  </si>
  <si>
    <t>Taux horaire standard</t>
  </si>
  <si>
    <t>Prix plafond de l'accord-cadre
Taux horaire standard (1)</t>
  </si>
  <si>
    <t>Détail Quantitatif Estimatif (DQE)</t>
  </si>
  <si>
    <t>Taux de TVA</t>
  </si>
  <si>
    <r>
      <t xml:space="preserve">Grille de tarifs plafonds
</t>
    </r>
    <r>
      <rPr>
        <sz val="26"/>
        <color rgb="FFFF0000"/>
        <rFont val="Calibri"/>
        <family val="2"/>
      </rPr>
      <t>LOT 9</t>
    </r>
  </si>
  <si>
    <t>Lot 9</t>
  </si>
  <si>
    <r>
      <rPr>
        <b/>
        <sz val="14"/>
        <color theme="2"/>
        <rFont val="Calibri"/>
        <family val="2"/>
      </rPr>
      <t>Consultation n°20255074</t>
    </r>
    <r>
      <rPr>
        <b/>
        <sz val="14"/>
        <color indexed="17"/>
        <rFont val="Calibri"/>
        <family val="2"/>
      </rPr>
      <t xml:space="preserve"> </t>
    </r>
  </si>
  <si>
    <r>
      <t xml:space="preserve">Consultation n° </t>
    </r>
    <r>
      <rPr>
        <b/>
        <sz val="16"/>
        <rFont val="Calibri"/>
        <family val="2"/>
      </rPr>
      <t>20255074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</si>
</sst>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0"/>
      <name val="Arial"/>
    </font>
    <font>
      <sz val="10"/>
      <name val="Calibri"/>
      <family val="2"/>
    </font>
    <font>
      <b/>
      <sz val="14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4"/>
      <color theme="2"/>
      <name val="Calibri"/>
      <family val="2"/>
    </font>
    <font>
      <b/>
      <sz val="16"/>
      <color theme="1"/>
      <name val="Calibri"/>
      <family val="2"/>
    </font>
    <font>
      <sz val="26"/>
      <color theme="2"/>
      <name val="Calibri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b/>
      <i/>
      <sz val="10"/>
      <color theme="0"/>
      <name val="Calibri"/>
      <family val="2"/>
    </font>
    <font>
      <b/>
      <sz val="12"/>
      <name val="Calibri"/>
      <family val="2"/>
    </font>
    <font>
      <sz val="10"/>
      <name val="Verdana"/>
      <family val="2"/>
    </font>
    <font>
      <sz val="10"/>
      <color indexed="12"/>
      <name val="Verdana"/>
      <family val="2"/>
    </font>
    <font>
      <sz val="14"/>
      <color rgb="FF0000FF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26"/>
      <color rgb="FFFF0000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theme="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48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left" vertical="center" wrapText="1" indent="4"/>
    </xf>
    <xf numFmtId="0" fontId="12" fillId="3" borderId="0" xfId="0" applyFont="1" applyFill="1" applyBorder="1" applyAlignment="1">
      <alignment horizontal="left" vertical="center" wrapText="1" indent="4"/>
    </xf>
    <xf numFmtId="0" fontId="12" fillId="3" borderId="2" xfId="0" applyFont="1" applyFill="1" applyBorder="1" applyAlignment="1">
      <alignment horizontal="left" vertical="center" wrapText="1" indent="4"/>
    </xf>
    <xf numFmtId="0" fontId="9" fillId="3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center" wrapText="1"/>
    </xf>
    <xf numFmtId="164" fontId="18" fillId="2" borderId="8" xfId="0" applyNumberFormat="1" applyFont="1" applyFill="1" applyBorder="1" applyAlignment="1">
      <alignment horizontal="center" vertical="center"/>
    </xf>
    <xf numFmtId="164" fontId="18" fillId="2" borderId="12" xfId="0" applyNumberFormat="1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horizontal="center" vertical="center"/>
    </xf>
    <xf numFmtId="164" fontId="18" fillId="2" borderId="11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center" vertical="center" wrapText="1"/>
    </xf>
    <xf numFmtId="164" fontId="18" fillId="2" borderId="13" xfId="0" applyNumberFormat="1" applyFont="1" applyFill="1" applyBorder="1" applyAlignment="1">
      <alignment horizontal="center" vertical="center"/>
    </xf>
    <xf numFmtId="164" fontId="18" fillId="2" borderId="4" xfId="0" applyNumberFormat="1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164" fontId="18" fillId="2" borderId="5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9" fontId="18" fillId="2" borderId="5" xfId="1" applyFont="1" applyFill="1" applyBorder="1" applyAlignment="1">
      <alignment horizontal="center" vertical="center"/>
    </xf>
    <xf numFmtId="9" fontId="18" fillId="2" borderId="3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164" fontId="17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EBF7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137"/>
      <color rgb="FF0060A1"/>
      <color rgb="FFFF8181"/>
      <color rgb="FFFF3333"/>
      <color rgb="FFE8E8E8"/>
      <color rgb="FFFFC5C5"/>
      <color rgb="FFF52727"/>
      <color rgb="FFF86868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846820</xdr:colOff>
      <xdr:row>1</xdr:row>
      <xdr:rowOff>198682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8726" cy="115689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1500708"/>
          <a:ext cx="2402564" cy="103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844915</xdr:colOff>
      <xdr:row>2</xdr:row>
      <xdr:rowOff>17707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8EA7CDF5-D036-466D-8739-D68C7F7F4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833951" cy="90924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32EBE364-E06B-46BE-A109-204AB191EC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986358"/>
          <a:ext cx="1488164" cy="60479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ssentiel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Essentiel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sentiel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250000"/>
              </a:schemeClr>
            </a:gs>
            <a:gs pos="35000">
              <a:schemeClr val="phClr">
                <a:tint val="47000"/>
                <a:satMod val="275000"/>
              </a:schemeClr>
            </a:gs>
            <a:gs pos="100000">
              <a:schemeClr val="phClr">
                <a:tint val="25000"/>
                <a:satMod val="300000"/>
              </a:schemeClr>
            </a:gs>
          </a:gsLst>
          <a:lin ang="16200000" scaled="1"/>
        </a:gradFill>
        <a:solidFill>
          <a:schemeClr val="phClr">
            <a:satMod val="110000"/>
          </a:schemeClr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4127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9999" dist="23000" algn="bl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19050" algn="bl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l"/>
          </a:scene3d>
          <a:sp3d prstMaterial="plastic">
            <a:bevelT w="38100" h="3175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6000"/>
              </a:schemeClr>
              <a:schemeClr val="phClr">
                <a:shade val="94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84000"/>
                <a:satMod val="110000"/>
              </a:schemeClr>
            </a:gs>
            <a:gs pos="44000">
              <a:schemeClr val="phClr">
                <a:tint val="93000"/>
                <a:satMod val="115000"/>
              </a:schemeClr>
            </a:gs>
            <a:gs pos="100000">
              <a:schemeClr val="phClr">
                <a:tint val="100000"/>
                <a:shade val="59000"/>
                <a:satMod val="120000"/>
              </a:schemeClr>
            </a:gs>
          </a:gsLst>
          <a:path path="circle">
            <a:fillToRect l="40000" t="60000" r="60000" b="4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workbookViewId="0">
      <selection activeCell="C11" sqref="C11:D11"/>
    </sheetView>
  </sheetViews>
  <sheetFormatPr baseColWidth="10" defaultColWidth="11.21875" defaultRowHeight="13.8" x14ac:dyDescent="0.25"/>
  <cols>
    <col min="1" max="1" width="19.21875" style="46" customWidth="1"/>
    <col min="2" max="2" width="27.77734375" style="46" customWidth="1"/>
    <col min="3" max="3" width="27.44140625" style="5" customWidth="1"/>
    <col min="4" max="4" width="26.21875" style="5" customWidth="1"/>
    <col min="5" max="16384" width="11.21875" style="5"/>
  </cols>
  <sheetData>
    <row r="1" spans="1:4" ht="56.25" customHeight="1" x14ac:dyDescent="0.25">
      <c r="A1" s="1"/>
      <c r="B1" s="19" t="s">
        <v>25</v>
      </c>
      <c r="C1" s="19"/>
      <c r="D1" s="19"/>
    </row>
    <row r="2" spans="1:4" ht="37.799999999999997" customHeight="1" x14ac:dyDescent="0.25">
      <c r="A2" s="1"/>
      <c r="B2" s="42" t="s">
        <v>27</v>
      </c>
      <c r="C2" s="42"/>
      <c r="D2" s="42"/>
    </row>
    <row r="3" spans="1:4" ht="18" x14ac:dyDescent="0.25">
      <c r="A3" s="3"/>
      <c r="B3" s="3"/>
      <c r="C3" s="4"/>
      <c r="D3" s="4"/>
    </row>
    <row r="4" spans="1:4" ht="21" x14ac:dyDescent="0.25">
      <c r="A4" s="3"/>
      <c r="B4" s="6"/>
      <c r="C4" s="11" t="s">
        <v>1</v>
      </c>
      <c r="D4" s="8" t="s">
        <v>0</v>
      </c>
    </row>
    <row r="5" spans="1:4" ht="14.4" x14ac:dyDescent="0.25">
      <c r="A5" s="3"/>
      <c r="B5" s="6"/>
      <c r="C5" s="12" t="s">
        <v>2</v>
      </c>
      <c r="D5" s="9" t="s">
        <v>3</v>
      </c>
    </row>
    <row r="6" spans="1:4" ht="31.5" customHeight="1" x14ac:dyDescent="0.25">
      <c r="A6" s="3"/>
      <c r="B6" s="6"/>
      <c r="C6" s="12" t="s">
        <v>4</v>
      </c>
      <c r="D6" s="9" t="s">
        <v>0</v>
      </c>
    </row>
    <row r="7" spans="1:4" ht="28.5" customHeight="1" x14ac:dyDescent="0.25">
      <c r="A7" s="5"/>
      <c r="B7" s="2"/>
      <c r="C7" s="7" t="s">
        <v>5</v>
      </c>
      <c r="D7" s="10" t="s">
        <v>6</v>
      </c>
    </row>
    <row r="8" spans="1:4" ht="37.5" customHeight="1" x14ac:dyDescent="0.25">
      <c r="A8" s="3"/>
      <c r="B8" s="3"/>
      <c r="C8" s="4"/>
      <c r="D8" s="4"/>
    </row>
    <row r="9" spans="1:4" ht="52.5" customHeight="1" x14ac:dyDescent="0.25">
      <c r="A9" s="26" t="s">
        <v>12</v>
      </c>
      <c r="B9" s="26"/>
      <c r="C9" s="26"/>
      <c r="D9" s="26"/>
    </row>
    <row r="10" spans="1:4" ht="62.25" customHeight="1" x14ac:dyDescent="0.25">
      <c r="A10" s="15" t="s">
        <v>7</v>
      </c>
      <c r="B10" s="16"/>
      <c r="C10" s="17" t="s">
        <v>22</v>
      </c>
      <c r="D10" s="18"/>
    </row>
    <row r="11" spans="1:4" ht="33.75" customHeight="1" x14ac:dyDescent="0.25">
      <c r="A11" s="24" t="s">
        <v>8</v>
      </c>
      <c r="B11" s="25"/>
      <c r="C11" s="22">
        <v>0</v>
      </c>
      <c r="D11" s="23"/>
    </row>
    <row r="12" spans="1:4" ht="33.75" customHeight="1" x14ac:dyDescent="0.25">
      <c r="A12" s="24" t="s">
        <v>13</v>
      </c>
      <c r="B12" s="25"/>
      <c r="C12" s="20">
        <v>0</v>
      </c>
      <c r="D12" s="21"/>
    </row>
    <row r="13" spans="1:4" ht="33.75" customHeight="1" x14ac:dyDescent="0.25">
      <c r="A13" s="24" t="s">
        <v>14</v>
      </c>
      <c r="B13" s="25"/>
      <c r="C13" s="20">
        <v>0</v>
      </c>
      <c r="D13" s="21"/>
    </row>
    <row r="14" spans="1:4" ht="33.75" customHeight="1" x14ac:dyDescent="0.25">
      <c r="A14" s="24" t="s">
        <v>15</v>
      </c>
      <c r="B14" s="25"/>
      <c r="C14" s="27">
        <v>0</v>
      </c>
      <c r="D14" s="28"/>
    </row>
    <row r="15" spans="1:4" s="43" customFormat="1" ht="13.5" customHeight="1" x14ac:dyDescent="0.25">
      <c r="A15" s="44"/>
      <c r="B15" s="45"/>
    </row>
    <row r="17" spans="1:4" ht="38.25" customHeight="1" x14ac:dyDescent="0.25">
      <c r="A17" s="47" t="s">
        <v>19</v>
      </c>
      <c r="B17" s="47"/>
      <c r="C17" s="47"/>
      <c r="D17" s="47"/>
    </row>
  </sheetData>
  <mergeCells count="14">
    <mergeCell ref="A17:D17"/>
    <mergeCell ref="C14:D14"/>
    <mergeCell ref="A12:B12"/>
    <mergeCell ref="A13:B13"/>
    <mergeCell ref="A14:B14"/>
    <mergeCell ref="A10:B10"/>
    <mergeCell ref="C10:D10"/>
    <mergeCell ref="B1:D1"/>
    <mergeCell ref="B2:D2"/>
    <mergeCell ref="C13:D13"/>
    <mergeCell ref="C12:D12"/>
    <mergeCell ref="C11:D11"/>
    <mergeCell ref="A11:B11"/>
    <mergeCell ref="A9:D9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AF7-D658-4E8C-B6A1-C2A302E4F69E}">
  <sheetPr>
    <pageSetUpPr fitToPage="1"/>
  </sheetPr>
  <dimension ref="A1:F20"/>
  <sheetViews>
    <sheetView workbookViewId="0">
      <selection activeCell="A21" sqref="A21:XFD1048576"/>
    </sheetView>
  </sheetViews>
  <sheetFormatPr baseColWidth="10" defaultColWidth="11.21875" defaultRowHeight="13.8" x14ac:dyDescent="0.25"/>
  <cols>
    <col min="1" max="1" width="19.21875" style="46" customWidth="1"/>
    <col min="2" max="4" width="27.77734375" style="46" customWidth="1"/>
    <col min="5" max="5" width="27.44140625" style="5" customWidth="1"/>
    <col min="6" max="6" width="26.21875" style="5" customWidth="1"/>
    <col min="7" max="16384" width="11.21875" style="5"/>
  </cols>
  <sheetData>
    <row r="1" spans="1:6" ht="27" customHeight="1" x14ac:dyDescent="0.25">
      <c r="A1" s="1"/>
      <c r="B1" s="19" t="s">
        <v>23</v>
      </c>
      <c r="C1" s="19"/>
      <c r="D1" s="19"/>
      <c r="E1" s="19"/>
      <c r="F1" s="19"/>
    </row>
    <row r="2" spans="1:6" ht="42" customHeight="1" x14ac:dyDescent="0.25">
      <c r="A2" s="1"/>
      <c r="B2" s="42" t="s">
        <v>28</v>
      </c>
      <c r="C2" s="42"/>
      <c r="D2" s="42"/>
      <c r="E2" s="42"/>
      <c r="F2" s="42"/>
    </row>
    <row r="3" spans="1:6" ht="18" x14ac:dyDescent="0.25">
      <c r="A3" s="3"/>
      <c r="B3" s="3"/>
      <c r="C3" s="3"/>
      <c r="D3" s="3"/>
      <c r="E3" s="4"/>
      <c r="F3" s="4"/>
    </row>
    <row r="4" spans="1:6" ht="21" x14ac:dyDescent="0.25">
      <c r="A4" s="3"/>
      <c r="B4" s="6"/>
      <c r="C4" s="6"/>
      <c r="D4" s="6"/>
      <c r="E4" s="11" t="s">
        <v>1</v>
      </c>
      <c r="F4" s="8"/>
    </row>
    <row r="5" spans="1:6" ht="14.4" x14ac:dyDescent="0.25">
      <c r="A5" s="3"/>
      <c r="B5" s="6"/>
      <c r="C5" s="6"/>
      <c r="D5" s="6"/>
      <c r="E5" s="12" t="s">
        <v>2</v>
      </c>
      <c r="F5" s="9" t="s">
        <v>3</v>
      </c>
    </row>
    <row r="6" spans="1:6" ht="31.5" customHeight="1" x14ac:dyDescent="0.25">
      <c r="A6" s="3"/>
      <c r="B6" s="6"/>
      <c r="C6" s="6"/>
      <c r="D6" s="6"/>
      <c r="E6" s="12" t="s">
        <v>4</v>
      </c>
      <c r="F6" s="9" t="s">
        <v>0</v>
      </c>
    </row>
    <row r="7" spans="1:6" ht="28.5" customHeight="1" x14ac:dyDescent="0.25">
      <c r="A7" s="5"/>
      <c r="B7" s="2"/>
      <c r="C7" s="2"/>
      <c r="D7" s="2"/>
      <c r="E7" s="7" t="s">
        <v>5</v>
      </c>
      <c r="F7" s="10" t="s">
        <v>6</v>
      </c>
    </row>
    <row r="8" spans="1:6" ht="37.5" customHeight="1" x14ac:dyDescent="0.25">
      <c r="A8" s="3"/>
      <c r="B8" s="3"/>
      <c r="C8" s="3"/>
      <c r="D8" s="3"/>
      <c r="E8" s="4"/>
      <c r="F8" s="4"/>
    </row>
    <row r="9" spans="1:6" ht="36.75" customHeight="1" x14ac:dyDescent="0.25">
      <c r="A9" s="29" t="s">
        <v>26</v>
      </c>
      <c r="B9" s="30"/>
      <c r="C9" s="30"/>
      <c r="D9" s="30"/>
      <c r="E9" s="30"/>
      <c r="F9" s="31"/>
    </row>
    <row r="10" spans="1:6" ht="62.25" customHeight="1" x14ac:dyDescent="0.25">
      <c r="A10" s="15" t="s">
        <v>7</v>
      </c>
      <c r="B10" s="16"/>
      <c r="C10" s="13" t="s">
        <v>21</v>
      </c>
      <c r="D10" s="13" t="s">
        <v>18</v>
      </c>
      <c r="E10" s="32" t="s">
        <v>9</v>
      </c>
      <c r="F10" s="18"/>
    </row>
    <row r="11" spans="1:6" ht="33.75" customHeight="1" x14ac:dyDescent="0.25">
      <c r="A11" s="24" t="s">
        <v>8</v>
      </c>
      <c r="B11" s="25"/>
      <c r="C11" s="14">
        <f>'Prix plafonds'!C11</f>
        <v>0</v>
      </c>
      <c r="D11" s="14">
        <v>5</v>
      </c>
      <c r="E11" s="22">
        <f>C11*D11</f>
        <v>0</v>
      </c>
      <c r="F11" s="23"/>
    </row>
    <row r="12" spans="1:6" ht="33.75" customHeight="1" x14ac:dyDescent="0.25">
      <c r="A12" s="24" t="s">
        <v>16</v>
      </c>
      <c r="B12" s="25"/>
      <c r="C12" s="14">
        <f>'Prix plafonds'!C12</f>
        <v>0</v>
      </c>
      <c r="D12" s="14">
        <v>10</v>
      </c>
      <c r="E12" s="22">
        <f t="shared" ref="E12:E14" si="0">C12*D12</f>
        <v>0</v>
      </c>
      <c r="F12" s="23"/>
    </row>
    <row r="13" spans="1:6" ht="33.75" customHeight="1" x14ac:dyDescent="0.25">
      <c r="A13" s="24" t="s">
        <v>17</v>
      </c>
      <c r="B13" s="25"/>
      <c r="C13" s="14">
        <f>'Prix plafonds'!C13</f>
        <v>0</v>
      </c>
      <c r="D13" s="14">
        <v>15</v>
      </c>
      <c r="E13" s="22">
        <f t="shared" si="0"/>
        <v>0</v>
      </c>
      <c r="F13" s="23"/>
    </row>
    <row r="14" spans="1:6" ht="33.75" customHeight="1" x14ac:dyDescent="0.25">
      <c r="A14" s="33" t="s">
        <v>15</v>
      </c>
      <c r="B14" s="34"/>
      <c r="C14" s="14">
        <f>'Prix plafonds'!C14</f>
        <v>0</v>
      </c>
      <c r="D14" s="14">
        <v>25</v>
      </c>
      <c r="E14" s="22">
        <f t="shared" si="0"/>
        <v>0</v>
      </c>
      <c r="F14" s="23"/>
    </row>
    <row r="15" spans="1:6" ht="33.75" customHeight="1" x14ac:dyDescent="0.25">
      <c r="A15" s="37" t="s">
        <v>10</v>
      </c>
      <c r="B15" s="38"/>
      <c r="C15" s="38"/>
      <c r="D15" s="39"/>
      <c r="E15" s="35">
        <f>SUM(E11:E14)</f>
        <v>0</v>
      </c>
      <c r="F15" s="36"/>
    </row>
    <row r="16" spans="1:6" ht="33.75" customHeight="1" x14ac:dyDescent="0.25">
      <c r="A16" s="37" t="s">
        <v>24</v>
      </c>
      <c r="B16" s="38"/>
      <c r="C16" s="38"/>
      <c r="D16" s="39"/>
      <c r="E16" s="40">
        <v>0.2</v>
      </c>
      <c r="F16" s="41"/>
    </row>
    <row r="17" spans="1:6" ht="33.75" customHeight="1" x14ac:dyDescent="0.25">
      <c r="A17" s="37" t="s">
        <v>11</v>
      </c>
      <c r="B17" s="38"/>
      <c r="C17" s="38"/>
      <c r="D17" s="39"/>
      <c r="E17" s="35">
        <f>E15*1.2</f>
        <v>0</v>
      </c>
      <c r="F17" s="36"/>
    </row>
    <row r="18" spans="1:6" s="43" customFormat="1" ht="13.5" customHeight="1" x14ac:dyDescent="0.25">
      <c r="A18" s="44"/>
      <c r="B18" s="45"/>
      <c r="C18" s="45"/>
      <c r="D18" s="45"/>
    </row>
    <row r="20" spans="1:6" ht="25.5" customHeight="1" x14ac:dyDescent="0.25">
      <c r="A20" s="47" t="s">
        <v>20</v>
      </c>
      <c r="B20" s="47"/>
      <c r="C20" s="47"/>
      <c r="D20" s="47"/>
      <c r="E20" s="47"/>
      <c r="F20" s="47"/>
    </row>
  </sheetData>
  <mergeCells count="20">
    <mergeCell ref="A20:F20"/>
    <mergeCell ref="E17:F17"/>
    <mergeCell ref="A17:D17"/>
    <mergeCell ref="A15:D15"/>
    <mergeCell ref="A16:D16"/>
    <mergeCell ref="E16:F16"/>
    <mergeCell ref="E15:F15"/>
    <mergeCell ref="A12:B12"/>
    <mergeCell ref="E12:F12"/>
    <mergeCell ref="A13:B13"/>
    <mergeCell ref="E13:F13"/>
    <mergeCell ref="A14:B14"/>
    <mergeCell ref="E14:F14"/>
    <mergeCell ref="A11:B11"/>
    <mergeCell ref="E11:F11"/>
    <mergeCell ref="B1:F1"/>
    <mergeCell ref="B2:F2"/>
    <mergeCell ref="A9:F9"/>
    <mergeCell ref="A10:B10"/>
    <mergeCell ref="E10:F10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plafonds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Juhasz, Veronique</cp:lastModifiedBy>
  <cp:lastPrinted>2015-09-25T06:38:30Z</cp:lastPrinted>
  <dcterms:created xsi:type="dcterms:W3CDTF">2002-01-11T09:48:16Z</dcterms:created>
  <dcterms:modified xsi:type="dcterms:W3CDTF">2025-02-26T11:08:52Z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Thomas.Jouany@caissedesdepots.fr</vt:lpwstr>
  </property>
  <property fmtid="{D5CDD505-2E9C-101B-9397-08002B2CF9AE}" pid="5" name="MSIP_Label_526b0da4-3db3-477f-aae7-ffa237cfc891_SetDate">
    <vt:lpwstr>2018-11-23T13:34:39.2972931Z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Thomas.Jouany@caissedesdepots.fr</vt:lpwstr>
  </property>
  <property fmtid="{D5CDD505-2E9C-101B-9397-08002B2CF9AE}" pid="12" name="MSIP_Label_1387ec98-8aff-418c-9455-dc857e1ea7dc_SetDate">
    <vt:lpwstr>2018-11-23T13:34:39.2972931Z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