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vallin1\Desktop\PASS RESTAU\a relire  valider\documents validés\"/>
    </mc:Choice>
  </mc:AlternateContent>
  <bookViews>
    <workbookView xWindow="0" yWindow="0" windowWidth="19200" windowHeight="7050"/>
  </bookViews>
  <sheets>
    <sheet name="BP" sheetId="1" r:id="rId1"/>
    <sheet name="DQE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2" l="1"/>
  <c r="K22" i="2"/>
  <c r="K20" i="2"/>
  <c r="K19" i="2"/>
  <c r="K18" i="2"/>
  <c r="K17" i="2"/>
  <c r="K16" i="2"/>
  <c r="K14" i="2"/>
  <c r="K13" i="2"/>
  <c r="K12" i="2"/>
  <c r="K11" i="2"/>
  <c r="K10" i="2"/>
  <c r="K9" i="2"/>
  <c r="K21" i="2"/>
  <c r="K15" i="2"/>
  <c r="D5" i="2" l="1"/>
  <c r="H13" i="2" l="1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12" i="2"/>
  <c r="I12" i="2" s="1"/>
  <c r="I11" i="1"/>
  <c r="J12" i="2" s="1"/>
  <c r="I12" i="1"/>
  <c r="J13" i="2" s="1"/>
  <c r="I13" i="1"/>
  <c r="J14" i="2" s="1"/>
  <c r="I14" i="1"/>
  <c r="J15" i="2" s="1"/>
  <c r="I15" i="1"/>
  <c r="J16" i="2" s="1"/>
  <c r="I16" i="1"/>
  <c r="J17" i="2" s="1"/>
  <c r="I17" i="1"/>
  <c r="J18" i="2" s="1"/>
  <c r="I18" i="1"/>
  <c r="J19" i="2" s="1"/>
  <c r="I19" i="1"/>
  <c r="J20" i="2" s="1"/>
  <c r="I20" i="1"/>
  <c r="J21" i="2" s="1"/>
  <c r="L12" i="2" l="1"/>
  <c r="I7" i="1"/>
  <c r="J8" i="2" s="1"/>
  <c r="K8" i="2" s="1"/>
  <c r="H9" i="2"/>
  <c r="I9" i="2" s="1"/>
  <c r="H10" i="2"/>
  <c r="I10" i="2" s="1"/>
  <c r="H11" i="2"/>
  <c r="I11" i="2" s="1"/>
  <c r="H22" i="2"/>
  <c r="I22" i="2" s="1"/>
  <c r="H23" i="2"/>
  <c r="I23" i="2" s="1"/>
  <c r="H8" i="2"/>
  <c r="I8" i="2" s="1"/>
  <c r="I22" i="1" l="1"/>
  <c r="J23" i="2" s="1"/>
  <c r="L23" i="2" s="1"/>
  <c r="I21" i="1"/>
  <c r="J22" i="2" s="1"/>
  <c r="L22" i="2" s="1"/>
  <c r="I10" i="1"/>
  <c r="J11" i="2" s="1"/>
  <c r="I9" i="1"/>
  <c r="J10" i="2" s="1"/>
  <c r="I8" i="1"/>
  <c r="J9" i="2" s="1"/>
  <c r="L8" i="2" l="1"/>
  <c r="L27" i="2" s="1"/>
</calcChain>
</file>

<file path=xl/sharedStrings.xml><?xml version="1.0" encoding="utf-8"?>
<sst xmlns="http://schemas.openxmlformats.org/spreadsheetml/2006/main" count="85" uniqueCount="47">
  <si>
    <t>POSTE</t>
  </si>
  <si>
    <t>LIBELE</t>
  </si>
  <si>
    <t>TYPE DE PRIX</t>
  </si>
  <si>
    <t>UNITAIRE</t>
  </si>
  <si>
    <t>TYPE DE POSTE</t>
  </si>
  <si>
    <t>A BON DE COMMANDE</t>
  </si>
  <si>
    <t>PRIX HT</t>
  </si>
  <si>
    <t>TAUX DE TVA</t>
  </si>
  <si>
    <t>PRIX TTC</t>
  </si>
  <si>
    <t>FORFAITAIRE</t>
  </si>
  <si>
    <t>prix pour un dispositif de collecte</t>
  </si>
  <si>
    <t>UNITE</t>
  </si>
  <si>
    <t>QUANTITE</t>
  </si>
  <si>
    <r>
      <t>f</t>
    </r>
    <r>
      <rPr>
        <b/>
        <sz val="11"/>
        <color theme="1"/>
        <rFont val="Calibri"/>
        <family val="2"/>
        <scheme val="minor"/>
      </rPr>
      <t>ourniture des cartes à puces (poste à BDC)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comprenant notamment la fabrication, l’envoi des cartes, le renouvellement automatique des cartes en cas de péremption avant la fin de vie du marché et le primo-paramétrage d’utilisation des cartes. </t>
    </r>
  </si>
  <si>
    <t>FORFAIT
(mensuel)</t>
  </si>
  <si>
    <r>
      <rPr>
        <b/>
        <sz val="11"/>
        <color theme="1"/>
        <rFont val="Calibri"/>
        <family val="2"/>
        <scheme val="minor"/>
      </rPr>
      <t xml:space="preserve">remboursement des dépenses d'alimentation 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comprenant notamment la mise en place automatique des dotations sur les cartes et le paiement des dépenses réellement effectuées par les cartes monétiques  
</t>
    </r>
  </si>
  <si>
    <t>prix pour une carte si commande comprise entre 1 et 500</t>
  </si>
  <si>
    <t>prix pour une carte si commande comprise entre 501 et 1 000</t>
  </si>
  <si>
    <t>prix pour une carte si commande comprise entre 1 001 et 1 500</t>
  </si>
  <si>
    <t>prix pour une carte si commande supérérieure ou égale à 1 501</t>
  </si>
  <si>
    <r>
      <rPr>
        <b/>
        <sz val="11"/>
        <color theme="1"/>
        <rFont val="Calibri"/>
        <family val="2"/>
        <scheme val="minor"/>
      </rPr>
      <t>recyclage des cartes usagées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comprenant notamment la mise en place d’un système de collecte, la mise à disposition de ce système de collecte, la récupération et le recyclage des cartes usagées
</t>
    </r>
  </si>
  <si>
    <t xml:space="preserve">prix d'une demi-journée d'information
(frais de déplacement inclus) </t>
  </si>
  <si>
    <r>
      <rPr>
        <b/>
        <sz val="11"/>
        <color theme="1"/>
        <rFont val="Calibri"/>
        <family val="2"/>
        <scheme val="minor"/>
      </rPr>
      <t>action de communication</t>
    </r>
    <r>
      <rPr>
        <sz val="11"/>
        <color theme="1"/>
        <rFont val="Calibri"/>
        <family val="2"/>
        <scheme val="minor"/>
      </rPr>
      <t xml:space="preserve">
comprenant notamment des réunions d’information en présentiel à destination des encadrants ou des usagers</t>
    </r>
  </si>
  <si>
    <r>
      <rPr>
        <b/>
        <sz val="11"/>
        <color theme="1"/>
        <rFont val="Calibri"/>
        <family val="2"/>
        <scheme val="minor"/>
      </rPr>
      <t>action de communication</t>
    </r>
    <r>
      <rPr>
        <sz val="11"/>
        <color theme="1"/>
        <rFont val="Calibri"/>
        <family val="2"/>
        <scheme val="minor"/>
      </rPr>
      <t xml:space="preserve">
comprenant notamment des réunions d’information en présentiel à destination des encadrants ou des usagers </t>
    </r>
  </si>
  <si>
    <t>PRIX d'une unité HT</t>
  </si>
  <si>
    <t>TOTAL HT par rapport aux quantités estimées</t>
  </si>
  <si>
    <t>prix pour un mois de prestation si nombre de carte délivrée compris entre 0 à 1000</t>
  </si>
  <si>
    <t>prix pour un mois de prestation si nombre de carte délivrée compris entre 2001 à 3000</t>
  </si>
  <si>
    <t>prix pour un mois de prestation si nombre de carte délivrée compris entre 1001 à 2000</t>
  </si>
  <si>
    <t>prix pour un mois de prestation si nombre de carte délivrée compris entre 3001 à 4000</t>
  </si>
  <si>
    <t xml:space="preserve">prix pour un mois de prestation si nombre de carte délivrée compris entre 4001 à 5000 </t>
  </si>
  <si>
    <t xml:space="preserve">prix pour un mois de prestation si nombre de carte délivrée compris entre 5001 à 6000 </t>
  </si>
  <si>
    <t>prix pour un mois de prestation si nombre de carte délivrée compris entre 6001 à 7000</t>
  </si>
  <si>
    <t xml:space="preserve">prix pour un mois de prestation si nombre de carte délivrée compris entre 7001 à 8000 </t>
  </si>
  <si>
    <t xml:space="preserve">prix pour un mois de prestation si nombre de carte délivrée compris entre 8001 à 9000 </t>
  </si>
  <si>
    <t>Détail quantitatif estimatif
LOT 1</t>
  </si>
  <si>
    <t xml:space="preserve">prix pour un mois de prestation si nombre de carte délivrée  supérieur à 9000 </t>
  </si>
  <si>
    <t xml:space="preserve">prix pour un mois de prestation si nombre de carte délivrée compris supérieur à 9000 </t>
  </si>
  <si>
    <t>A REMPLIR PAR LE CANDIDAT</t>
  </si>
  <si>
    <t>PRIX d'une unité TTC</t>
  </si>
  <si>
    <t>TOTAL TTC par rapport aux quantités estimées</t>
  </si>
  <si>
    <t>moyenne des prix 
CF article 8-3 du RC</t>
  </si>
  <si>
    <t>TOTAL TTC par poste</t>
  </si>
  <si>
    <t>IDENTIFICATION DU CANDIDAT :</t>
  </si>
  <si>
    <r>
      <rPr>
        <b/>
        <sz val="11"/>
        <color theme="1"/>
        <rFont val="Calibri"/>
        <family val="2"/>
        <scheme val="minor"/>
      </rPr>
      <t xml:space="preserve">maintenance, assistance et reporting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comprenant notamment la gestion courante du dispositif, les éventuels frais bancaires, la maintenance de l’application, l’assistance utilisateur, l’accès au reporting, le paramétrage et la mise à jour de l’application du titulaire, l’accès au réseau d’affilié, la modification de paramétrage des cartes actives ainsi que la réunion annuelle de suivi du marché</t>
    </r>
  </si>
  <si>
    <t>facturation mensuelle au réel à M+1</t>
  </si>
  <si>
    <t>Bordereau des prix 
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</si>
</sst>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0" xfId="0" applyFont="1" applyBorder="1"/>
    <xf numFmtId="0" fontId="0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164" fontId="0" fillId="0" borderId="3" xfId="1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164" fontId="0" fillId="0" borderId="12" xfId="0" applyNumberFormat="1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30" xfId="1" applyNumberFormat="1" applyFon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164" fontId="0" fillId="0" borderId="27" xfId="0" applyNumberFormat="1" applyFont="1" applyBorder="1" applyAlignment="1">
      <alignment horizontal="center" vertical="center" wrapText="1"/>
    </xf>
    <xf numFmtId="164" fontId="0" fillId="0" borderId="32" xfId="1" applyNumberFormat="1" applyFont="1" applyBorder="1" applyAlignment="1">
      <alignment horizontal="center" vertical="center" wrapText="1"/>
    </xf>
    <xf numFmtId="164" fontId="0" fillId="0" borderId="33" xfId="1" applyNumberFormat="1" applyFont="1" applyBorder="1" applyAlignment="1">
      <alignment horizontal="center" vertical="center" wrapText="1"/>
    </xf>
    <xf numFmtId="165" fontId="0" fillId="4" borderId="3" xfId="2" applyNumberFormat="1" applyFont="1" applyFill="1" applyBorder="1" applyAlignment="1">
      <alignment horizontal="center" vertical="center" wrapText="1"/>
    </xf>
    <xf numFmtId="165" fontId="0" fillId="0" borderId="4" xfId="0" applyNumberFormat="1" applyFont="1" applyBorder="1" applyAlignment="1">
      <alignment horizontal="center" vertical="center" wrapText="1"/>
    </xf>
    <xf numFmtId="165" fontId="0" fillId="4" borderId="30" xfId="2" applyNumberFormat="1" applyFont="1" applyFill="1" applyBorder="1" applyAlignment="1">
      <alignment horizontal="center" vertical="center" wrapText="1"/>
    </xf>
    <xf numFmtId="165" fontId="0" fillId="0" borderId="31" xfId="0" applyNumberFormat="1" applyFont="1" applyBorder="1" applyAlignment="1">
      <alignment horizontal="center" vertical="center" wrapText="1"/>
    </xf>
    <xf numFmtId="165" fontId="0" fillId="4" borderId="13" xfId="2" applyNumberFormat="1" applyFont="1" applyFill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horizontal="center" vertical="center" wrapText="1"/>
    </xf>
    <xf numFmtId="165" fontId="0" fillId="4" borderId="27" xfId="2" applyNumberFormat="1" applyFont="1" applyFill="1" applyBorder="1" applyAlignment="1">
      <alignment horizontal="center" vertical="center" wrapText="1"/>
    </xf>
    <xf numFmtId="165" fontId="0" fillId="0" borderId="28" xfId="0" applyNumberFormat="1" applyFont="1" applyFill="1" applyBorder="1" applyAlignment="1">
      <alignment horizontal="center" vertical="center" wrapText="1"/>
    </xf>
    <xf numFmtId="165" fontId="0" fillId="4" borderId="1" xfId="2" applyNumberFormat="1" applyFont="1" applyFill="1" applyBorder="1" applyAlignment="1">
      <alignment horizontal="center" vertical="center" wrapText="1"/>
    </xf>
    <xf numFmtId="165" fontId="0" fillId="0" borderId="5" xfId="0" applyNumberFormat="1" applyFont="1" applyFill="1" applyBorder="1" applyAlignment="1">
      <alignment horizontal="center" vertical="center" wrapText="1"/>
    </xf>
    <xf numFmtId="165" fontId="0" fillId="4" borderId="6" xfId="2" applyNumberFormat="1" applyFont="1" applyFill="1" applyBorder="1" applyAlignment="1">
      <alignment horizontal="center" vertical="center" wrapText="1"/>
    </xf>
    <xf numFmtId="165" fontId="0" fillId="0" borderId="26" xfId="0" applyNumberFormat="1" applyFont="1" applyFill="1" applyBorder="1" applyAlignment="1">
      <alignment horizontal="center" vertical="center" wrapText="1"/>
    </xf>
    <xf numFmtId="165" fontId="0" fillId="4" borderId="12" xfId="2" applyNumberFormat="1" applyFont="1" applyFill="1" applyBorder="1" applyAlignment="1">
      <alignment horizontal="center" vertical="center" wrapText="1"/>
    </xf>
    <xf numFmtId="165" fontId="0" fillId="0" borderId="21" xfId="0" applyNumberFormat="1" applyFont="1" applyFill="1" applyBorder="1" applyAlignment="1">
      <alignment horizontal="center" vertical="center" wrapText="1"/>
    </xf>
    <xf numFmtId="9" fontId="0" fillId="4" borderId="15" xfId="1" applyFont="1" applyFill="1" applyBorder="1" applyAlignment="1">
      <alignment horizontal="center" vertical="center" wrapText="1"/>
    </xf>
    <xf numFmtId="9" fontId="0" fillId="4" borderId="1" xfId="1" applyFont="1" applyFill="1" applyBorder="1" applyAlignment="1">
      <alignment horizontal="center" vertical="center" wrapText="1"/>
    </xf>
    <xf numFmtId="9" fontId="0" fillId="4" borderId="27" xfId="1" applyFont="1" applyFill="1" applyBorder="1" applyAlignment="1">
      <alignment horizontal="center" vertical="center" wrapText="1"/>
    </xf>
    <xf numFmtId="9" fontId="0" fillId="4" borderId="3" xfId="1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0" fontId="0" fillId="3" borderId="10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0" fontId="0" fillId="6" borderId="9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5"/>
  <sheetViews>
    <sheetView tabSelected="1" zoomScale="55" zoomScaleNormal="55" workbookViewId="0">
      <selection activeCell="L8" sqref="L8"/>
    </sheetView>
  </sheetViews>
  <sheetFormatPr baseColWidth="10" defaultRowHeight="14.5" x14ac:dyDescent="0.35"/>
  <cols>
    <col min="3" max="3" width="56.1796875" customWidth="1"/>
    <col min="4" max="4" width="13.81640625" bestFit="1" customWidth="1"/>
    <col min="5" max="5" width="29.54296875" customWidth="1"/>
    <col min="6" max="6" width="31.54296875" bestFit="1" customWidth="1"/>
    <col min="7" max="7" width="11.453125" style="3" customWidth="1"/>
    <col min="9" max="9" width="11.7265625" bestFit="1" customWidth="1"/>
  </cols>
  <sheetData>
    <row r="1" spans="2:14" ht="15" thickBot="1" x14ac:dyDescent="0.4">
      <c r="B1" s="1"/>
      <c r="C1" s="1"/>
      <c r="D1" s="1"/>
      <c r="E1" s="1"/>
      <c r="F1" s="1"/>
      <c r="G1" s="2"/>
      <c r="H1" s="1"/>
      <c r="I1" s="1"/>
      <c r="J1" s="1"/>
      <c r="K1" s="1"/>
      <c r="L1" s="1"/>
      <c r="M1" s="1"/>
    </row>
    <row r="2" spans="2:14" ht="53" customHeight="1" thickBot="1" x14ac:dyDescent="0.6">
      <c r="B2" s="81" t="s">
        <v>46</v>
      </c>
      <c r="C2" s="82"/>
      <c r="D2" s="82"/>
      <c r="E2" s="82"/>
      <c r="F2" s="82"/>
      <c r="G2" s="82"/>
      <c r="H2" s="82"/>
      <c r="I2" s="83"/>
      <c r="J2" s="1"/>
      <c r="K2" s="1"/>
      <c r="L2" s="1"/>
      <c r="M2" s="1"/>
    </row>
    <row r="3" spans="2:14" ht="24" thickBot="1" x14ac:dyDescent="0.6">
      <c r="B3" s="7"/>
      <c r="C3" s="6"/>
      <c r="D3" s="6"/>
      <c r="E3" s="6"/>
      <c r="F3" s="6"/>
      <c r="G3" s="8"/>
      <c r="H3" s="8"/>
      <c r="I3" s="8"/>
      <c r="J3" s="1"/>
      <c r="K3" s="1"/>
      <c r="L3" s="1"/>
      <c r="M3" s="1"/>
    </row>
    <row r="4" spans="2:14" ht="37.5" customHeight="1" thickBot="1" x14ac:dyDescent="0.4">
      <c r="B4" s="91" t="s">
        <v>43</v>
      </c>
      <c r="C4" s="92"/>
      <c r="D4" s="73"/>
      <c r="E4" s="74"/>
      <c r="F4" s="74"/>
      <c r="G4" s="74"/>
      <c r="H4" s="74"/>
      <c r="I4" s="75"/>
      <c r="J4" s="1"/>
      <c r="K4" s="13"/>
      <c r="L4" s="13"/>
      <c r="M4" s="72" t="s">
        <v>38</v>
      </c>
      <c r="N4" s="72"/>
    </row>
    <row r="5" spans="2:14" ht="15" thickBot="1" x14ac:dyDescent="0.4">
      <c r="B5" s="1"/>
      <c r="C5" s="35"/>
      <c r="D5" s="28"/>
      <c r="E5" s="28"/>
      <c r="F5" s="28"/>
      <c r="G5" s="2"/>
      <c r="H5" s="1"/>
      <c r="I5" s="1"/>
      <c r="J5" s="1"/>
      <c r="K5" s="1"/>
      <c r="L5" s="1"/>
      <c r="M5" s="1"/>
    </row>
    <row r="6" spans="2:14" ht="29.5" thickBot="1" x14ac:dyDescent="0.4">
      <c r="B6" s="26" t="s">
        <v>0</v>
      </c>
      <c r="C6" s="25" t="s">
        <v>1</v>
      </c>
      <c r="D6" s="4" t="s">
        <v>4</v>
      </c>
      <c r="E6" s="4" t="s">
        <v>2</v>
      </c>
      <c r="F6" s="4" t="s">
        <v>11</v>
      </c>
      <c r="G6" s="4" t="s">
        <v>6</v>
      </c>
      <c r="H6" s="4" t="s">
        <v>7</v>
      </c>
      <c r="I6" s="17" t="s">
        <v>8</v>
      </c>
      <c r="J6" s="1"/>
      <c r="K6" s="1"/>
      <c r="L6" s="1"/>
      <c r="M6" s="1"/>
    </row>
    <row r="7" spans="2:14" ht="45" customHeight="1" x14ac:dyDescent="0.35">
      <c r="B7" s="84">
        <v>1</v>
      </c>
      <c r="C7" s="86" t="s">
        <v>13</v>
      </c>
      <c r="D7" s="76" t="s">
        <v>5</v>
      </c>
      <c r="E7" s="76" t="s">
        <v>3</v>
      </c>
      <c r="F7" s="29" t="s">
        <v>16</v>
      </c>
      <c r="G7" s="53"/>
      <c r="H7" s="68"/>
      <c r="I7" s="54">
        <f>G7*H7+G7</f>
        <v>0</v>
      </c>
      <c r="J7" s="1"/>
      <c r="K7" s="1"/>
      <c r="L7" s="1"/>
      <c r="M7" s="1"/>
    </row>
    <row r="8" spans="2:14" ht="45" customHeight="1" x14ac:dyDescent="0.35">
      <c r="B8" s="85"/>
      <c r="C8" s="87"/>
      <c r="D8" s="77"/>
      <c r="E8" s="77"/>
      <c r="F8" s="30" t="s">
        <v>17</v>
      </c>
      <c r="G8" s="55"/>
      <c r="H8" s="69"/>
      <c r="I8" s="56">
        <f t="shared" ref="I8:I22" si="0">G8*H8+G8</f>
        <v>0</v>
      </c>
      <c r="J8" s="1"/>
      <c r="K8" s="1"/>
      <c r="L8" s="1"/>
      <c r="M8" s="1"/>
    </row>
    <row r="9" spans="2:14" ht="45" customHeight="1" x14ac:dyDescent="0.35">
      <c r="B9" s="85"/>
      <c r="C9" s="87"/>
      <c r="D9" s="77"/>
      <c r="E9" s="77"/>
      <c r="F9" s="30" t="s">
        <v>18</v>
      </c>
      <c r="G9" s="55"/>
      <c r="H9" s="69"/>
      <c r="I9" s="56">
        <f t="shared" si="0"/>
        <v>0</v>
      </c>
      <c r="J9" s="1"/>
      <c r="K9" s="1"/>
      <c r="L9" s="1"/>
      <c r="M9" s="1"/>
    </row>
    <row r="10" spans="2:14" ht="45" customHeight="1" thickBot="1" x14ac:dyDescent="0.4">
      <c r="B10" s="85"/>
      <c r="C10" s="87"/>
      <c r="D10" s="77"/>
      <c r="E10" s="77"/>
      <c r="F10" s="31" t="s">
        <v>19</v>
      </c>
      <c r="G10" s="57"/>
      <c r="H10" s="70"/>
      <c r="I10" s="58">
        <f t="shared" si="0"/>
        <v>0</v>
      </c>
      <c r="J10" s="1"/>
      <c r="K10" s="1"/>
      <c r="L10" s="1"/>
      <c r="M10" s="1"/>
    </row>
    <row r="11" spans="2:14" ht="43.5" x14ac:dyDescent="0.35">
      <c r="B11" s="84">
        <v>2</v>
      </c>
      <c r="C11" s="86" t="s">
        <v>44</v>
      </c>
      <c r="D11" s="76" t="s">
        <v>9</v>
      </c>
      <c r="E11" s="76" t="s">
        <v>14</v>
      </c>
      <c r="F11" s="29" t="s">
        <v>26</v>
      </c>
      <c r="G11" s="53"/>
      <c r="H11" s="68"/>
      <c r="I11" s="59">
        <f>G11*H11+G11</f>
        <v>0</v>
      </c>
      <c r="J11" s="1"/>
      <c r="K11" s="1"/>
      <c r="L11" s="1"/>
      <c r="M11" s="1"/>
    </row>
    <row r="12" spans="2:14" ht="43.5" x14ac:dyDescent="0.35">
      <c r="B12" s="85"/>
      <c r="C12" s="87"/>
      <c r="D12" s="77"/>
      <c r="E12" s="77"/>
      <c r="F12" s="30" t="s">
        <v>28</v>
      </c>
      <c r="G12" s="60"/>
      <c r="H12" s="69"/>
      <c r="I12" s="61">
        <f t="shared" si="0"/>
        <v>0</v>
      </c>
      <c r="J12" s="1"/>
      <c r="K12" s="1"/>
      <c r="L12" s="1"/>
      <c r="M12" s="1"/>
    </row>
    <row r="13" spans="2:14" ht="43.5" x14ac:dyDescent="0.35">
      <c r="B13" s="85"/>
      <c r="C13" s="87"/>
      <c r="D13" s="77"/>
      <c r="E13" s="77"/>
      <c r="F13" s="30" t="s">
        <v>27</v>
      </c>
      <c r="G13" s="60"/>
      <c r="H13" s="69"/>
      <c r="I13" s="61">
        <f t="shared" si="0"/>
        <v>0</v>
      </c>
      <c r="J13" s="1"/>
      <c r="K13" s="1"/>
      <c r="L13" s="1"/>
      <c r="M13" s="1"/>
    </row>
    <row r="14" spans="2:14" ht="43.5" x14ac:dyDescent="0.35">
      <c r="B14" s="85"/>
      <c r="C14" s="87"/>
      <c r="D14" s="77"/>
      <c r="E14" s="77"/>
      <c r="F14" s="30" t="s">
        <v>29</v>
      </c>
      <c r="G14" s="60"/>
      <c r="H14" s="69"/>
      <c r="I14" s="61">
        <f t="shared" si="0"/>
        <v>0</v>
      </c>
      <c r="J14" s="1"/>
      <c r="K14" s="1"/>
      <c r="L14" s="1"/>
      <c r="M14" s="1"/>
    </row>
    <row r="15" spans="2:14" ht="43.5" x14ac:dyDescent="0.35">
      <c r="B15" s="85"/>
      <c r="C15" s="87"/>
      <c r="D15" s="77"/>
      <c r="E15" s="77"/>
      <c r="F15" s="30" t="s">
        <v>30</v>
      </c>
      <c r="G15" s="60"/>
      <c r="H15" s="69"/>
      <c r="I15" s="61">
        <f t="shared" si="0"/>
        <v>0</v>
      </c>
      <c r="J15" s="1"/>
      <c r="K15" s="1"/>
      <c r="L15" s="1"/>
      <c r="M15" s="1"/>
    </row>
    <row r="16" spans="2:14" ht="43.5" x14ac:dyDescent="0.35">
      <c r="B16" s="85"/>
      <c r="C16" s="87"/>
      <c r="D16" s="77"/>
      <c r="E16" s="77"/>
      <c r="F16" s="30" t="s">
        <v>31</v>
      </c>
      <c r="G16" s="62"/>
      <c r="H16" s="69"/>
      <c r="I16" s="63">
        <f t="shared" si="0"/>
        <v>0</v>
      </c>
      <c r="J16" s="1"/>
      <c r="K16" s="1"/>
      <c r="L16" s="1"/>
      <c r="M16" s="1"/>
    </row>
    <row r="17" spans="2:13" ht="43.5" x14ac:dyDescent="0.35">
      <c r="B17" s="85"/>
      <c r="C17" s="87"/>
      <c r="D17" s="77"/>
      <c r="E17" s="77"/>
      <c r="F17" s="30" t="s">
        <v>32</v>
      </c>
      <c r="G17" s="62"/>
      <c r="H17" s="69"/>
      <c r="I17" s="63">
        <f t="shared" si="0"/>
        <v>0</v>
      </c>
      <c r="J17" s="1"/>
      <c r="K17" s="1"/>
      <c r="L17" s="1"/>
      <c r="M17" s="1"/>
    </row>
    <row r="18" spans="2:13" ht="43.5" x14ac:dyDescent="0.35">
      <c r="B18" s="85"/>
      <c r="C18" s="87"/>
      <c r="D18" s="77"/>
      <c r="E18" s="77"/>
      <c r="F18" s="30" t="s">
        <v>33</v>
      </c>
      <c r="G18" s="62"/>
      <c r="H18" s="69"/>
      <c r="I18" s="63">
        <f t="shared" si="0"/>
        <v>0</v>
      </c>
      <c r="J18" s="1"/>
      <c r="K18" s="1"/>
      <c r="L18" s="1"/>
      <c r="M18" s="1"/>
    </row>
    <row r="19" spans="2:13" ht="43.5" x14ac:dyDescent="0.35">
      <c r="B19" s="85"/>
      <c r="C19" s="87"/>
      <c r="D19" s="77"/>
      <c r="E19" s="77"/>
      <c r="F19" s="30" t="s">
        <v>34</v>
      </c>
      <c r="G19" s="62"/>
      <c r="H19" s="69"/>
      <c r="I19" s="63">
        <f t="shared" si="0"/>
        <v>0</v>
      </c>
      <c r="J19" s="1"/>
      <c r="K19" s="1"/>
      <c r="L19" s="1"/>
      <c r="M19" s="1"/>
    </row>
    <row r="20" spans="2:13" ht="44" thickBot="1" x14ac:dyDescent="0.4">
      <c r="B20" s="88"/>
      <c r="C20" s="89"/>
      <c r="D20" s="90"/>
      <c r="E20" s="90"/>
      <c r="F20" s="5" t="s">
        <v>36</v>
      </c>
      <c r="G20" s="64"/>
      <c r="H20" s="70"/>
      <c r="I20" s="65">
        <f>G20*H20+G20</f>
        <v>0</v>
      </c>
      <c r="J20" s="1"/>
      <c r="K20" s="1"/>
      <c r="L20" s="1"/>
      <c r="M20" s="1"/>
    </row>
    <row r="21" spans="2:13" ht="45" customHeight="1" thickBot="1" x14ac:dyDescent="0.4">
      <c r="B21" s="37">
        <v>3</v>
      </c>
      <c r="C21" s="38" t="s">
        <v>20</v>
      </c>
      <c r="D21" s="36" t="s">
        <v>5</v>
      </c>
      <c r="E21" s="36" t="s">
        <v>9</v>
      </c>
      <c r="F21" s="36" t="s">
        <v>10</v>
      </c>
      <c r="G21" s="66"/>
      <c r="H21" s="71"/>
      <c r="I21" s="67">
        <f t="shared" si="0"/>
        <v>0</v>
      </c>
      <c r="J21" s="1"/>
      <c r="K21" s="1"/>
      <c r="L21" s="1"/>
      <c r="M21" s="1"/>
    </row>
    <row r="22" spans="2:13" ht="67.5" customHeight="1" thickBot="1" x14ac:dyDescent="0.4">
      <c r="B22" s="32">
        <v>4</v>
      </c>
      <c r="C22" s="34" t="s">
        <v>22</v>
      </c>
      <c r="D22" s="5" t="s">
        <v>5</v>
      </c>
      <c r="E22" s="5" t="s">
        <v>3</v>
      </c>
      <c r="F22" s="5" t="s">
        <v>21</v>
      </c>
      <c r="G22" s="64"/>
      <c r="H22" s="71"/>
      <c r="I22" s="67">
        <f t="shared" si="0"/>
        <v>0</v>
      </c>
      <c r="J22" s="1"/>
      <c r="K22" s="1"/>
      <c r="L22" s="1"/>
      <c r="M22" s="1"/>
    </row>
    <row r="23" spans="2:13" ht="73" thickBot="1" x14ac:dyDescent="0.4">
      <c r="B23" s="26">
        <v>5</v>
      </c>
      <c r="C23" s="40" t="s">
        <v>15</v>
      </c>
      <c r="D23" s="78" t="s">
        <v>45</v>
      </c>
      <c r="E23" s="79"/>
      <c r="F23" s="79"/>
      <c r="G23" s="79"/>
      <c r="H23" s="79"/>
      <c r="I23" s="80"/>
      <c r="J23" s="1"/>
      <c r="K23" s="1"/>
      <c r="L23" s="1"/>
      <c r="M23" s="1"/>
    </row>
    <row r="24" spans="2:13" x14ac:dyDescent="0.35">
      <c r="B24" s="1"/>
      <c r="C24" s="1"/>
      <c r="D24" s="1"/>
      <c r="E24" s="1"/>
      <c r="F24" s="1"/>
      <c r="G24" s="2"/>
      <c r="H24" s="1"/>
      <c r="I24" s="1"/>
      <c r="J24" s="1"/>
      <c r="K24" s="1"/>
      <c r="L24" s="1"/>
      <c r="M24" s="1"/>
    </row>
    <row r="25" spans="2:13" x14ac:dyDescent="0.35">
      <c r="B25" s="1"/>
      <c r="C25" s="1"/>
      <c r="D25" s="1"/>
      <c r="E25" s="1"/>
      <c r="F25" s="1"/>
      <c r="G25" s="2"/>
      <c r="H25" s="1"/>
      <c r="I25" s="1"/>
      <c r="J25" s="1"/>
      <c r="K25" s="1"/>
      <c r="L25" s="1"/>
      <c r="M25" s="1"/>
    </row>
    <row r="26" spans="2:13" x14ac:dyDescent="0.35">
      <c r="B26" s="1"/>
      <c r="C26" s="1"/>
      <c r="D26" s="1"/>
      <c r="E26" s="1"/>
      <c r="F26" s="1"/>
      <c r="G26" s="2"/>
      <c r="H26" s="1"/>
      <c r="I26" s="1"/>
      <c r="J26" s="1"/>
      <c r="K26" s="1"/>
      <c r="L26" s="1"/>
      <c r="M26" s="1"/>
    </row>
    <row r="27" spans="2:13" x14ac:dyDescent="0.35">
      <c r="B27" s="1"/>
      <c r="C27" s="1"/>
      <c r="D27" s="1"/>
      <c r="E27" s="1"/>
      <c r="F27" s="1"/>
      <c r="G27" s="2"/>
      <c r="H27" s="1"/>
      <c r="I27" s="1"/>
      <c r="J27" s="1"/>
      <c r="K27" s="1"/>
      <c r="L27" s="1"/>
      <c r="M27" s="1"/>
    </row>
    <row r="28" spans="2:13" x14ac:dyDescent="0.35"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</row>
    <row r="29" spans="2:13" x14ac:dyDescent="0.35">
      <c r="B29" s="1"/>
      <c r="C29" s="1"/>
      <c r="D29" s="1"/>
      <c r="E29" s="1"/>
      <c r="F29" s="1"/>
      <c r="G29" s="2"/>
      <c r="H29" s="1"/>
      <c r="I29" s="1"/>
      <c r="J29" s="1"/>
      <c r="K29" s="1"/>
      <c r="L29" s="1"/>
      <c r="M29" s="1"/>
    </row>
    <row r="30" spans="2:13" x14ac:dyDescent="0.35">
      <c r="B30" s="1"/>
      <c r="C30" s="1"/>
      <c r="D30" s="1"/>
      <c r="E30" s="1"/>
      <c r="F30" s="1"/>
      <c r="G30" s="2"/>
      <c r="H30" s="1"/>
      <c r="I30" s="1"/>
      <c r="J30" s="1"/>
      <c r="K30" s="1"/>
      <c r="L30" s="1"/>
      <c r="M30" s="1"/>
    </row>
    <row r="31" spans="2:13" x14ac:dyDescent="0.35">
      <c r="B31" s="1"/>
      <c r="C31" s="1"/>
      <c r="D31" s="1"/>
      <c r="E31" s="1"/>
      <c r="F31" s="1"/>
      <c r="G31" s="2"/>
      <c r="H31" s="1"/>
      <c r="I31" s="1"/>
      <c r="J31" s="1"/>
      <c r="K31" s="1"/>
      <c r="L31" s="1"/>
      <c r="M31" s="1"/>
    </row>
    <row r="32" spans="2:13" x14ac:dyDescent="0.35">
      <c r="B32" s="1"/>
      <c r="C32" s="1"/>
      <c r="D32" s="1"/>
      <c r="E32" s="1"/>
      <c r="F32" s="1"/>
      <c r="G32" s="2"/>
      <c r="H32" s="1"/>
      <c r="I32" s="1"/>
      <c r="J32" s="1"/>
      <c r="K32" s="1"/>
      <c r="L32" s="1"/>
      <c r="M32" s="1"/>
    </row>
    <row r="33" spans="2:13" x14ac:dyDescent="0.35">
      <c r="B33" s="1"/>
      <c r="C33" s="1"/>
      <c r="D33" s="1"/>
      <c r="E33" s="1"/>
      <c r="F33" s="1"/>
      <c r="G33" s="2"/>
      <c r="H33" s="1"/>
      <c r="I33" s="1"/>
      <c r="J33" s="1"/>
      <c r="K33" s="1"/>
      <c r="L33" s="1"/>
      <c r="M33" s="1"/>
    </row>
    <row r="34" spans="2:13" x14ac:dyDescent="0.35">
      <c r="B34" s="1"/>
      <c r="C34" s="1"/>
      <c r="D34" s="1"/>
      <c r="E34" s="1"/>
      <c r="F34" s="1"/>
      <c r="G34" s="2"/>
      <c r="H34" s="1"/>
      <c r="I34" s="1"/>
      <c r="J34" s="1"/>
      <c r="K34" s="1"/>
      <c r="L34" s="1"/>
      <c r="M34" s="1"/>
    </row>
    <row r="35" spans="2:13" x14ac:dyDescent="0.35">
      <c r="B35" s="1"/>
      <c r="C35" s="1"/>
      <c r="D35" s="1"/>
      <c r="E35" s="1"/>
      <c r="F35" s="1"/>
      <c r="G35" s="2"/>
      <c r="H35" s="1"/>
      <c r="I35" s="1"/>
      <c r="J35" s="1"/>
      <c r="K35" s="1"/>
      <c r="L35" s="1"/>
      <c r="M35" s="1"/>
    </row>
    <row r="36" spans="2:13" x14ac:dyDescent="0.35">
      <c r="B36" s="1"/>
      <c r="C36" s="1"/>
      <c r="D36" s="1"/>
      <c r="E36" s="1"/>
      <c r="F36" s="1"/>
      <c r="G36" s="2"/>
      <c r="H36" s="1"/>
      <c r="I36" s="1"/>
      <c r="J36" s="1"/>
      <c r="K36" s="1"/>
      <c r="L36" s="1"/>
      <c r="M36" s="1"/>
    </row>
    <row r="37" spans="2:13" x14ac:dyDescent="0.35">
      <c r="B37" s="1"/>
      <c r="C37" s="1"/>
      <c r="D37" s="1"/>
      <c r="E37" s="1"/>
      <c r="F37" s="1"/>
      <c r="G37" s="2"/>
      <c r="H37" s="1"/>
      <c r="I37" s="1"/>
      <c r="J37" s="1"/>
      <c r="K37" s="1"/>
      <c r="L37" s="1"/>
      <c r="M37" s="1"/>
    </row>
    <row r="38" spans="2:13" x14ac:dyDescent="0.35">
      <c r="B38" s="1"/>
      <c r="C38" s="1"/>
      <c r="D38" s="1"/>
      <c r="E38" s="1"/>
      <c r="F38" s="1"/>
      <c r="G38" s="2"/>
      <c r="H38" s="1"/>
      <c r="I38" s="1"/>
      <c r="J38" s="1"/>
      <c r="K38" s="1"/>
      <c r="L38" s="1"/>
      <c r="M38" s="1"/>
    </row>
    <row r="39" spans="2:13" x14ac:dyDescent="0.35">
      <c r="B39" s="1"/>
      <c r="C39" s="1"/>
      <c r="D39" s="1"/>
      <c r="E39" s="1"/>
      <c r="F39" s="1"/>
      <c r="G39" s="2"/>
      <c r="H39" s="1"/>
      <c r="I39" s="1"/>
      <c r="J39" s="1"/>
      <c r="K39" s="1"/>
      <c r="L39" s="1"/>
      <c r="M39" s="1"/>
    </row>
    <row r="40" spans="2:13" x14ac:dyDescent="0.35">
      <c r="B40" s="1"/>
      <c r="C40" s="1"/>
      <c r="D40" s="1"/>
      <c r="E40" s="1"/>
      <c r="F40" s="1"/>
      <c r="G40" s="2"/>
      <c r="H40" s="1"/>
      <c r="I40" s="1"/>
      <c r="J40" s="1"/>
      <c r="K40" s="1"/>
      <c r="L40" s="1"/>
      <c r="M40" s="1"/>
    </row>
    <row r="41" spans="2:13" x14ac:dyDescent="0.35">
      <c r="B41" s="1"/>
      <c r="C41" s="1"/>
      <c r="D41" s="1"/>
      <c r="E41" s="1"/>
      <c r="F41" s="1"/>
      <c r="G41" s="2"/>
      <c r="H41" s="1"/>
      <c r="I41" s="1"/>
      <c r="J41" s="1"/>
      <c r="K41" s="1"/>
      <c r="L41" s="1"/>
      <c r="M41" s="1"/>
    </row>
    <row r="42" spans="2:13" x14ac:dyDescent="0.35">
      <c r="B42" s="1"/>
      <c r="C42" s="1"/>
      <c r="D42" s="1"/>
      <c r="E42" s="1"/>
      <c r="F42" s="1"/>
      <c r="G42" s="2"/>
      <c r="H42" s="1"/>
      <c r="I42" s="1"/>
      <c r="J42" s="1"/>
      <c r="K42" s="1"/>
      <c r="L42" s="1"/>
      <c r="M42" s="1"/>
    </row>
    <row r="43" spans="2:13" x14ac:dyDescent="0.35">
      <c r="B43" s="1"/>
      <c r="C43" s="1"/>
      <c r="D43" s="1"/>
      <c r="E43" s="1"/>
      <c r="F43" s="1"/>
      <c r="G43" s="2"/>
      <c r="H43" s="1"/>
      <c r="I43" s="1"/>
      <c r="J43" s="1"/>
      <c r="K43" s="1"/>
      <c r="L43" s="1"/>
      <c r="M43" s="1"/>
    </row>
    <row r="44" spans="2:13" x14ac:dyDescent="0.35">
      <c r="B44" s="1"/>
      <c r="C44" s="1"/>
      <c r="D44" s="1"/>
      <c r="E44" s="1"/>
      <c r="F44" s="1"/>
      <c r="G44" s="2"/>
      <c r="H44" s="1"/>
      <c r="I44" s="1"/>
      <c r="J44" s="1"/>
      <c r="K44" s="1"/>
      <c r="L44" s="1"/>
      <c r="M44" s="1"/>
    </row>
    <row r="45" spans="2:13" x14ac:dyDescent="0.35">
      <c r="B45" s="1"/>
      <c r="C45" s="1"/>
      <c r="D45" s="1"/>
      <c r="E45" s="1"/>
      <c r="F45" s="1"/>
      <c r="G45" s="2"/>
      <c r="H45" s="1"/>
      <c r="I45" s="1"/>
      <c r="J45" s="1"/>
      <c r="K45" s="1"/>
      <c r="L45" s="1"/>
      <c r="M45" s="1"/>
    </row>
    <row r="46" spans="2:13" x14ac:dyDescent="0.35">
      <c r="B46" s="1"/>
      <c r="C46" s="1"/>
      <c r="D46" s="1"/>
      <c r="E46" s="1"/>
      <c r="F46" s="1"/>
      <c r="G46" s="2"/>
      <c r="H46" s="1"/>
      <c r="I46" s="1"/>
      <c r="J46" s="1"/>
      <c r="K46" s="1"/>
      <c r="L46" s="1"/>
      <c r="M46" s="1"/>
    </row>
    <row r="47" spans="2:13" x14ac:dyDescent="0.35">
      <c r="B47" s="1"/>
      <c r="C47" s="1"/>
      <c r="D47" s="1"/>
      <c r="E47" s="1"/>
      <c r="F47" s="1"/>
      <c r="G47" s="2"/>
      <c r="H47" s="1"/>
      <c r="I47" s="1"/>
      <c r="J47" s="1"/>
      <c r="K47" s="1"/>
      <c r="L47" s="1"/>
      <c r="M47" s="1"/>
    </row>
    <row r="48" spans="2:13" x14ac:dyDescent="0.35">
      <c r="B48" s="1"/>
      <c r="C48" s="1"/>
      <c r="D48" s="1"/>
      <c r="E48" s="1"/>
      <c r="F48" s="1"/>
      <c r="G48" s="2"/>
      <c r="H48" s="1"/>
      <c r="I48" s="1"/>
      <c r="J48" s="1"/>
      <c r="K48" s="1"/>
      <c r="L48" s="1"/>
      <c r="M48" s="1"/>
    </row>
    <row r="49" spans="2:13" x14ac:dyDescent="0.35">
      <c r="B49" s="1"/>
      <c r="C49" s="1"/>
      <c r="D49" s="1"/>
      <c r="E49" s="1"/>
      <c r="F49" s="1"/>
      <c r="G49" s="2"/>
      <c r="H49" s="1"/>
      <c r="I49" s="1"/>
      <c r="J49" s="1"/>
      <c r="K49" s="1"/>
      <c r="L49" s="1"/>
      <c r="M49" s="1"/>
    </row>
    <row r="50" spans="2:13" x14ac:dyDescent="0.35">
      <c r="B50" s="1"/>
      <c r="C50" s="1"/>
      <c r="D50" s="1"/>
      <c r="E50" s="1"/>
      <c r="F50" s="1"/>
      <c r="G50" s="2"/>
      <c r="H50" s="1"/>
      <c r="I50" s="1"/>
      <c r="J50" s="1"/>
      <c r="K50" s="1"/>
      <c r="L50" s="1"/>
      <c r="M50" s="1"/>
    </row>
    <row r="51" spans="2:13" x14ac:dyDescent="0.35">
      <c r="B51" s="1"/>
      <c r="C51" s="1"/>
      <c r="D51" s="1"/>
      <c r="E51" s="1"/>
      <c r="F51" s="1"/>
      <c r="G51" s="2"/>
      <c r="H51" s="1"/>
      <c r="I51" s="1"/>
      <c r="J51" s="1"/>
      <c r="K51" s="1"/>
      <c r="L51" s="1"/>
      <c r="M51" s="1"/>
    </row>
    <row r="52" spans="2:13" x14ac:dyDescent="0.35">
      <c r="B52" s="1"/>
      <c r="C52" s="1"/>
      <c r="D52" s="1"/>
      <c r="E52" s="1"/>
      <c r="F52" s="1"/>
      <c r="G52" s="2"/>
      <c r="H52" s="1"/>
      <c r="I52" s="1"/>
      <c r="J52" s="1"/>
      <c r="K52" s="1"/>
      <c r="L52" s="1"/>
      <c r="M52" s="1"/>
    </row>
    <row r="53" spans="2:13" x14ac:dyDescent="0.35">
      <c r="B53" s="1"/>
      <c r="C53" s="1"/>
      <c r="D53" s="1"/>
      <c r="E53" s="1"/>
      <c r="F53" s="1"/>
      <c r="G53" s="2"/>
      <c r="H53" s="1"/>
      <c r="I53" s="1"/>
      <c r="J53" s="1"/>
      <c r="K53" s="1"/>
      <c r="L53" s="1"/>
      <c r="M53" s="1"/>
    </row>
    <row r="54" spans="2:13" x14ac:dyDescent="0.35">
      <c r="B54" s="1"/>
      <c r="C54" s="1"/>
      <c r="D54" s="1"/>
      <c r="E54" s="1"/>
      <c r="F54" s="1"/>
      <c r="G54" s="2"/>
      <c r="H54" s="1"/>
      <c r="I54" s="1"/>
      <c r="J54" s="1"/>
      <c r="K54" s="1"/>
      <c r="L54" s="1"/>
      <c r="M54" s="1"/>
    </row>
    <row r="55" spans="2:13" x14ac:dyDescent="0.35">
      <c r="B55" s="1"/>
      <c r="C55" s="1"/>
      <c r="D55" s="1"/>
      <c r="E55" s="1"/>
      <c r="F55" s="1"/>
      <c r="G55" s="2"/>
      <c r="H55" s="1"/>
      <c r="I55" s="1"/>
      <c r="J55" s="1"/>
      <c r="K55" s="1"/>
      <c r="L55" s="1"/>
      <c r="M55" s="1"/>
    </row>
    <row r="56" spans="2:13" x14ac:dyDescent="0.35">
      <c r="B56" s="1"/>
      <c r="C56" s="1"/>
      <c r="D56" s="1"/>
      <c r="E56" s="1"/>
      <c r="F56" s="1"/>
      <c r="G56" s="2"/>
      <c r="H56" s="1"/>
      <c r="I56" s="1"/>
      <c r="J56" s="1"/>
      <c r="K56" s="1"/>
      <c r="L56" s="1"/>
      <c r="M56" s="1"/>
    </row>
    <row r="57" spans="2:13" x14ac:dyDescent="0.35">
      <c r="B57" s="1"/>
      <c r="C57" s="1"/>
      <c r="D57" s="1"/>
      <c r="E57" s="1"/>
      <c r="F57" s="1"/>
      <c r="G57" s="2"/>
      <c r="H57" s="1"/>
      <c r="I57" s="1"/>
      <c r="J57" s="1"/>
      <c r="K57" s="1"/>
      <c r="L57" s="1"/>
      <c r="M57" s="1"/>
    </row>
    <row r="58" spans="2:13" x14ac:dyDescent="0.35">
      <c r="B58" s="1"/>
      <c r="C58" s="1"/>
      <c r="D58" s="1"/>
      <c r="E58" s="1"/>
      <c r="F58" s="1"/>
      <c r="G58" s="2"/>
      <c r="H58" s="1"/>
      <c r="I58" s="1"/>
      <c r="J58" s="1"/>
      <c r="K58" s="1"/>
      <c r="L58" s="1"/>
      <c r="M58" s="1"/>
    </row>
    <row r="59" spans="2:13" x14ac:dyDescent="0.35">
      <c r="B59" s="1"/>
      <c r="C59" s="1"/>
      <c r="D59" s="1"/>
      <c r="E59" s="1"/>
      <c r="F59" s="1"/>
      <c r="G59" s="2"/>
      <c r="H59" s="1"/>
      <c r="I59" s="1"/>
      <c r="J59" s="1"/>
      <c r="K59" s="1"/>
      <c r="L59" s="1"/>
      <c r="M59" s="1"/>
    </row>
    <row r="60" spans="2:13" x14ac:dyDescent="0.35">
      <c r="B60" s="1"/>
      <c r="C60" s="1"/>
      <c r="D60" s="1"/>
      <c r="E60" s="1"/>
      <c r="F60" s="1"/>
      <c r="G60" s="2"/>
      <c r="H60" s="1"/>
      <c r="I60" s="1"/>
      <c r="J60" s="1"/>
      <c r="K60" s="1"/>
      <c r="L60" s="1"/>
      <c r="M60" s="1"/>
    </row>
    <row r="61" spans="2:13" x14ac:dyDescent="0.35">
      <c r="B61" s="1"/>
      <c r="C61" s="1"/>
      <c r="D61" s="1"/>
      <c r="E61" s="1"/>
      <c r="F61" s="1"/>
      <c r="G61" s="2"/>
      <c r="H61" s="1"/>
      <c r="I61" s="1"/>
      <c r="J61" s="1"/>
      <c r="K61" s="1"/>
      <c r="L61" s="1"/>
      <c r="M61" s="1"/>
    </row>
    <row r="62" spans="2:13" x14ac:dyDescent="0.35">
      <c r="B62" s="1"/>
      <c r="C62" s="1"/>
      <c r="D62" s="1"/>
      <c r="E62" s="1"/>
      <c r="F62" s="1"/>
      <c r="G62" s="2"/>
      <c r="H62" s="1"/>
      <c r="I62" s="1"/>
      <c r="J62" s="1"/>
      <c r="K62" s="1"/>
      <c r="L62" s="1"/>
      <c r="M62" s="1"/>
    </row>
    <row r="63" spans="2:13" x14ac:dyDescent="0.35">
      <c r="B63" s="1"/>
      <c r="C63" s="1"/>
      <c r="D63" s="1"/>
      <c r="E63" s="1"/>
      <c r="F63" s="1"/>
      <c r="G63" s="2"/>
      <c r="H63" s="1"/>
      <c r="I63" s="1"/>
      <c r="J63" s="1"/>
      <c r="K63" s="1"/>
      <c r="L63" s="1"/>
      <c r="M63" s="1"/>
    </row>
    <row r="64" spans="2:13" x14ac:dyDescent="0.35">
      <c r="B64" s="1"/>
      <c r="C64" s="1"/>
      <c r="D64" s="1"/>
      <c r="E64" s="1"/>
      <c r="F64" s="1"/>
      <c r="G64" s="2"/>
      <c r="H64" s="1"/>
      <c r="I64" s="1"/>
      <c r="J64" s="1"/>
      <c r="K64" s="1"/>
      <c r="L64" s="1"/>
      <c r="M64" s="1"/>
    </row>
    <row r="65" spans="2:13" x14ac:dyDescent="0.35">
      <c r="B65" s="1"/>
      <c r="C65" s="1"/>
      <c r="D65" s="1"/>
      <c r="E65" s="1"/>
      <c r="F65" s="1"/>
      <c r="G65" s="2"/>
      <c r="H65" s="1"/>
      <c r="I65" s="1"/>
      <c r="J65" s="1"/>
      <c r="K65" s="1"/>
      <c r="L65" s="1"/>
      <c r="M65" s="1"/>
    </row>
    <row r="66" spans="2:13" x14ac:dyDescent="0.35">
      <c r="B66" s="1"/>
      <c r="C66" s="1"/>
      <c r="D66" s="1"/>
      <c r="E66" s="1"/>
      <c r="F66" s="1"/>
      <c r="G66" s="2"/>
      <c r="H66" s="1"/>
      <c r="I66" s="1"/>
      <c r="J66" s="1"/>
      <c r="K66" s="1"/>
      <c r="L66" s="1"/>
      <c r="M66" s="1"/>
    </row>
    <row r="67" spans="2:13" x14ac:dyDescent="0.35">
      <c r="B67" s="1"/>
      <c r="C67" s="1"/>
      <c r="D67" s="1"/>
      <c r="E67" s="1"/>
      <c r="F67" s="1"/>
      <c r="G67" s="2"/>
      <c r="H67" s="1"/>
      <c r="I67" s="1"/>
      <c r="J67" s="1"/>
      <c r="K67" s="1"/>
      <c r="L67" s="1"/>
      <c r="M67" s="1"/>
    </row>
    <row r="68" spans="2:13" x14ac:dyDescent="0.35">
      <c r="B68" s="1"/>
      <c r="C68" s="1"/>
      <c r="D68" s="1"/>
      <c r="E68" s="1"/>
      <c r="F68" s="1"/>
      <c r="G68" s="2"/>
      <c r="H68" s="1"/>
      <c r="I68" s="1"/>
      <c r="J68" s="1"/>
      <c r="K68" s="1"/>
      <c r="L68" s="1"/>
      <c r="M68" s="1"/>
    </row>
    <row r="69" spans="2:13" x14ac:dyDescent="0.35">
      <c r="B69" s="1"/>
      <c r="C69" s="1"/>
      <c r="D69" s="1"/>
      <c r="E69" s="1"/>
      <c r="F69" s="1"/>
      <c r="G69" s="2"/>
      <c r="H69" s="1"/>
      <c r="I69" s="1"/>
      <c r="J69" s="1"/>
      <c r="K69" s="1"/>
      <c r="L69" s="1"/>
      <c r="M69" s="1"/>
    </row>
    <row r="70" spans="2:13" x14ac:dyDescent="0.35">
      <c r="B70" s="1"/>
      <c r="C70" s="1"/>
      <c r="D70" s="1"/>
      <c r="E70" s="1"/>
      <c r="F70" s="1"/>
      <c r="G70" s="2"/>
      <c r="H70" s="1"/>
      <c r="I70" s="1"/>
      <c r="J70" s="1"/>
      <c r="K70" s="1"/>
      <c r="L70" s="1"/>
      <c r="M70" s="1"/>
    </row>
    <row r="71" spans="2:13" x14ac:dyDescent="0.35">
      <c r="B71" s="1"/>
      <c r="C71" s="1"/>
      <c r="D71" s="1"/>
      <c r="E71" s="1"/>
      <c r="F71" s="1"/>
      <c r="G71" s="2"/>
      <c r="H71" s="1"/>
      <c r="I71" s="1"/>
      <c r="J71" s="1"/>
      <c r="K71" s="1"/>
      <c r="L71" s="1"/>
      <c r="M71" s="1"/>
    </row>
    <row r="72" spans="2:13" x14ac:dyDescent="0.35">
      <c r="B72" s="1"/>
      <c r="C72" s="1"/>
      <c r="D72" s="1"/>
      <c r="E72" s="1"/>
      <c r="F72" s="1"/>
      <c r="G72" s="2"/>
      <c r="H72" s="1"/>
      <c r="I72" s="1"/>
      <c r="J72" s="1"/>
      <c r="K72" s="1"/>
      <c r="L72" s="1"/>
      <c r="M72" s="1"/>
    </row>
    <row r="73" spans="2:13" x14ac:dyDescent="0.35">
      <c r="B73" s="1"/>
      <c r="C73" s="1"/>
      <c r="D73" s="1"/>
      <c r="E73" s="1"/>
      <c r="F73" s="1"/>
      <c r="G73" s="2"/>
      <c r="H73" s="1"/>
      <c r="I73" s="1"/>
      <c r="J73" s="1"/>
      <c r="K73" s="1"/>
      <c r="L73" s="1"/>
      <c r="M73" s="1"/>
    </row>
    <row r="74" spans="2:13" x14ac:dyDescent="0.35">
      <c r="B74" s="1"/>
      <c r="C74" s="1"/>
      <c r="D74" s="1"/>
      <c r="E74" s="1"/>
      <c r="F74" s="1"/>
      <c r="G74" s="2"/>
      <c r="H74" s="1"/>
      <c r="I74" s="1"/>
      <c r="J74" s="1"/>
      <c r="K74" s="1"/>
      <c r="L74" s="1"/>
      <c r="M74" s="1"/>
    </row>
    <row r="75" spans="2:13" x14ac:dyDescent="0.35">
      <c r="B75" s="1"/>
      <c r="C75" s="1"/>
      <c r="D75" s="1"/>
      <c r="E75" s="1"/>
      <c r="F75" s="1"/>
      <c r="G75" s="2"/>
      <c r="H75" s="1"/>
      <c r="I75" s="1"/>
      <c r="J75" s="1"/>
      <c r="K75" s="1"/>
      <c r="L75" s="1"/>
      <c r="M75" s="1"/>
    </row>
  </sheetData>
  <mergeCells count="13">
    <mergeCell ref="B2:I2"/>
    <mergeCell ref="B7:B10"/>
    <mergeCell ref="C7:C10"/>
    <mergeCell ref="B11:B20"/>
    <mergeCell ref="C11:C20"/>
    <mergeCell ref="D11:D20"/>
    <mergeCell ref="E11:E20"/>
    <mergeCell ref="B4:C4"/>
    <mergeCell ref="M4:N4"/>
    <mergeCell ref="D4:I4"/>
    <mergeCell ref="D7:D10"/>
    <mergeCell ref="E7:E10"/>
    <mergeCell ref="D23:I2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"/>
  <sheetViews>
    <sheetView topLeftCell="A11" zoomScale="40" zoomScaleNormal="40" workbookViewId="0">
      <selection activeCell="R16" sqref="R16"/>
    </sheetView>
  </sheetViews>
  <sheetFormatPr baseColWidth="10" defaultColWidth="10.81640625" defaultRowHeight="14.5" x14ac:dyDescent="0.35"/>
  <cols>
    <col min="1" max="2" width="10.81640625" style="13"/>
    <col min="3" max="3" width="56.1796875" style="13" customWidth="1"/>
    <col min="4" max="4" width="18.26953125" style="13" bestFit="1" customWidth="1"/>
    <col min="5" max="5" width="17.7265625" style="13" bestFit="1" customWidth="1"/>
    <col min="6" max="7" width="31.453125" style="13" customWidth="1"/>
    <col min="8" max="12" width="20.7265625" style="13" customWidth="1"/>
    <col min="13" max="13" width="13.26953125" style="13" customWidth="1"/>
    <col min="14" max="16384" width="10.81640625" style="13"/>
  </cols>
  <sheetData>
    <row r="2" spans="2:13" ht="15" thickBot="1" x14ac:dyDescent="0.4"/>
    <row r="3" spans="2:13" ht="47.25" customHeight="1" thickBot="1" x14ac:dyDescent="0.6">
      <c r="B3" s="81" t="s">
        <v>35</v>
      </c>
      <c r="C3" s="94"/>
      <c r="D3" s="94"/>
      <c r="E3" s="94"/>
      <c r="F3" s="94"/>
      <c r="G3" s="94"/>
      <c r="H3" s="94"/>
      <c r="I3" s="94"/>
      <c r="J3" s="94"/>
      <c r="K3" s="94"/>
      <c r="L3" s="95"/>
    </row>
    <row r="4" spans="2:13" ht="24" customHeight="1" thickBot="1" x14ac:dyDescent="0.6">
      <c r="B4" s="15"/>
      <c r="C4" s="16"/>
      <c r="D4" s="16"/>
      <c r="E4" s="16"/>
      <c r="F4" s="16"/>
      <c r="G4" s="16"/>
      <c r="H4" s="16"/>
      <c r="I4" s="16"/>
      <c r="J4" s="16"/>
      <c r="K4" s="16"/>
    </row>
    <row r="5" spans="2:13" ht="37.5" customHeight="1" thickBot="1" x14ac:dyDescent="0.4">
      <c r="B5" s="91" t="s">
        <v>43</v>
      </c>
      <c r="C5" s="92"/>
      <c r="D5" s="96">
        <f>BP!D4</f>
        <v>0</v>
      </c>
      <c r="E5" s="97"/>
      <c r="F5" s="97"/>
      <c r="G5" s="97"/>
      <c r="H5" s="97"/>
      <c r="I5" s="97"/>
      <c r="J5" s="97"/>
      <c r="K5" s="97"/>
      <c r="L5" s="98"/>
    </row>
    <row r="6" spans="2:13" ht="15" thickBot="1" x14ac:dyDescent="0.4">
      <c r="B6" s="14"/>
      <c r="C6" s="14"/>
      <c r="D6" s="14"/>
      <c r="E6" s="14"/>
      <c r="F6" s="2"/>
      <c r="G6" s="2"/>
      <c r="H6" s="14"/>
      <c r="I6" s="14"/>
      <c r="J6" s="14"/>
      <c r="K6" s="14"/>
    </row>
    <row r="7" spans="2:13" ht="76.5" customHeight="1" thickBot="1" x14ac:dyDescent="0.4">
      <c r="B7" s="26" t="s">
        <v>0</v>
      </c>
      <c r="C7" s="25" t="s">
        <v>1</v>
      </c>
      <c r="D7" s="4" t="s">
        <v>4</v>
      </c>
      <c r="E7" s="4" t="s">
        <v>2</v>
      </c>
      <c r="F7" s="4" t="s">
        <v>11</v>
      </c>
      <c r="G7" s="4" t="s">
        <v>12</v>
      </c>
      <c r="H7" s="4" t="s">
        <v>24</v>
      </c>
      <c r="I7" s="4" t="s">
        <v>25</v>
      </c>
      <c r="J7" s="48" t="s">
        <v>39</v>
      </c>
      <c r="K7" s="48" t="s">
        <v>40</v>
      </c>
      <c r="L7" s="18" t="s">
        <v>42</v>
      </c>
    </row>
    <row r="8" spans="2:13" ht="29.15" customHeight="1" x14ac:dyDescent="0.35">
      <c r="B8" s="84">
        <v>1</v>
      </c>
      <c r="C8" s="86" t="s">
        <v>13</v>
      </c>
      <c r="D8" s="76" t="s">
        <v>5</v>
      </c>
      <c r="E8" s="76" t="s">
        <v>3</v>
      </c>
      <c r="F8" s="10" t="s">
        <v>16</v>
      </c>
      <c r="G8" s="10">
        <v>500</v>
      </c>
      <c r="H8" s="20">
        <f>BP!G7</f>
        <v>0</v>
      </c>
      <c r="I8" s="49">
        <f>H8*G8</f>
        <v>0</v>
      </c>
      <c r="J8" s="49">
        <f>BP!I7</f>
        <v>0</v>
      </c>
      <c r="K8" s="51">
        <f>J8*G8</f>
        <v>0</v>
      </c>
      <c r="L8" s="99">
        <f>SUM(K8:K11)</f>
        <v>0</v>
      </c>
    </row>
    <row r="9" spans="2:13" ht="29.15" customHeight="1" x14ac:dyDescent="0.35">
      <c r="B9" s="85"/>
      <c r="C9" s="87"/>
      <c r="D9" s="77"/>
      <c r="E9" s="77"/>
      <c r="F9" s="11" t="s">
        <v>17</v>
      </c>
      <c r="G9" s="11">
        <v>1000</v>
      </c>
      <c r="H9" s="21">
        <f>BP!G8</f>
        <v>0</v>
      </c>
      <c r="I9" s="21">
        <f t="shared" ref="I9:I23" si="0">H9*G9</f>
        <v>0</v>
      </c>
      <c r="J9" s="21">
        <f>BP!I8</f>
        <v>0</v>
      </c>
      <c r="K9" s="46">
        <f>J9*G9</f>
        <v>0</v>
      </c>
      <c r="L9" s="100"/>
    </row>
    <row r="10" spans="2:13" ht="29" x14ac:dyDescent="0.35">
      <c r="B10" s="85"/>
      <c r="C10" s="87"/>
      <c r="D10" s="77"/>
      <c r="E10" s="77"/>
      <c r="F10" s="11" t="s">
        <v>18</v>
      </c>
      <c r="G10" s="11">
        <v>1500</v>
      </c>
      <c r="H10" s="21">
        <f>BP!G9</f>
        <v>0</v>
      </c>
      <c r="I10" s="21">
        <f t="shared" si="0"/>
        <v>0</v>
      </c>
      <c r="J10" s="21">
        <f>BP!I9</f>
        <v>0</v>
      </c>
      <c r="K10" s="46">
        <f>J10*G10</f>
        <v>0</v>
      </c>
      <c r="L10" s="100"/>
    </row>
    <row r="11" spans="2:13" ht="29.5" thickBot="1" x14ac:dyDescent="0.4">
      <c r="B11" s="85"/>
      <c r="C11" s="87"/>
      <c r="D11" s="77"/>
      <c r="E11" s="77"/>
      <c r="F11" s="12" t="s">
        <v>19</v>
      </c>
      <c r="G11" s="12">
        <v>4000</v>
      </c>
      <c r="H11" s="22">
        <f>BP!G10</f>
        <v>0</v>
      </c>
      <c r="I11" s="50">
        <f t="shared" si="0"/>
        <v>0</v>
      </c>
      <c r="J11" s="50">
        <f>BP!I10</f>
        <v>0</v>
      </c>
      <c r="K11" s="52">
        <f>J11*G11</f>
        <v>0</v>
      </c>
      <c r="L11" s="101"/>
    </row>
    <row r="12" spans="2:13" ht="43.5" x14ac:dyDescent="0.35">
      <c r="B12" s="84">
        <v>2</v>
      </c>
      <c r="C12" s="86" t="s">
        <v>44</v>
      </c>
      <c r="D12" s="76" t="s">
        <v>9</v>
      </c>
      <c r="E12" s="76" t="s">
        <v>14</v>
      </c>
      <c r="F12" s="43" t="s">
        <v>26</v>
      </c>
      <c r="G12" s="29">
        <v>12</v>
      </c>
      <c r="H12" s="20">
        <f>BP!G11</f>
        <v>0</v>
      </c>
      <c r="I12" s="49">
        <f t="shared" si="0"/>
        <v>0</v>
      </c>
      <c r="J12" s="49">
        <f>BP!I11</f>
        <v>0</v>
      </c>
      <c r="K12" s="51">
        <f>J12*G12</f>
        <v>0</v>
      </c>
      <c r="L12" s="99">
        <f>AVERAGE(K12:K21)</f>
        <v>0</v>
      </c>
      <c r="M12" s="93" t="s">
        <v>41</v>
      </c>
    </row>
    <row r="13" spans="2:13" ht="43.5" x14ac:dyDescent="0.35">
      <c r="B13" s="85"/>
      <c r="C13" s="87"/>
      <c r="D13" s="77"/>
      <c r="E13" s="77"/>
      <c r="F13" s="44" t="s">
        <v>28</v>
      </c>
      <c r="G13" s="30">
        <v>12</v>
      </c>
      <c r="H13" s="21">
        <f>BP!G12</f>
        <v>0</v>
      </c>
      <c r="I13" s="21">
        <f t="shared" si="0"/>
        <v>0</v>
      </c>
      <c r="J13" s="21">
        <f>BP!I12</f>
        <v>0</v>
      </c>
      <c r="K13" s="46">
        <f>J13*G13</f>
        <v>0</v>
      </c>
      <c r="L13" s="100"/>
      <c r="M13" s="93"/>
    </row>
    <row r="14" spans="2:13" ht="43.5" x14ac:dyDescent="0.35">
      <c r="B14" s="85"/>
      <c r="C14" s="87"/>
      <c r="D14" s="77"/>
      <c r="E14" s="77"/>
      <c r="F14" s="44" t="s">
        <v>27</v>
      </c>
      <c r="G14" s="30">
        <v>12</v>
      </c>
      <c r="H14" s="21">
        <f>BP!G13</f>
        <v>0</v>
      </c>
      <c r="I14" s="21">
        <f t="shared" si="0"/>
        <v>0</v>
      </c>
      <c r="J14" s="21">
        <f>BP!I13</f>
        <v>0</v>
      </c>
      <c r="K14" s="46">
        <f>J14*G14</f>
        <v>0</v>
      </c>
      <c r="L14" s="100"/>
      <c r="M14" s="93"/>
    </row>
    <row r="15" spans="2:13" ht="43.5" x14ac:dyDescent="0.35">
      <c r="B15" s="85"/>
      <c r="C15" s="87"/>
      <c r="D15" s="77"/>
      <c r="E15" s="77"/>
      <c r="F15" s="44" t="s">
        <v>29</v>
      </c>
      <c r="G15" s="30">
        <v>12</v>
      </c>
      <c r="H15" s="21">
        <f>BP!G14</f>
        <v>0</v>
      </c>
      <c r="I15" s="21">
        <f t="shared" si="0"/>
        <v>0</v>
      </c>
      <c r="J15" s="21">
        <f>BP!I14</f>
        <v>0</v>
      </c>
      <c r="K15" s="46">
        <f>J15*G15</f>
        <v>0</v>
      </c>
      <c r="L15" s="100"/>
      <c r="M15" s="93"/>
    </row>
    <row r="16" spans="2:13" ht="43.5" x14ac:dyDescent="0.35">
      <c r="B16" s="85"/>
      <c r="C16" s="87"/>
      <c r="D16" s="77"/>
      <c r="E16" s="77"/>
      <c r="F16" s="44" t="s">
        <v>30</v>
      </c>
      <c r="G16" s="30">
        <v>12</v>
      </c>
      <c r="H16" s="21">
        <f>BP!G15</f>
        <v>0</v>
      </c>
      <c r="I16" s="21">
        <f t="shared" si="0"/>
        <v>0</v>
      </c>
      <c r="J16" s="21">
        <f>BP!I15</f>
        <v>0</v>
      </c>
      <c r="K16" s="46">
        <f>J16*G16</f>
        <v>0</v>
      </c>
      <c r="L16" s="100"/>
      <c r="M16" s="93"/>
    </row>
    <row r="17" spans="2:13" ht="43.5" x14ac:dyDescent="0.35">
      <c r="B17" s="85"/>
      <c r="C17" s="87"/>
      <c r="D17" s="77"/>
      <c r="E17" s="77"/>
      <c r="F17" s="44" t="s">
        <v>31</v>
      </c>
      <c r="G17" s="30">
        <v>12</v>
      </c>
      <c r="H17" s="21">
        <f>BP!G16</f>
        <v>0</v>
      </c>
      <c r="I17" s="21">
        <f t="shared" si="0"/>
        <v>0</v>
      </c>
      <c r="J17" s="21">
        <f>BP!I16</f>
        <v>0</v>
      </c>
      <c r="K17" s="46">
        <f>J17*G17</f>
        <v>0</v>
      </c>
      <c r="L17" s="100"/>
      <c r="M17" s="93"/>
    </row>
    <row r="18" spans="2:13" ht="43.5" x14ac:dyDescent="0.35">
      <c r="B18" s="85"/>
      <c r="C18" s="87"/>
      <c r="D18" s="77"/>
      <c r="E18" s="77"/>
      <c r="F18" s="44" t="s">
        <v>32</v>
      </c>
      <c r="G18" s="30">
        <v>12</v>
      </c>
      <c r="H18" s="21">
        <f>BP!G17</f>
        <v>0</v>
      </c>
      <c r="I18" s="21">
        <f t="shared" si="0"/>
        <v>0</v>
      </c>
      <c r="J18" s="21">
        <f>BP!I17</f>
        <v>0</v>
      </c>
      <c r="K18" s="46">
        <f>J18*G18</f>
        <v>0</v>
      </c>
      <c r="L18" s="100"/>
      <c r="M18" s="93"/>
    </row>
    <row r="19" spans="2:13" ht="43.5" x14ac:dyDescent="0.35">
      <c r="B19" s="85"/>
      <c r="C19" s="87"/>
      <c r="D19" s="77"/>
      <c r="E19" s="77"/>
      <c r="F19" s="44" t="s">
        <v>33</v>
      </c>
      <c r="G19" s="30">
        <v>12</v>
      </c>
      <c r="H19" s="21">
        <f>BP!G18</f>
        <v>0</v>
      </c>
      <c r="I19" s="21">
        <f t="shared" si="0"/>
        <v>0</v>
      </c>
      <c r="J19" s="21">
        <f>BP!I18</f>
        <v>0</v>
      </c>
      <c r="K19" s="46">
        <f>J19*G19</f>
        <v>0</v>
      </c>
      <c r="L19" s="100"/>
      <c r="M19" s="93"/>
    </row>
    <row r="20" spans="2:13" ht="43.5" x14ac:dyDescent="0.35">
      <c r="B20" s="85"/>
      <c r="C20" s="87"/>
      <c r="D20" s="77"/>
      <c r="E20" s="77"/>
      <c r="F20" s="44" t="s">
        <v>34</v>
      </c>
      <c r="G20" s="30">
        <v>12</v>
      </c>
      <c r="H20" s="21">
        <f>BP!G19</f>
        <v>0</v>
      </c>
      <c r="I20" s="21">
        <f t="shared" si="0"/>
        <v>0</v>
      </c>
      <c r="J20" s="21">
        <f>BP!I19</f>
        <v>0</v>
      </c>
      <c r="K20" s="46">
        <f>J20*G20</f>
        <v>0</v>
      </c>
      <c r="L20" s="100"/>
      <c r="M20" s="93"/>
    </row>
    <row r="21" spans="2:13" ht="44" thickBot="1" x14ac:dyDescent="0.4">
      <c r="B21" s="88"/>
      <c r="C21" s="89"/>
      <c r="D21" s="90"/>
      <c r="E21" s="90"/>
      <c r="F21" s="5" t="s">
        <v>37</v>
      </c>
      <c r="G21" s="36">
        <v>12</v>
      </c>
      <c r="H21" s="45">
        <f>BP!G20</f>
        <v>0</v>
      </c>
      <c r="I21" s="50">
        <f t="shared" si="0"/>
        <v>0</v>
      </c>
      <c r="J21" s="50">
        <f>BP!I20</f>
        <v>0</v>
      </c>
      <c r="K21" s="52">
        <f>J21*G21</f>
        <v>0</v>
      </c>
      <c r="L21" s="101"/>
      <c r="M21" s="93"/>
    </row>
    <row r="22" spans="2:13" ht="73" thickBot="1" x14ac:dyDescent="0.4">
      <c r="B22" s="37">
        <v>3</v>
      </c>
      <c r="C22" s="38" t="s">
        <v>20</v>
      </c>
      <c r="D22" s="36" t="s">
        <v>5</v>
      </c>
      <c r="E22" s="36" t="s">
        <v>9</v>
      </c>
      <c r="F22" s="36" t="s">
        <v>10</v>
      </c>
      <c r="G22" s="41">
        <v>30</v>
      </c>
      <c r="H22" s="42">
        <f>BP!G21</f>
        <v>0</v>
      </c>
      <c r="I22" s="20">
        <f t="shared" si="0"/>
        <v>0</v>
      </c>
      <c r="J22" s="20">
        <f>BP!I21</f>
        <v>0</v>
      </c>
      <c r="K22" s="39">
        <f>J22*G22</f>
        <v>0</v>
      </c>
      <c r="L22" s="47">
        <f>SUM(K22)</f>
        <v>0</v>
      </c>
    </row>
    <row r="23" spans="2:13" ht="44" thickBot="1" x14ac:dyDescent="0.4">
      <c r="B23" s="33">
        <v>4</v>
      </c>
      <c r="C23" s="34" t="s">
        <v>23</v>
      </c>
      <c r="D23" s="5" t="s">
        <v>5</v>
      </c>
      <c r="E23" s="5" t="s">
        <v>3</v>
      </c>
      <c r="F23" s="5" t="s">
        <v>21</v>
      </c>
      <c r="G23" s="9">
        <v>7</v>
      </c>
      <c r="H23" s="23">
        <f>BP!G22</f>
        <v>0</v>
      </c>
      <c r="I23" s="20">
        <f t="shared" si="0"/>
        <v>0</v>
      </c>
      <c r="J23" s="20">
        <f>BP!I22</f>
        <v>0</v>
      </c>
      <c r="K23" s="39">
        <f>J23*G23</f>
        <v>0</v>
      </c>
      <c r="L23" s="47">
        <f>SUM(K23)</f>
        <v>0</v>
      </c>
    </row>
    <row r="24" spans="2:13" ht="160" customHeight="1" thickBot="1" x14ac:dyDescent="0.4">
      <c r="B24" s="26">
        <v>5</v>
      </c>
      <c r="C24" s="24" t="s">
        <v>15</v>
      </c>
      <c r="D24" s="79" t="s">
        <v>45</v>
      </c>
      <c r="E24" s="79"/>
      <c r="F24" s="79"/>
      <c r="G24" s="79"/>
      <c r="H24" s="79"/>
      <c r="I24" s="79"/>
      <c r="J24" s="79"/>
      <c r="K24" s="79"/>
      <c r="L24" s="80"/>
    </row>
    <row r="25" spans="2:13" x14ac:dyDescent="0.35">
      <c r="L25" s="19"/>
    </row>
    <row r="26" spans="2:13" ht="15" thickBot="1" x14ac:dyDescent="0.4">
      <c r="L26" s="19"/>
    </row>
    <row r="27" spans="2:13" ht="24" thickBot="1" x14ac:dyDescent="0.4">
      <c r="L27" s="27">
        <f>SUM(L8:L23)</f>
        <v>0</v>
      </c>
    </row>
  </sheetData>
  <sheetProtection algorithmName="SHA-512" hashValue="npsVc6ORrpgQDUoeFQm5g8CjSo0nUur2Ht5yz+/94cx1nK809r7bCzpRpffHW2WLd4iIuo7wDdccKG8fDdytvg==" saltValue="GMf7JkBFLFZpw0ptOD58gQ==" spinCount="100000" sheet="1" objects="1" scenarios="1"/>
  <mergeCells count="15">
    <mergeCell ref="M12:M21"/>
    <mergeCell ref="B3:L3"/>
    <mergeCell ref="B5:C5"/>
    <mergeCell ref="D5:L5"/>
    <mergeCell ref="D24:L24"/>
    <mergeCell ref="L12:L21"/>
    <mergeCell ref="L8:L11"/>
    <mergeCell ref="B8:B11"/>
    <mergeCell ref="C8:C11"/>
    <mergeCell ref="D8:D11"/>
    <mergeCell ref="E8:E11"/>
    <mergeCell ref="B12:B21"/>
    <mergeCell ref="C12:C21"/>
    <mergeCell ref="D12:D21"/>
    <mergeCell ref="E12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VALLIN Antoine CR2</dc:creator>
  <cp:lastModifiedBy>VALLIN Antoine CR2</cp:lastModifiedBy>
  <dcterms:created xsi:type="dcterms:W3CDTF">2024-07-04T09:45:47Z</dcterms:created>
  <dcterms:modified xsi:type="dcterms:W3CDTF">2025-03-13T10:25:11Z</dcterms:modified>
</cp:coreProperties>
</file>