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EF356D77-79F9-45FB-BA18-AAD4316BA1FB}" xr6:coauthVersionLast="47" xr6:coauthVersionMax="47" xr10:uidLastSave="{00000000-0000-0000-0000-000000000000}"/>
  <bookViews>
    <workbookView xWindow="-54120" yWindow="-2070" windowWidth="29040" windowHeight="15840" tabRatio="718" xr2:uid="{00000000-000D-0000-FFFF-FFFF00000000}"/>
  </bookViews>
  <sheets>
    <sheet name="LOT FLU" sheetId="41" r:id="rId1"/>
  </sheets>
  <definedNames>
    <definedName name="_xlnm.Print_Titles" localSheetId="0">'LOT FLU'!$1:$5</definedName>
    <definedName name="_xlnm.Print_Area" localSheetId="0">'LOT FLU'!$A$1:$AA$48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1" i="41" l="1"/>
  <c r="AA40" i="41"/>
  <c r="AA39" i="41"/>
  <c r="AA38" i="41"/>
  <c r="AA37" i="41"/>
  <c r="AA36" i="41"/>
  <c r="AA35" i="41"/>
  <c r="AA34" i="41"/>
  <c r="AA33" i="41"/>
  <c r="AA32" i="41"/>
  <c r="AA31" i="41"/>
  <c r="AA30" i="41"/>
  <c r="AA29" i="41"/>
  <c r="AA28" i="41"/>
  <c r="AA27" i="41"/>
  <c r="AA26" i="41"/>
  <c r="AA25" i="41"/>
  <c r="AA24" i="41"/>
  <c r="AA23" i="41"/>
  <c r="AA22" i="41"/>
  <c r="AA21" i="41"/>
  <c r="AA20" i="41"/>
  <c r="AA19" i="41"/>
  <c r="AA18" i="41"/>
  <c r="AA17" i="41"/>
  <c r="AA16" i="41"/>
  <c r="AA15" i="41"/>
  <c r="AA14" i="41"/>
  <c r="AA13" i="41"/>
  <c r="AA12" i="41"/>
  <c r="AA11" i="41"/>
  <c r="AA10" i="41"/>
  <c r="AA9" i="41"/>
  <c r="AA8" i="41"/>
  <c r="AA7" i="41"/>
  <c r="AA6" i="41"/>
  <c r="W41" i="41"/>
  <c r="W40" i="41"/>
  <c r="W39" i="41"/>
  <c r="W38" i="41"/>
  <c r="W37" i="41"/>
  <c r="W36" i="41"/>
  <c r="W35" i="41"/>
  <c r="W34" i="41"/>
  <c r="W33" i="41"/>
  <c r="W32" i="41"/>
  <c r="W31" i="41"/>
  <c r="W30" i="41"/>
  <c r="W29" i="41"/>
  <c r="W28" i="41"/>
  <c r="W27" i="41"/>
  <c r="W26" i="41"/>
  <c r="W25" i="41"/>
  <c r="W24" i="41"/>
  <c r="W23" i="41"/>
  <c r="W22" i="41"/>
  <c r="W21" i="41"/>
  <c r="W20" i="41"/>
  <c r="W19" i="41"/>
  <c r="W18" i="41"/>
  <c r="W17" i="41"/>
  <c r="W16" i="41"/>
  <c r="W15" i="41"/>
  <c r="W14" i="41"/>
  <c r="W13" i="41"/>
  <c r="W12" i="41"/>
  <c r="W11" i="41"/>
  <c r="W10" i="41"/>
  <c r="W9" i="41"/>
  <c r="W8" i="41"/>
  <c r="W7" i="41"/>
  <c r="W6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27" i="41"/>
  <c r="S26" i="41"/>
  <c r="S25" i="41"/>
  <c r="S24" i="41"/>
  <c r="S23" i="41"/>
  <c r="S22" i="41"/>
  <c r="S21" i="41"/>
  <c r="S20" i="41"/>
  <c r="S19" i="41"/>
  <c r="S18" i="41"/>
  <c r="S44" i="41" s="1"/>
  <c r="S17" i="41"/>
  <c r="S16" i="41"/>
  <c r="S15" i="41"/>
  <c r="S14" i="41"/>
  <c r="S13" i="41"/>
  <c r="S12" i="41"/>
  <c r="S11" i="41"/>
  <c r="S10" i="41"/>
  <c r="S9" i="41"/>
  <c r="S8" i="41"/>
  <c r="S7" i="41"/>
  <c r="S6" i="41"/>
  <c r="O41" i="41"/>
  <c r="O40" i="41"/>
  <c r="O39" i="41"/>
  <c r="O38" i="41"/>
  <c r="O37" i="41"/>
  <c r="O36" i="41"/>
  <c r="O35" i="41"/>
  <c r="O34" i="41"/>
  <c r="O33" i="41"/>
  <c r="O32" i="41"/>
  <c r="G32" i="41" s="1"/>
  <c r="O31" i="41"/>
  <c r="G31" i="41" s="1"/>
  <c r="O30" i="41"/>
  <c r="G30" i="41" s="1"/>
  <c r="O29" i="41"/>
  <c r="O28" i="41"/>
  <c r="O27" i="41"/>
  <c r="O26" i="41"/>
  <c r="O25" i="41"/>
  <c r="O24" i="41"/>
  <c r="O23" i="41"/>
  <c r="O22" i="41"/>
  <c r="O21" i="41"/>
  <c r="O20" i="41"/>
  <c r="O19" i="41"/>
  <c r="O18" i="41"/>
  <c r="O17" i="41"/>
  <c r="O16" i="41"/>
  <c r="O15" i="41"/>
  <c r="O14" i="41"/>
  <c r="O13" i="41"/>
  <c r="O12" i="41"/>
  <c r="O11" i="41"/>
  <c r="O10" i="41"/>
  <c r="O9" i="41"/>
  <c r="G9" i="41" s="1"/>
  <c r="O8" i="41"/>
  <c r="G8" i="41" s="1"/>
  <c r="O7" i="41"/>
  <c r="G7" i="41" s="1"/>
  <c r="O6" i="41"/>
  <c r="K7" i="41"/>
  <c r="K8" i="41"/>
  <c r="K9" i="41"/>
  <c r="K10" i="41"/>
  <c r="K11" i="41"/>
  <c r="K12" i="41"/>
  <c r="K13" i="41"/>
  <c r="K14" i="41"/>
  <c r="K15" i="41"/>
  <c r="K16" i="41"/>
  <c r="K17" i="41"/>
  <c r="K18" i="41"/>
  <c r="K19" i="41"/>
  <c r="K20" i="41"/>
  <c r="K21" i="41"/>
  <c r="K22" i="41"/>
  <c r="K23" i="41"/>
  <c r="K24" i="41"/>
  <c r="K25" i="41"/>
  <c r="K26" i="41"/>
  <c r="K27" i="41"/>
  <c r="K28" i="41"/>
  <c r="K29" i="41"/>
  <c r="K30" i="41"/>
  <c r="K31" i="41"/>
  <c r="K32" i="41"/>
  <c r="K33" i="41"/>
  <c r="K34" i="41"/>
  <c r="K35" i="41"/>
  <c r="K36" i="41"/>
  <c r="K37" i="41"/>
  <c r="K38" i="41"/>
  <c r="K39" i="41"/>
  <c r="K40" i="41"/>
  <c r="K41" i="41"/>
  <c r="U28" i="41"/>
  <c r="Q28" i="41"/>
  <c r="K6" i="41"/>
  <c r="G6" i="41" l="1"/>
  <c r="W44" i="41"/>
  <c r="G41" i="41"/>
  <c r="G17" i="41"/>
  <c r="G36" i="41"/>
  <c r="O44" i="41"/>
  <c r="K44" i="41"/>
  <c r="AA44" i="41"/>
  <c r="G39" i="41"/>
  <c r="G15" i="41"/>
  <c r="G38" i="41"/>
  <c r="G14" i="41"/>
  <c r="G37" i="41"/>
  <c r="G13" i="41"/>
  <c r="G28" i="41"/>
  <c r="G33" i="41"/>
  <c r="G18" i="41"/>
  <c r="G40" i="41"/>
  <c r="G16" i="41"/>
  <c r="G35" i="41"/>
  <c r="G11" i="41"/>
  <c r="G21" i="41"/>
  <c r="G34" i="41"/>
  <c r="G10" i="41"/>
  <c r="G26" i="41"/>
  <c r="G27" i="41"/>
  <c r="G29" i="41"/>
  <c r="G25" i="41"/>
  <c r="G22" i="41"/>
  <c r="G24" i="41"/>
  <c r="G23" i="41"/>
  <c r="G20" i="41"/>
  <c r="G19" i="41"/>
  <c r="G12" i="41"/>
  <c r="G44" i="41" l="1"/>
  <c r="AA45" i="41" l="1"/>
  <c r="AA46" i="41" s="1"/>
  <c r="W45" i="41"/>
  <c r="W46" i="41" s="1"/>
  <c r="S45" i="41"/>
  <c r="S46" i="41" s="1"/>
  <c r="K45" i="41"/>
  <c r="K46" i="41" s="1"/>
  <c r="O45" i="41"/>
  <c r="O46" i="41" s="1"/>
  <c r="G45" i="41" l="1"/>
  <c r="G46" i="41" s="1"/>
</calcChain>
</file>

<file path=xl/sharedStrings.xml><?xml version="1.0" encoding="utf-8"?>
<sst xmlns="http://schemas.openxmlformats.org/spreadsheetml/2006/main" count="89" uniqueCount="52">
  <si>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</si>
  <si>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</si>
  <si>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</si>
  <si>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</si>
  <si>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</si>
  <si>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</si>
  <si>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</si>
  <si>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</si>
  <si>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</si>
  <si>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</si>
  <si>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m²</t>
  </si>
  <si>
    <t>TOTAL</t>
  </si>
  <si>
    <t>I</t>
  </si>
  <si>
    <t>Phase 1</t>
  </si>
  <si>
    <t>Phase 2</t>
  </si>
  <si>
    <t>Phase 3</t>
  </si>
  <si>
    <t>Phase 4</t>
  </si>
  <si>
    <t>Phase 5</t>
  </si>
  <si>
    <t>U</t>
  </si>
  <si>
    <t>IV</t>
  </si>
  <si>
    <t>m</t>
  </si>
  <si>
    <t>u</t>
  </si>
  <si>
    <t>2024 12 18</t>
  </si>
  <si>
    <t>Prescriptions générales</t>
  </si>
  <si>
    <t>Documents d'exécution</t>
  </si>
  <si>
    <t>Dossier de recolement</t>
  </si>
  <si>
    <t>Description des ouvrages</t>
  </si>
  <si>
    <t>Tube cuivre de distribution primaire Oxygène</t>
  </si>
  <si>
    <t>Tube cuivre de distribution primaire Air médical</t>
  </si>
  <si>
    <t>Tube cuivre de distribution primaire Vide</t>
  </si>
  <si>
    <t>Détendeur de 2ème détente Oxygène</t>
  </si>
  <si>
    <t>Détendeur de 2ème détente Air Médical</t>
  </si>
  <si>
    <t>Boîtier de coupure Vide médical</t>
  </si>
  <si>
    <t>Tube cuivre de distribution secondaire Oxygène</t>
  </si>
  <si>
    <t>Tube cuivre de distribution secondaire Air médical</t>
  </si>
  <si>
    <t>Tube cuivre de distribution secondaire Vide</t>
  </si>
  <si>
    <t>Prise Oxygène</t>
  </si>
  <si>
    <t>Prise Air Médical</t>
  </si>
  <si>
    <t>Prise Vide Médical</t>
  </si>
  <si>
    <t>Piquage sur  réseau existant Oxygène avec coupure</t>
  </si>
  <si>
    <t>Piquage sur  réseau existant Air Médical avec coupure</t>
  </si>
  <si>
    <t>Piquage sur  réseau existant Vide Médical avec coupure</t>
  </si>
  <si>
    <t>Vanne de service Oxygène</t>
  </si>
  <si>
    <t>Vanne de service Air Médical</t>
  </si>
  <si>
    <t>Vanne de service Vide médical</t>
  </si>
  <si>
    <t>Dépose des installations existantes</t>
  </si>
  <si>
    <t>Compris</t>
  </si>
  <si>
    <t>Documents à remettre par l'entreprise</t>
  </si>
  <si>
    <t>I.3</t>
  </si>
  <si>
    <t>Essais - Contrôles</t>
  </si>
  <si>
    <t>I.5</t>
  </si>
  <si>
    <t>LOT 13C - Fluides médicaux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</si>
</sst>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6" fillId="0" borderId="0"/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3" borderId="8" xfId="2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14" fillId="0" borderId="0" xfId="0" applyFont="1"/>
    <xf numFmtId="0" fontId="6" fillId="2" borderId="4" xfId="0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/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4" xfId="0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165" fontId="15" fillId="3" borderId="2" xfId="2" applyNumberFormat="1" applyFont="1" applyFill="1" applyBorder="1" applyAlignment="1">
      <alignment horizontal="center" vertical="center" wrapText="1"/>
    </xf>
    <xf numFmtId="1" fontId="5" fillId="3" borderId="9" xfId="2" applyNumberFormat="1" applyFont="1" applyFill="1" applyBorder="1" applyAlignment="1">
      <alignment horizontal="center" vertical="center" wrapText="1"/>
    </xf>
    <xf numFmtId="3" fontId="15" fillId="3" borderId="2" xfId="2" applyNumberFormat="1" applyFont="1" applyFill="1" applyBorder="1" applyAlignment="1">
      <alignment horizontal="left" vertical="center" wrapText="1"/>
    </xf>
    <xf numFmtId="0" fontId="5" fillId="0" borderId="9" xfId="2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vertical="center" wrapText="1"/>
    </xf>
    <xf numFmtId="164" fontId="10" fillId="0" borderId="10" xfId="2" applyNumberFormat="1" applyFont="1" applyBorder="1" applyAlignment="1">
      <alignment horizontal="center" vertical="center" wrapText="1"/>
    </xf>
    <xf numFmtId="44" fontId="10" fillId="0" borderId="10" xfId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10" fillId="0" borderId="16" xfId="3" applyFont="1" applyFill="1" applyBorder="1" applyAlignment="1" applyProtection="1">
      <alignment horizontal="center" vertical="top" wrapText="1"/>
    </xf>
    <xf numFmtId="164" fontId="10" fillId="0" borderId="16" xfId="4" applyNumberFormat="1" applyFont="1" applyFill="1" applyBorder="1" applyAlignment="1" applyProtection="1">
      <alignment vertical="top" wrapText="1"/>
    </xf>
    <xf numFmtId="44" fontId="10" fillId="0" borderId="16" xfId="1" applyFont="1" applyFill="1" applyBorder="1" applyAlignment="1" applyProtection="1">
      <alignment horizontal="center" vertical="top" wrapText="1"/>
    </xf>
    <xf numFmtId="0" fontId="3" fillId="0" borderId="11" xfId="0" applyFont="1" applyBorder="1"/>
    <xf numFmtId="164" fontId="10" fillId="0" borderId="15" xfId="4" applyNumberFormat="1" applyFont="1" applyFill="1" applyBorder="1" applyAlignment="1" applyProtection="1">
      <alignment horizontal="center" vertical="top" wrapText="1"/>
    </xf>
    <xf numFmtId="0" fontId="10" fillId="0" borderId="15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5" xfId="2" applyNumberFormat="1" applyFont="1" applyBorder="1" applyAlignment="1">
      <alignment horizontal="center" vertical="center" wrapText="1"/>
    </xf>
    <xf numFmtId="49" fontId="9" fillId="0" borderId="7" xfId="2" applyNumberFormat="1" applyFont="1" applyBorder="1" applyAlignment="1">
      <alignment horizontal="center" vertical="center" wrapText="1"/>
    </xf>
    <xf numFmtId="49" fontId="9" fillId="0" borderId="3" xfId="2" applyNumberFormat="1" applyFont="1" applyBorder="1" applyAlignment="1">
      <alignment horizontal="center" vertical="center" wrapText="1"/>
    </xf>
    <xf numFmtId="0" fontId="5" fillId="0" borderId="17" xfId="2" applyFont="1" applyBorder="1" applyAlignment="1">
      <alignment horizontal="right" vertical="center" wrapText="1"/>
    </xf>
    <xf numFmtId="0" fontId="10" fillId="0" borderId="18" xfId="0" applyFont="1" applyBorder="1" applyAlignment="1">
      <alignment horizontal="left" vertical="top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5" fillId="0" borderId="1" xfId="2" applyFont="1" applyBorder="1" applyAlignment="1">
      <alignment horizontal="left" vertical="center" wrapText="1"/>
    </xf>
    <xf numFmtId="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11">
    <cellStyle name="Euro" xfId="6" xr:uid="{00000000-0005-0000-0000-000000000000}"/>
    <cellStyle name="Lien hypertexte_G01291 - Estimations APD par lot" xfId="3" xr:uid="{00000000-0005-0000-0000-000002000000}"/>
    <cellStyle name="Milliers" xfId="4" builtinId="3"/>
    <cellStyle name="Milliers 2" xfId="9" xr:uid="{00000000-0005-0000-0000-000004000000}"/>
    <cellStyle name="Monétaire" xfId="1" builtinId="4"/>
    <cellStyle name="Monétaire 2" xfId="5" xr:uid="{00000000-0005-0000-0000-000006000000}"/>
    <cellStyle name="Normal" xfId="0" builtinId="0"/>
    <cellStyle name="Normal 2" xfId="7" xr:uid="{00000000-0005-0000-0000-000008000000}"/>
    <cellStyle name="Normal 2 2 2" xfId="2" xr:uid="{00000000-0005-0000-0000-000009000000}"/>
    <cellStyle name="Normal 3" xfId="10" xr:uid="{00000000-0005-0000-0000-00000A000000}"/>
    <cellStyle name="Pourcentage 2 2" xfId="8" xr:uid="{00000000-0005-0000-0000-00000B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59999389629810485"/>
    <pageSetUpPr fitToPage="1"/>
  </sheetPr>
  <dimension ref="A1:AA47"/>
  <sheetViews>
    <sheetView showGridLines="0" tabSelected="1" view="pageBreakPreview" zoomScale="115" zoomScaleNormal="85" zoomScaleSheetLayoutView="115" workbookViewId="0">
      <pane ySplit="5" topLeftCell="A6" activePane="bottomLeft" state="frozen"/>
      <selection activeCell="AD18" sqref="AD18"/>
      <selection pane="bottomLeft" activeCell="C31" sqref="C31"/>
    </sheetView>
  </sheetViews>
  <sheetFormatPr baseColWidth="10" defaultColWidth="11.44140625" defaultRowHeight="14.4" x14ac:dyDescent="0.3"/>
  <cols>
    <col min="1" max="1" width="3.33203125" style="2" customWidth="1"/>
    <col min="2" max="2" width="4.109375" style="3" customWidth="1"/>
    <col min="3" max="3" width="55.77734375" style="12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6" style="1" bestFit="1" customWidth="1"/>
    <col min="8" max="8" width="2.7773437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 x14ac:dyDescent="0.45">
      <c r="A1" s="64" t="s">
        <v>51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6"/>
    </row>
    <row r="2" spans="1:27" ht="8.4" customHeight="1" x14ac:dyDescent="0.3">
      <c r="A2" s="5"/>
      <c r="C2" s="3"/>
      <c r="D2" s="3"/>
      <c r="E2" s="3"/>
      <c r="F2" s="3"/>
      <c r="G2" s="1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1"/>
    </row>
    <row r="3" spans="1:27" ht="19.5" customHeight="1" x14ac:dyDescent="0.3">
      <c r="A3" s="6"/>
      <c r="C3" s="57" t="s">
        <v>22</v>
      </c>
      <c r="E3" s="67" t="s">
        <v>11</v>
      </c>
      <c r="F3" s="68"/>
      <c r="G3" s="69"/>
      <c r="I3" s="70" t="s">
        <v>13</v>
      </c>
      <c r="J3" s="71"/>
      <c r="K3" s="72"/>
      <c r="M3" s="70" t="s">
        <v>14</v>
      </c>
      <c r="N3" s="71"/>
      <c r="O3" s="72"/>
      <c r="Q3" s="70" t="s">
        <v>15</v>
      </c>
      <c r="R3" s="71"/>
      <c r="S3" s="72"/>
      <c r="U3" s="70" t="s">
        <v>16</v>
      </c>
      <c r="V3" s="71"/>
      <c r="W3" s="72"/>
      <c r="Y3" s="70" t="s">
        <v>17</v>
      </c>
      <c r="Z3" s="71"/>
      <c r="AA3" s="72"/>
    </row>
    <row r="4" spans="1:27" ht="19.5" customHeight="1" x14ac:dyDescent="0.3">
      <c r="A4" s="6"/>
      <c r="E4" s="51"/>
      <c r="F4" s="52"/>
      <c r="G4" s="53" t="s">
        <v>10</v>
      </c>
      <c r="I4" s="40"/>
      <c r="J4" s="41"/>
      <c r="K4" s="42" t="s">
        <v>10</v>
      </c>
      <c r="M4" s="43"/>
      <c r="N4" s="41"/>
      <c r="O4" s="42" t="s">
        <v>10</v>
      </c>
      <c r="Q4" s="43"/>
      <c r="R4" s="41"/>
      <c r="S4" s="42" t="s">
        <v>10</v>
      </c>
      <c r="U4" s="43"/>
      <c r="V4" s="41"/>
      <c r="W4" s="42" t="s">
        <v>10</v>
      </c>
      <c r="Y4" s="43"/>
      <c r="Z4" s="41"/>
      <c r="AA4" s="42" t="s">
        <v>10</v>
      </c>
    </row>
    <row r="5" spans="1:27" s="7" customFormat="1" ht="24" x14ac:dyDescent="0.25">
      <c r="A5" s="63" t="s">
        <v>1</v>
      </c>
      <c r="B5" s="63"/>
      <c r="C5" s="13" t="s">
        <v>2</v>
      </c>
      <c r="D5" s="8" t="s">
        <v>0</v>
      </c>
      <c r="E5" s="54" t="s">
        <v>3</v>
      </c>
      <c r="F5" s="54" t="s">
        <v>4</v>
      </c>
      <c r="G5" s="54" t="s">
        <v>5</v>
      </c>
      <c r="H5" s="8"/>
      <c r="I5" s="9" t="s">
        <v>3</v>
      </c>
      <c r="J5" s="9" t="s">
        <v>4</v>
      </c>
      <c r="K5" s="9" t="s">
        <v>5</v>
      </c>
      <c r="L5" s="10"/>
      <c r="M5" s="9" t="s">
        <v>3</v>
      </c>
      <c r="N5" s="9" t="s">
        <v>4</v>
      </c>
      <c r="O5" s="9" t="s">
        <v>5</v>
      </c>
      <c r="P5" s="10"/>
      <c r="Q5" s="9" t="s">
        <v>3</v>
      </c>
      <c r="R5" s="9" t="s">
        <v>4</v>
      </c>
      <c r="S5" s="9" t="s">
        <v>5</v>
      </c>
      <c r="T5" s="10"/>
      <c r="U5" s="9" t="s">
        <v>3</v>
      </c>
      <c r="V5" s="9" t="s">
        <v>4</v>
      </c>
      <c r="W5" s="9" t="s">
        <v>5</v>
      </c>
      <c r="X5" s="10"/>
      <c r="Y5" s="9" t="s">
        <v>3</v>
      </c>
      <c r="Z5" s="9" t="s">
        <v>4</v>
      </c>
      <c r="AA5" s="9" t="s">
        <v>5</v>
      </c>
    </row>
    <row r="6" spans="1:27" x14ac:dyDescent="0.3">
      <c r="A6" s="4"/>
      <c r="B6" s="17"/>
      <c r="C6" s="14"/>
      <c r="D6" s="44"/>
      <c r="E6" s="15"/>
      <c r="F6" s="18"/>
      <c r="G6" s="23">
        <f t="shared" ref="G6:G41" si="0">K6+O6+S6+W6+AA6</f>
        <v>0</v>
      </c>
      <c r="H6" s="44"/>
      <c r="I6" s="15"/>
      <c r="J6" s="18"/>
      <c r="K6" s="18">
        <f t="shared" ref="K6:K41" si="1">I6*$F6</f>
        <v>0</v>
      </c>
      <c r="M6" s="15"/>
      <c r="N6" s="18"/>
      <c r="O6" s="18">
        <f t="shared" ref="O6:O41" si="2">M6*$F6</f>
        <v>0</v>
      </c>
      <c r="Q6" s="15"/>
      <c r="R6" s="18"/>
      <c r="S6" s="18">
        <f t="shared" ref="S6:S41" si="3">Q6*$F6</f>
        <v>0</v>
      </c>
      <c r="U6" s="15"/>
      <c r="V6" s="18"/>
      <c r="W6" s="18">
        <f t="shared" ref="W6:W41" si="4">U6*$F6</f>
        <v>0</v>
      </c>
      <c r="Y6" s="15"/>
      <c r="Z6" s="18"/>
      <c r="AA6" s="18">
        <f t="shared" ref="AA6:AA41" si="5">Y6*$F6</f>
        <v>0</v>
      </c>
    </row>
    <row r="7" spans="1:27" x14ac:dyDescent="0.3">
      <c r="A7" s="4"/>
      <c r="B7" s="58" t="s">
        <v>12</v>
      </c>
      <c r="C7" s="60" t="s">
        <v>23</v>
      </c>
      <c r="D7" s="61"/>
      <c r="E7" s="22"/>
      <c r="F7" s="59"/>
      <c r="G7" s="23">
        <f t="shared" si="0"/>
        <v>0</v>
      </c>
      <c r="H7" s="61"/>
      <c r="I7" s="62"/>
      <c r="J7" s="59"/>
      <c r="K7" s="18">
        <f t="shared" si="1"/>
        <v>0</v>
      </c>
      <c r="L7" s="39"/>
      <c r="M7" s="62"/>
      <c r="N7" s="59"/>
      <c r="O7" s="18">
        <f t="shared" si="2"/>
        <v>0</v>
      </c>
      <c r="P7" s="39"/>
      <c r="Q7" s="62"/>
      <c r="R7" s="59"/>
      <c r="S7" s="18">
        <f t="shared" si="3"/>
        <v>0</v>
      </c>
      <c r="T7" s="39"/>
      <c r="U7" s="62"/>
      <c r="V7" s="59"/>
      <c r="W7" s="18">
        <f t="shared" si="4"/>
        <v>0</v>
      </c>
      <c r="X7" s="39"/>
      <c r="Y7" s="62"/>
      <c r="Z7" s="59"/>
      <c r="AA7" s="18">
        <f t="shared" si="5"/>
        <v>0</v>
      </c>
    </row>
    <row r="8" spans="1:27" ht="13.2" customHeight="1" x14ac:dyDescent="0.3">
      <c r="A8" s="4"/>
      <c r="B8" s="58" t="s">
        <v>48</v>
      </c>
      <c r="C8" s="60" t="s">
        <v>49</v>
      </c>
      <c r="D8" s="56" t="s">
        <v>46</v>
      </c>
      <c r="E8" s="22"/>
      <c r="F8" s="59"/>
      <c r="G8" s="23">
        <f t="shared" si="0"/>
        <v>0</v>
      </c>
      <c r="H8" s="61"/>
      <c r="I8" s="62"/>
      <c r="J8" s="59"/>
      <c r="K8" s="18">
        <f t="shared" si="1"/>
        <v>0</v>
      </c>
      <c r="L8" s="39"/>
      <c r="M8" s="62"/>
      <c r="N8" s="59"/>
      <c r="O8" s="18">
        <f t="shared" si="2"/>
        <v>0</v>
      </c>
      <c r="P8" s="39"/>
      <c r="Q8" s="62"/>
      <c r="R8" s="59"/>
      <c r="S8" s="18">
        <f t="shared" si="3"/>
        <v>0</v>
      </c>
      <c r="T8" s="39"/>
      <c r="U8" s="62"/>
      <c r="V8" s="59"/>
      <c r="W8" s="18">
        <f t="shared" si="4"/>
        <v>0</v>
      </c>
      <c r="X8" s="39"/>
      <c r="Y8" s="62"/>
      <c r="Z8" s="59"/>
      <c r="AA8" s="18">
        <f t="shared" si="5"/>
        <v>0</v>
      </c>
    </row>
    <row r="9" spans="1:27" ht="15.6" customHeight="1" x14ac:dyDescent="0.3">
      <c r="A9" s="4"/>
      <c r="B9" s="58" t="s">
        <v>50</v>
      </c>
      <c r="C9" s="60" t="s">
        <v>47</v>
      </c>
      <c r="D9" s="56"/>
      <c r="E9" s="22"/>
      <c r="F9" s="59"/>
      <c r="G9" s="23">
        <f t="shared" si="0"/>
        <v>0</v>
      </c>
      <c r="H9" s="61"/>
      <c r="I9" s="62"/>
      <c r="J9" s="59"/>
      <c r="K9" s="18">
        <f t="shared" si="1"/>
        <v>0</v>
      </c>
      <c r="L9" s="39"/>
      <c r="M9" s="62"/>
      <c r="N9" s="59"/>
      <c r="O9" s="18">
        <f t="shared" si="2"/>
        <v>0</v>
      </c>
      <c r="P9" s="39"/>
      <c r="Q9" s="62"/>
      <c r="R9" s="59"/>
      <c r="S9" s="18">
        <f t="shared" si="3"/>
        <v>0</v>
      </c>
      <c r="T9" s="39"/>
      <c r="U9" s="62"/>
      <c r="V9" s="59"/>
      <c r="W9" s="18">
        <f t="shared" si="4"/>
        <v>0</v>
      </c>
      <c r="X9" s="39"/>
      <c r="Y9" s="62"/>
      <c r="Z9" s="59"/>
      <c r="AA9" s="18">
        <f t="shared" si="5"/>
        <v>0</v>
      </c>
    </row>
    <row r="10" spans="1:27" x14ac:dyDescent="0.3">
      <c r="A10" s="4"/>
      <c r="B10" s="58"/>
      <c r="C10" s="55" t="s">
        <v>24</v>
      </c>
      <c r="D10" s="56" t="s">
        <v>6</v>
      </c>
      <c r="E10" s="22"/>
      <c r="F10" s="23"/>
      <c r="G10" s="23">
        <f t="shared" si="0"/>
        <v>0</v>
      </c>
      <c r="H10" s="56"/>
      <c r="I10" s="22">
        <v>1</v>
      </c>
      <c r="J10" s="23"/>
      <c r="K10" s="18">
        <f t="shared" si="1"/>
        <v>0</v>
      </c>
      <c r="M10" s="22"/>
      <c r="N10" s="23"/>
      <c r="O10" s="18">
        <f t="shared" si="2"/>
        <v>0</v>
      </c>
      <c r="Q10" s="22"/>
      <c r="R10" s="23"/>
      <c r="S10" s="18">
        <f t="shared" si="3"/>
        <v>0</v>
      </c>
      <c r="U10" s="22"/>
      <c r="V10" s="23"/>
      <c r="W10" s="18">
        <f t="shared" si="4"/>
        <v>0</v>
      </c>
      <c r="Y10" s="22"/>
      <c r="Z10" s="23"/>
      <c r="AA10" s="18">
        <f t="shared" si="5"/>
        <v>0</v>
      </c>
    </row>
    <row r="11" spans="1:27" x14ac:dyDescent="0.3">
      <c r="A11" s="4"/>
      <c r="B11" s="58"/>
      <c r="C11" s="55" t="s">
        <v>25</v>
      </c>
      <c r="D11" s="56" t="s">
        <v>6</v>
      </c>
      <c r="E11" s="22"/>
      <c r="F11" s="23"/>
      <c r="G11" s="23">
        <f t="shared" si="0"/>
        <v>0</v>
      </c>
      <c r="H11" s="56"/>
      <c r="I11" s="22"/>
      <c r="J11" s="23"/>
      <c r="K11" s="18">
        <f t="shared" si="1"/>
        <v>0</v>
      </c>
      <c r="M11" s="22"/>
      <c r="N11" s="23"/>
      <c r="O11" s="18">
        <f t="shared" si="2"/>
        <v>0</v>
      </c>
      <c r="Q11" s="22"/>
      <c r="R11" s="23"/>
      <c r="S11" s="18">
        <f t="shared" si="3"/>
        <v>0</v>
      </c>
      <c r="U11" s="22"/>
      <c r="V11" s="23"/>
      <c r="W11" s="18">
        <f t="shared" si="4"/>
        <v>0</v>
      </c>
      <c r="Y11" s="22">
        <v>1</v>
      </c>
      <c r="Z11" s="23"/>
      <c r="AA11" s="18">
        <f t="shared" si="5"/>
        <v>0</v>
      </c>
    </row>
    <row r="12" spans="1:27" x14ac:dyDescent="0.3">
      <c r="A12" s="4"/>
      <c r="B12" s="58"/>
      <c r="C12" s="55"/>
      <c r="D12" s="56"/>
      <c r="E12" s="22"/>
      <c r="F12" s="23"/>
      <c r="G12" s="23">
        <f t="shared" si="0"/>
        <v>0</v>
      </c>
      <c r="H12" s="56"/>
      <c r="I12" s="22"/>
      <c r="J12" s="23"/>
      <c r="K12" s="18">
        <f t="shared" si="1"/>
        <v>0</v>
      </c>
      <c r="M12" s="22"/>
      <c r="N12" s="23"/>
      <c r="O12" s="18">
        <f t="shared" si="2"/>
        <v>0</v>
      </c>
      <c r="Q12" s="22"/>
      <c r="R12" s="23"/>
      <c r="S12" s="18">
        <f t="shared" si="3"/>
        <v>0</v>
      </c>
      <c r="U12" s="22"/>
      <c r="V12" s="23"/>
      <c r="W12" s="18">
        <f t="shared" si="4"/>
        <v>0</v>
      </c>
      <c r="Y12" s="22"/>
      <c r="Z12" s="23"/>
      <c r="AA12" s="18">
        <f t="shared" si="5"/>
        <v>0</v>
      </c>
    </row>
    <row r="13" spans="1:27" x14ac:dyDescent="0.3">
      <c r="A13" s="4"/>
      <c r="B13" s="58" t="s">
        <v>19</v>
      </c>
      <c r="C13" s="60" t="s">
        <v>26</v>
      </c>
      <c r="D13" s="56"/>
      <c r="E13" s="22"/>
      <c r="F13" s="23"/>
      <c r="G13" s="23">
        <f t="shared" si="0"/>
        <v>0</v>
      </c>
      <c r="H13" s="56"/>
      <c r="I13" s="22"/>
      <c r="J13" s="23"/>
      <c r="K13" s="18">
        <f t="shared" si="1"/>
        <v>0</v>
      </c>
      <c r="M13" s="22"/>
      <c r="N13" s="23"/>
      <c r="O13" s="18">
        <f t="shared" si="2"/>
        <v>0</v>
      </c>
      <c r="Q13" s="22"/>
      <c r="R13" s="23"/>
      <c r="S13" s="18">
        <f t="shared" si="3"/>
        <v>0</v>
      </c>
      <c r="U13" s="22"/>
      <c r="V13" s="23"/>
      <c r="W13" s="18">
        <f t="shared" si="4"/>
        <v>0</v>
      </c>
      <c r="Y13" s="22"/>
      <c r="Z13" s="23"/>
      <c r="AA13" s="18">
        <f t="shared" si="5"/>
        <v>0</v>
      </c>
    </row>
    <row r="14" spans="1:27" x14ac:dyDescent="0.3">
      <c r="A14" s="4"/>
      <c r="B14" s="17"/>
      <c r="C14" s="14"/>
      <c r="D14" s="44"/>
      <c r="E14" s="15"/>
      <c r="F14" s="18"/>
      <c r="G14" s="23">
        <f t="shared" si="0"/>
        <v>0</v>
      </c>
      <c r="H14" s="44"/>
      <c r="I14" s="15"/>
      <c r="J14" s="18"/>
      <c r="K14" s="18">
        <f t="shared" si="1"/>
        <v>0</v>
      </c>
      <c r="M14" s="15"/>
      <c r="N14" s="18"/>
      <c r="O14" s="18">
        <f t="shared" si="2"/>
        <v>0</v>
      </c>
      <c r="Q14" s="15"/>
      <c r="R14" s="18"/>
      <c r="S14" s="18">
        <f t="shared" si="3"/>
        <v>0</v>
      </c>
      <c r="U14" s="15"/>
      <c r="V14" s="18"/>
      <c r="W14" s="18">
        <f t="shared" si="4"/>
        <v>0</v>
      </c>
      <c r="Y14" s="15"/>
      <c r="Z14" s="18"/>
      <c r="AA14" s="18">
        <f t="shared" si="5"/>
        <v>0</v>
      </c>
    </row>
    <row r="15" spans="1:27" x14ac:dyDescent="0.3">
      <c r="A15" s="4"/>
      <c r="B15" s="17"/>
      <c r="C15" s="14" t="s">
        <v>39</v>
      </c>
      <c r="D15" s="44" t="s">
        <v>6</v>
      </c>
      <c r="E15" s="15"/>
      <c r="F15" s="18"/>
      <c r="G15" s="23">
        <f t="shared" si="0"/>
        <v>0</v>
      </c>
      <c r="H15" s="44"/>
      <c r="I15" s="15">
        <v>1</v>
      </c>
      <c r="J15" s="18"/>
      <c r="K15" s="18">
        <f t="shared" si="1"/>
        <v>0</v>
      </c>
      <c r="M15" s="15">
        <v>1</v>
      </c>
      <c r="N15" s="18"/>
      <c r="O15" s="18">
        <f t="shared" si="2"/>
        <v>0</v>
      </c>
      <c r="Q15" s="15"/>
      <c r="R15" s="18"/>
      <c r="S15" s="18">
        <f t="shared" si="3"/>
        <v>0</v>
      </c>
      <c r="U15" s="15">
        <v>1</v>
      </c>
      <c r="V15" s="18"/>
      <c r="W15" s="18">
        <f t="shared" si="4"/>
        <v>0</v>
      </c>
      <c r="Y15" s="15"/>
      <c r="Z15" s="18"/>
      <c r="AA15" s="18">
        <f t="shared" si="5"/>
        <v>0</v>
      </c>
    </row>
    <row r="16" spans="1:27" x14ac:dyDescent="0.3">
      <c r="A16" s="4"/>
      <c r="B16" s="17"/>
      <c r="C16" s="14" t="s">
        <v>40</v>
      </c>
      <c r="D16" s="44" t="s">
        <v>6</v>
      </c>
      <c r="E16" s="15"/>
      <c r="F16" s="18"/>
      <c r="G16" s="23">
        <f t="shared" si="0"/>
        <v>0</v>
      </c>
      <c r="H16" s="44"/>
      <c r="I16" s="15">
        <v>1</v>
      </c>
      <c r="J16" s="18"/>
      <c r="K16" s="18">
        <f t="shared" si="1"/>
        <v>0</v>
      </c>
      <c r="M16" s="15">
        <v>1</v>
      </c>
      <c r="N16" s="18"/>
      <c r="O16" s="18">
        <f t="shared" si="2"/>
        <v>0</v>
      </c>
      <c r="Q16" s="15"/>
      <c r="R16" s="18"/>
      <c r="S16" s="18">
        <f t="shared" si="3"/>
        <v>0</v>
      </c>
      <c r="U16" s="15">
        <v>1</v>
      </c>
      <c r="V16" s="18"/>
      <c r="W16" s="18">
        <f t="shared" si="4"/>
        <v>0</v>
      </c>
      <c r="Y16" s="15"/>
      <c r="Z16" s="18"/>
      <c r="AA16" s="18">
        <f t="shared" si="5"/>
        <v>0</v>
      </c>
    </row>
    <row r="17" spans="1:27" x14ac:dyDescent="0.3">
      <c r="A17" s="4"/>
      <c r="B17" s="17"/>
      <c r="C17" s="14" t="s">
        <v>41</v>
      </c>
      <c r="D17" s="44" t="s">
        <v>6</v>
      </c>
      <c r="E17" s="15"/>
      <c r="F17" s="18"/>
      <c r="G17" s="23">
        <f t="shared" si="0"/>
        <v>0</v>
      </c>
      <c r="H17" s="44"/>
      <c r="I17" s="15">
        <v>1</v>
      </c>
      <c r="J17" s="18"/>
      <c r="K17" s="18">
        <f t="shared" si="1"/>
        <v>0</v>
      </c>
      <c r="M17" s="15">
        <v>1</v>
      </c>
      <c r="N17" s="18"/>
      <c r="O17" s="18">
        <f t="shared" si="2"/>
        <v>0</v>
      </c>
      <c r="Q17" s="15"/>
      <c r="R17" s="18"/>
      <c r="S17" s="18">
        <f t="shared" si="3"/>
        <v>0</v>
      </c>
      <c r="U17" s="15">
        <v>1</v>
      </c>
      <c r="V17" s="18"/>
      <c r="W17" s="18">
        <f t="shared" si="4"/>
        <v>0</v>
      </c>
      <c r="Y17" s="15"/>
      <c r="Z17" s="18"/>
      <c r="AA17" s="18">
        <f t="shared" si="5"/>
        <v>0</v>
      </c>
    </row>
    <row r="18" spans="1:27" x14ac:dyDescent="0.3">
      <c r="A18" s="4"/>
      <c r="B18" s="17"/>
      <c r="C18" s="14"/>
      <c r="D18" s="44"/>
      <c r="E18" s="15"/>
      <c r="F18" s="18"/>
      <c r="G18" s="23">
        <f t="shared" si="0"/>
        <v>0</v>
      </c>
      <c r="H18" s="44"/>
      <c r="I18" s="15"/>
      <c r="J18" s="18"/>
      <c r="K18" s="18">
        <f t="shared" si="1"/>
        <v>0</v>
      </c>
      <c r="M18" s="15"/>
      <c r="N18" s="18"/>
      <c r="O18" s="18">
        <f t="shared" si="2"/>
        <v>0</v>
      </c>
      <c r="Q18" s="15"/>
      <c r="R18" s="18"/>
      <c r="S18" s="18">
        <f t="shared" si="3"/>
        <v>0</v>
      </c>
      <c r="U18" s="15"/>
      <c r="V18" s="18"/>
      <c r="W18" s="18">
        <f t="shared" si="4"/>
        <v>0</v>
      </c>
      <c r="Y18" s="15"/>
      <c r="Z18" s="18"/>
      <c r="AA18" s="18">
        <f t="shared" si="5"/>
        <v>0</v>
      </c>
    </row>
    <row r="19" spans="1:27" x14ac:dyDescent="0.3">
      <c r="A19" s="4"/>
      <c r="B19" s="17"/>
      <c r="C19" s="14"/>
      <c r="D19" s="44"/>
      <c r="E19" s="15"/>
      <c r="F19" s="18"/>
      <c r="G19" s="23">
        <f t="shared" si="0"/>
        <v>0</v>
      </c>
      <c r="H19" s="44"/>
      <c r="I19" s="15"/>
      <c r="J19" s="18"/>
      <c r="K19" s="18">
        <f t="shared" si="1"/>
        <v>0</v>
      </c>
      <c r="M19" s="15"/>
      <c r="N19" s="18"/>
      <c r="O19" s="18">
        <f t="shared" si="2"/>
        <v>0</v>
      </c>
      <c r="Q19" s="15"/>
      <c r="R19" s="18"/>
      <c r="S19" s="18">
        <f t="shared" si="3"/>
        <v>0</v>
      </c>
      <c r="U19" s="15"/>
      <c r="V19" s="18"/>
      <c r="W19" s="18">
        <f t="shared" si="4"/>
        <v>0</v>
      </c>
      <c r="Y19" s="15"/>
      <c r="Z19" s="18"/>
      <c r="AA19" s="18">
        <f t="shared" si="5"/>
        <v>0</v>
      </c>
    </row>
    <row r="20" spans="1:27" x14ac:dyDescent="0.3">
      <c r="A20" s="4"/>
      <c r="B20" s="17"/>
      <c r="C20" s="14" t="s">
        <v>27</v>
      </c>
      <c r="D20" s="44" t="s">
        <v>20</v>
      </c>
      <c r="E20" s="15"/>
      <c r="F20" s="18"/>
      <c r="G20" s="23">
        <f t="shared" si="0"/>
        <v>0</v>
      </c>
      <c r="H20" s="44"/>
      <c r="I20" s="15"/>
      <c r="J20" s="18"/>
      <c r="K20" s="18">
        <f t="shared" si="1"/>
        <v>0</v>
      </c>
      <c r="M20" s="15">
        <v>50</v>
      </c>
      <c r="N20" s="18"/>
      <c r="O20" s="18">
        <f t="shared" si="2"/>
        <v>0</v>
      </c>
      <c r="Q20" s="15"/>
      <c r="R20" s="18"/>
      <c r="S20" s="18">
        <f t="shared" si="3"/>
        <v>0</v>
      </c>
      <c r="U20" s="15"/>
      <c r="V20" s="18"/>
      <c r="W20" s="18">
        <f t="shared" si="4"/>
        <v>0</v>
      </c>
      <c r="Y20" s="15"/>
      <c r="Z20" s="18"/>
      <c r="AA20" s="18">
        <f t="shared" si="5"/>
        <v>0</v>
      </c>
    </row>
    <row r="21" spans="1:27" x14ac:dyDescent="0.3">
      <c r="A21" s="4"/>
      <c r="B21" s="17"/>
      <c r="C21" s="14" t="s">
        <v>28</v>
      </c>
      <c r="D21" s="44" t="s">
        <v>20</v>
      </c>
      <c r="E21" s="15"/>
      <c r="F21" s="18"/>
      <c r="G21" s="23">
        <f t="shared" si="0"/>
        <v>0</v>
      </c>
      <c r="H21" s="44"/>
      <c r="I21" s="15"/>
      <c r="J21" s="18"/>
      <c r="K21" s="18">
        <f t="shared" si="1"/>
        <v>0</v>
      </c>
      <c r="M21" s="15">
        <v>50</v>
      </c>
      <c r="N21" s="18"/>
      <c r="O21" s="18">
        <f t="shared" si="2"/>
        <v>0</v>
      </c>
      <c r="Q21" s="15"/>
      <c r="R21" s="18"/>
      <c r="S21" s="18">
        <f t="shared" si="3"/>
        <v>0</v>
      </c>
      <c r="U21" s="15"/>
      <c r="V21" s="18"/>
      <c r="W21" s="18">
        <f t="shared" si="4"/>
        <v>0</v>
      </c>
      <c r="Y21" s="15"/>
      <c r="Z21" s="18"/>
      <c r="AA21" s="18">
        <f t="shared" si="5"/>
        <v>0</v>
      </c>
    </row>
    <row r="22" spans="1:27" x14ac:dyDescent="0.3">
      <c r="A22" s="4"/>
      <c r="B22" s="17"/>
      <c r="C22" s="14" t="s">
        <v>29</v>
      </c>
      <c r="D22" s="44" t="s">
        <v>20</v>
      </c>
      <c r="E22" s="15"/>
      <c r="F22" s="18"/>
      <c r="G22" s="23">
        <f t="shared" si="0"/>
        <v>0</v>
      </c>
      <c r="H22" s="44"/>
      <c r="I22" s="15"/>
      <c r="J22" s="18"/>
      <c r="K22" s="18">
        <f t="shared" si="1"/>
        <v>0</v>
      </c>
      <c r="M22" s="15">
        <v>50</v>
      </c>
      <c r="N22" s="18"/>
      <c r="O22" s="18">
        <f t="shared" si="2"/>
        <v>0</v>
      </c>
      <c r="Q22" s="15"/>
      <c r="R22" s="18"/>
      <c r="S22" s="18">
        <f t="shared" si="3"/>
        <v>0</v>
      </c>
      <c r="U22" s="15"/>
      <c r="V22" s="18"/>
      <c r="W22" s="18">
        <f t="shared" si="4"/>
        <v>0</v>
      </c>
      <c r="Y22" s="15"/>
      <c r="Z22" s="18"/>
      <c r="AA22" s="18">
        <f t="shared" si="5"/>
        <v>0</v>
      </c>
    </row>
    <row r="23" spans="1:27" x14ac:dyDescent="0.3">
      <c r="A23" s="4"/>
      <c r="B23" s="17"/>
      <c r="C23" s="14"/>
      <c r="D23" s="44"/>
      <c r="E23" s="15"/>
      <c r="F23" s="18"/>
      <c r="G23" s="23">
        <f t="shared" si="0"/>
        <v>0</v>
      </c>
      <c r="H23" s="44"/>
      <c r="I23" s="15"/>
      <c r="J23" s="18"/>
      <c r="K23" s="18">
        <f t="shared" si="1"/>
        <v>0</v>
      </c>
      <c r="M23" s="15"/>
      <c r="N23" s="18"/>
      <c r="O23" s="18">
        <f t="shared" si="2"/>
        <v>0</v>
      </c>
      <c r="Q23" s="15"/>
      <c r="R23" s="18"/>
      <c r="S23" s="18">
        <f t="shared" si="3"/>
        <v>0</v>
      </c>
      <c r="U23" s="15"/>
      <c r="V23" s="18"/>
      <c r="W23" s="18">
        <f t="shared" si="4"/>
        <v>0</v>
      </c>
      <c r="Y23" s="15"/>
      <c r="Z23" s="18"/>
      <c r="AA23" s="18">
        <f t="shared" si="5"/>
        <v>0</v>
      </c>
    </row>
    <row r="24" spans="1:27" x14ac:dyDescent="0.3">
      <c r="A24" s="4"/>
      <c r="B24" s="17"/>
      <c r="C24" s="14" t="s">
        <v>30</v>
      </c>
      <c r="D24" s="44" t="s">
        <v>21</v>
      </c>
      <c r="E24" s="15"/>
      <c r="F24" s="18"/>
      <c r="G24" s="23">
        <f t="shared" si="0"/>
        <v>0</v>
      </c>
      <c r="H24" s="44"/>
      <c r="I24" s="15"/>
      <c r="J24" s="18"/>
      <c r="K24" s="18">
        <f t="shared" si="1"/>
        <v>0</v>
      </c>
      <c r="M24" s="15">
        <v>1</v>
      </c>
      <c r="N24" s="18"/>
      <c r="O24" s="18">
        <f t="shared" si="2"/>
        <v>0</v>
      </c>
      <c r="Q24" s="15"/>
      <c r="R24" s="18"/>
      <c r="S24" s="18">
        <f t="shared" si="3"/>
        <v>0</v>
      </c>
      <c r="U24" s="15"/>
      <c r="V24" s="18"/>
      <c r="W24" s="18">
        <f t="shared" si="4"/>
        <v>0</v>
      </c>
      <c r="Y24" s="15"/>
      <c r="Z24" s="18"/>
      <c r="AA24" s="18">
        <f t="shared" si="5"/>
        <v>0</v>
      </c>
    </row>
    <row r="25" spans="1:27" x14ac:dyDescent="0.3">
      <c r="A25" s="4"/>
      <c r="B25" s="17"/>
      <c r="C25" s="14" t="s">
        <v>31</v>
      </c>
      <c r="D25" s="44" t="s">
        <v>21</v>
      </c>
      <c r="E25" s="15"/>
      <c r="F25" s="18"/>
      <c r="G25" s="23">
        <f t="shared" si="0"/>
        <v>0</v>
      </c>
      <c r="H25" s="44"/>
      <c r="I25" s="15"/>
      <c r="J25" s="18"/>
      <c r="K25" s="18">
        <f t="shared" si="1"/>
        <v>0</v>
      </c>
      <c r="M25" s="15">
        <v>1</v>
      </c>
      <c r="N25" s="18"/>
      <c r="O25" s="18">
        <f t="shared" si="2"/>
        <v>0</v>
      </c>
      <c r="Q25" s="15"/>
      <c r="R25" s="18"/>
      <c r="S25" s="18">
        <f t="shared" si="3"/>
        <v>0</v>
      </c>
      <c r="U25" s="15"/>
      <c r="V25" s="18"/>
      <c r="W25" s="18">
        <f t="shared" si="4"/>
        <v>0</v>
      </c>
      <c r="Y25" s="15"/>
      <c r="Z25" s="18"/>
      <c r="AA25" s="18">
        <f t="shared" si="5"/>
        <v>0</v>
      </c>
    </row>
    <row r="26" spans="1:27" x14ac:dyDescent="0.3">
      <c r="A26" s="4"/>
      <c r="B26" s="17"/>
      <c r="C26" s="14" t="s">
        <v>32</v>
      </c>
      <c r="D26" s="44" t="s">
        <v>21</v>
      </c>
      <c r="E26" s="15"/>
      <c r="F26" s="18"/>
      <c r="G26" s="23">
        <f t="shared" si="0"/>
        <v>0</v>
      </c>
      <c r="H26" s="44"/>
      <c r="I26" s="15"/>
      <c r="J26" s="18"/>
      <c r="K26" s="18">
        <f t="shared" si="1"/>
        <v>0</v>
      </c>
      <c r="M26" s="15">
        <v>1</v>
      </c>
      <c r="N26" s="18"/>
      <c r="O26" s="18">
        <f t="shared" si="2"/>
        <v>0</v>
      </c>
      <c r="Q26" s="15"/>
      <c r="R26" s="18"/>
      <c r="S26" s="18">
        <f t="shared" si="3"/>
        <v>0</v>
      </c>
      <c r="U26" s="15"/>
      <c r="V26" s="18"/>
      <c r="W26" s="18">
        <f t="shared" si="4"/>
        <v>0</v>
      </c>
      <c r="Y26" s="15"/>
      <c r="Z26" s="18"/>
      <c r="AA26" s="18">
        <f t="shared" si="5"/>
        <v>0</v>
      </c>
    </row>
    <row r="27" spans="1:27" x14ac:dyDescent="0.3">
      <c r="A27" s="4"/>
      <c r="B27" s="17"/>
      <c r="C27" s="14"/>
      <c r="D27" s="44"/>
      <c r="E27" s="15"/>
      <c r="F27" s="18"/>
      <c r="G27" s="23">
        <f t="shared" si="0"/>
        <v>0</v>
      </c>
      <c r="H27" s="44"/>
      <c r="I27" s="15"/>
      <c r="J27" s="18"/>
      <c r="K27" s="18">
        <f t="shared" si="1"/>
        <v>0</v>
      </c>
      <c r="M27" s="15"/>
      <c r="N27" s="18"/>
      <c r="O27" s="18">
        <f t="shared" si="2"/>
        <v>0</v>
      </c>
      <c r="Q27" s="15"/>
      <c r="R27" s="18"/>
      <c r="S27" s="18">
        <f t="shared" si="3"/>
        <v>0</v>
      </c>
      <c r="U27" s="15"/>
      <c r="V27" s="18"/>
      <c r="W27" s="18">
        <f t="shared" si="4"/>
        <v>0</v>
      </c>
      <c r="Y27" s="15"/>
      <c r="Z27" s="18"/>
      <c r="AA27" s="18">
        <f t="shared" si="5"/>
        <v>0</v>
      </c>
    </row>
    <row r="28" spans="1:27" x14ac:dyDescent="0.3">
      <c r="A28" s="4"/>
      <c r="B28" s="17"/>
      <c r="C28" s="14" t="s">
        <v>33</v>
      </c>
      <c r="D28" s="44" t="s">
        <v>20</v>
      </c>
      <c r="E28" s="15"/>
      <c r="F28" s="18"/>
      <c r="G28" s="23">
        <f t="shared" si="0"/>
        <v>0</v>
      </c>
      <c r="H28" s="44"/>
      <c r="I28" s="15">
        <v>60</v>
      </c>
      <c r="J28" s="18"/>
      <c r="K28" s="18">
        <f t="shared" si="1"/>
        <v>0</v>
      </c>
      <c r="M28" s="15">
        <v>45</v>
      </c>
      <c r="N28" s="18"/>
      <c r="O28" s="18">
        <f t="shared" si="2"/>
        <v>0</v>
      </c>
      <c r="Q28" s="15">
        <f>10+45+66</f>
        <v>121</v>
      </c>
      <c r="R28" s="18"/>
      <c r="S28" s="18">
        <f t="shared" si="3"/>
        <v>0</v>
      </c>
      <c r="U28" s="15">
        <f>60+28+50+50</f>
        <v>188</v>
      </c>
      <c r="V28" s="18"/>
      <c r="W28" s="18">
        <f t="shared" si="4"/>
        <v>0</v>
      </c>
      <c r="Y28" s="15"/>
      <c r="Z28" s="18"/>
      <c r="AA28" s="18">
        <f t="shared" si="5"/>
        <v>0</v>
      </c>
    </row>
    <row r="29" spans="1:27" x14ac:dyDescent="0.3">
      <c r="A29" s="4"/>
      <c r="B29" s="17"/>
      <c r="C29" s="14" t="s">
        <v>34</v>
      </c>
      <c r="D29" s="44" t="s">
        <v>20</v>
      </c>
      <c r="E29" s="15"/>
      <c r="F29" s="18"/>
      <c r="G29" s="23">
        <f t="shared" si="0"/>
        <v>0</v>
      </c>
      <c r="H29" s="44"/>
      <c r="I29" s="15">
        <v>60</v>
      </c>
      <c r="J29" s="18"/>
      <c r="K29" s="18">
        <f t="shared" si="1"/>
        <v>0</v>
      </c>
      <c r="M29" s="15">
        <v>45</v>
      </c>
      <c r="N29" s="18"/>
      <c r="O29" s="18">
        <f t="shared" si="2"/>
        <v>0</v>
      </c>
      <c r="Q29" s="15">
        <v>121</v>
      </c>
      <c r="R29" s="18"/>
      <c r="S29" s="18">
        <f t="shared" si="3"/>
        <v>0</v>
      </c>
      <c r="U29" s="15">
        <v>188</v>
      </c>
      <c r="V29" s="18"/>
      <c r="W29" s="18">
        <f t="shared" si="4"/>
        <v>0</v>
      </c>
      <c r="Y29" s="15"/>
      <c r="Z29" s="18"/>
      <c r="AA29" s="18">
        <f t="shared" si="5"/>
        <v>0</v>
      </c>
    </row>
    <row r="30" spans="1:27" x14ac:dyDescent="0.3">
      <c r="A30" s="4"/>
      <c r="B30" s="17"/>
      <c r="C30" s="14" t="s">
        <v>35</v>
      </c>
      <c r="D30" s="44" t="s">
        <v>20</v>
      </c>
      <c r="E30" s="15"/>
      <c r="F30" s="18"/>
      <c r="G30" s="23">
        <f t="shared" si="0"/>
        <v>0</v>
      </c>
      <c r="H30" s="44"/>
      <c r="I30" s="15">
        <v>60</v>
      </c>
      <c r="J30" s="18"/>
      <c r="K30" s="18">
        <f t="shared" si="1"/>
        <v>0</v>
      </c>
      <c r="M30" s="15">
        <v>45</v>
      </c>
      <c r="N30" s="18"/>
      <c r="O30" s="18">
        <f t="shared" si="2"/>
        <v>0</v>
      </c>
      <c r="Q30" s="15">
        <v>121</v>
      </c>
      <c r="R30" s="18"/>
      <c r="S30" s="18">
        <f t="shared" si="3"/>
        <v>0</v>
      </c>
      <c r="U30" s="15">
        <v>188</v>
      </c>
      <c r="V30" s="18"/>
      <c r="W30" s="18">
        <f t="shared" si="4"/>
        <v>0</v>
      </c>
      <c r="Y30" s="15"/>
      <c r="Z30" s="18"/>
      <c r="AA30" s="18">
        <f t="shared" si="5"/>
        <v>0</v>
      </c>
    </row>
    <row r="31" spans="1:27" x14ac:dyDescent="0.3">
      <c r="A31" s="4"/>
      <c r="B31" s="17"/>
      <c r="C31" s="14"/>
      <c r="D31" s="44"/>
      <c r="E31" s="15"/>
      <c r="F31" s="18"/>
      <c r="G31" s="23">
        <f t="shared" si="0"/>
        <v>0</v>
      </c>
      <c r="H31" s="44"/>
      <c r="I31" s="15"/>
      <c r="J31" s="18"/>
      <c r="K31" s="18">
        <f t="shared" si="1"/>
        <v>0</v>
      </c>
      <c r="M31" s="15"/>
      <c r="N31" s="18"/>
      <c r="O31" s="18">
        <f t="shared" si="2"/>
        <v>0</v>
      </c>
      <c r="Q31" s="15"/>
      <c r="R31" s="18"/>
      <c r="S31" s="18">
        <f t="shared" si="3"/>
        <v>0</v>
      </c>
      <c r="U31" s="15"/>
      <c r="V31" s="18"/>
      <c r="W31" s="18">
        <f t="shared" si="4"/>
        <v>0</v>
      </c>
      <c r="Y31" s="15"/>
      <c r="Z31" s="18"/>
      <c r="AA31" s="18">
        <f t="shared" si="5"/>
        <v>0</v>
      </c>
    </row>
    <row r="32" spans="1:27" x14ac:dyDescent="0.3">
      <c r="A32" s="4"/>
      <c r="B32" s="17"/>
      <c r="C32" s="14" t="s">
        <v>42</v>
      </c>
      <c r="D32" s="44" t="s">
        <v>21</v>
      </c>
      <c r="E32" s="15"/>
      <c r="F32" s="18"/>
      <c r="G32" s="23">
        <f t="shared" si="0"/>
        <v>0</v>
      </c>
      <c r="H32" s="44"/>
      <c r="I32" s="15">
        <v>1</v>
      </c>
      <c r="J32" s="18"/>
      <c r="K32" s="18">
        <f t="shared" si="1"/>
        <v>0</v>
      </c>
      <c r="M32" s="15">
        <v>2</v>
      </c>
      <c r="N32" s="18"/>
      <c r="O32" s="18">
        <f t="shared" si="2"/>
        <v>0</v>
      </c>
      <c r="Q32" s="15"/>
      <c r="R32" s="18"/>
      <c r="S32" s="18">
        <f t="shared" si="3"/>
        <v>0</v>
      </c>
      <c r="U32" s="15"/>
      <c r="V32" s="18"/>
      <c r="W32" s="18">
        <f t="shared" si="4"/>
        <v>0</v>
      </c>
      <c r="Y32" s="15"/>
      <c r="Z32" s="18"/>
      <c r="AA32" s="18">
        <f t="shared" si="5"/>
        <v>0</v>
      </c>
    </row>
    <row r="33" spans="1:27" x14ac:dyDescent="0.3">
      <c r="A33" s="4"/>
      <c r="B33" s="17"/>
      <c r="C33" s="14" t="s">
        <v>43</v>
      </c>
      <c r="D33" s="44" t="s">
        <v>21</v>
      </c>
      <c r="E33" s="15"/>
      <c r="F33" s="18"/>
      <c r="G33" s="23">
        <f t="shared" si="0"/>
        <v>0</v>
      </c>
      <c r="H33" s="44"/>
      <c r="I33" s="15">
        <v>1</v>
      </c>
      <c r="J33" s="18"/>
      <c r="K33" s="18">
        <f t="shared" si="1"/>
        <v>0</v>
      </c>
      <c r="M33" s="15">
        <v>2</v>
      </c>
      <c r="N33" s="18"/>
      <c r="O33" s="18">
        <f t="shared" si="2"/>
        <v>0</v>
      </c>
      <c r="Q33" s="15"/>
      <c r="R33" s="18"/>
      <c r="S33" s="18">
        <f t="shared" si="3"/>
        <v>0</v>
      </c>
      <c r="U33" s="15"/>
      <c r="V33" s="18"/>
      <c r="W33" s="18">
        <f t="shared" si="4"/>
        <v>0</v>
      </c>
      <c r="Y33" s="15"/>
      <c r="Z33" s="18"/>
      <c r="AA33" s="18">
        <f t="shared" si="5"/>
        <v>0</v>
      </c>
    </row>
    <row r="34" spans="1:27" x14ac:dyDescent="0.3">
      <c r="A34" s="4"/>
      <c r="B34" s="17"/>
      <c r="C34" s="14" t="s">
        <v>44</v>
      </c>
      <c r="D34" s="44" t="s">
        <v>21</v>
      </c>
      <c r="E34" s="15"/>
      <c r="F34" s="18"/>
      <c r="G34" s="23">
        <f t="shared" si="0"/>
        <v>0</v>
      </c>
      <c r="H34" s="44"/>
      <c r="I34" s="15">
        <v>1</v>
      </c>
      <c r="J34" s="18"/>
      <c r="K34" s="18">
        <f t="shared" si="1"/>
        <v>0</v>
      </c>
      <c r="M34" s="15">
        <v>2</v>
      </c>
      <c r="N34" s="18"/>
      <c r="O34" s="18">
        <f t="shared" si="2"/>
        <v>0</v>
      </c>
      <c r="Q34" s="15"/>
      <c r="R34" s="18"/>
      <c r="S34" s="18">
        <f t="shared" si="3"/>
        <v>0</v>
      </c>
      <c r="U34" s="15"/>
      <c r="V34" s="18"/>
      <c r="W34" s="18">
        <f t="shared" si="4"/>
        <v>0</v>
      </c>
      <c r="Y34" s="15"/>
      <c r="Z34" s="18"/>
      <c r="AA34" s="18">
        <f t="shared" si="5"/>
        <v>0</v>
      </c>
    </row>
    <row r="35" spans="1:27" x14ac:dyDescent="0.3">
      <c r="A35" s="4"/>
      <c r="B35" s="17"/>
      <c r="C35" s="14"/>
      <c r="D35" s="44"/>
      <c r="E35" s="15"/>
      <c r="F35" s="18"/>
      <c r="G35" s="23">
        <f t="shared" si="0"/>
        <v>0</v>
      </c>
      <c r="H35" s="44"/>
      <c r="I35" s="15"/>
      <c r="J35" s="18"/>
      <c r="K35" s="18">
        <f t="shared" si="1"/>
        <v>0</v>
      </c>
      <c r="M35" s="15"/>
      <c r="N35" s="18"/>
      <c r="O35" s="18">
        <f t="shared" si="2"/>
        <v>0</v>
      </c>
      <c r="Q35" s="15"/>
      <c r="R35" s="18"/>
      <c r="S35" s="18">
        <f t="shared" si="3"/>
        <v>0</v>
      </c>
      <c r="U35" s="15"/>
      <c r="V35" s="18"/>
      <c r="W35" s="18">
        <f t="shared" si="4"/>
        <v>0</v>
      </c>
      <c r="Y35" s="15"/>
      <c r="Z35" s="18"/>
      <c r="AA35" s="18">
        <f t="shared" si="5"/>
        <v>0</v>
      </c>
    </row>
    <row r="36" spans="1:27" x14ac:dyDescent="0.3">
      <c r="A36" s="4"/>
      <c r="B36" s="17"/>
      <c r="C36" s="14" t="s">
        <v>36</v>
      </c>
      <c r="D36" s="44" t="s">
        <v>18</v>
      </c>
      <c r="E36" s="15"/>
      <c r="F36" s="18"/>
      <c r="G36" s="23">
        <f t="shared" si="0"/>
        <v>0</v>
      </c>
      <c r="H36" s="44"/>
      <c r="I36" s="15">
        <v>5</v>
      </c>
      <c r="J36" s="18"/>
      <c r="K36" s="18">
        <f t="shared" si="1"/>
        <v>0</v>
      </c>
      <c r="M36" s="15">
        <v>4</v>
      </c>
      <c r="N36" s="18"/>
      <c r="O36" s="18">
        <f t="shared" si="2"/>
        <v>0</v>
      </c>
      <c r="Q36" s="15">
        <v>15</v>
      </c>
      <c r="R36" s="18"/>
      <c r="S36" s="18">
        <f t="shared" si="3"/>
        <v>0</v>
      </c>
      <c r="U36" s="15">
        <v>23</v>
      </c>
      <c r="V36" s="18"/>
      <c r="W36" s="18">
        <f t="shared" si="4"/>
        <v>0</v>
      </c>
      <c r="Y36" s="15"/>
      <c r="Z36" s="18"/>
      <c r="AA36" s="18">
        <f t="shared" si="5"/>
        <v>0</v>
      </c>
    </row>
    <row r="37" spans="1:27" x14ac:dyDescent="0.3">
      <c r="A37" s="4"/>
      <c r="B37" s="17"/>
      <c r="C37" s="14" t="s">
        <v>37</v>
      </c>
      <c r="D37" s="44" t="s">
        <v>18</v>
      </c>
      <c r="E37" s="15"/>
      <c r="F37" s="18"/>
      <c r="G37" s="23">
        <f t="shared" si="0"/>
        <v>0</v>
      </c>
      <c r="H37" s="44"/>
      <c r="I37" s="15">
        <v>5</v>
      </c>
      <c r="J37" s="18"/>
      <c r="K37" s="18">
        <f t="shared" si="1"/>
        <v>0</v>
      </c>
      <c r="M37" s="15">
        <v>4</v>
      </c>
      <c r="N37" s="18"/>
      <c r="O37" s="18">
        <f t="shared" si="2"/>
        <v>0</v>
      </c>
      <c r="Q37" s="15">
        <v>12</v>
      </c>
      <c r="R37" s="18"/>
      <c r="S37" s="18">
        <f t="shared" si="3"/>
        <v>0</v>
      </c>
      <c r="U37" s="15">
        <v>23</v>
      </c>
      <c r="V37" s="18"/>
      <c r="W37" s="18">
        <f t="shared" si="4"/>
        <v>0</v>
      </c>
      <c r="Y37" s="15"/>
      <c r="Z37" s="18"/>
      <c r="AA37" s="18">
        <f t="shared" si="5"/>
        <v>0</v>
      </c>
    </row>
    <row r="38" spans="1:27" x14ac:dyDescent="0.3">
      <c r="A38" s="4"/>
      <c r="B38" s="17"/>
      <c r="C38" s="14" t="s">
        <v>38</v>
      </c>
      <c r="D38" s="44" t="s">
        <v>18</v>
      </c>
      <c r="E38" s="15"/>
      <c r="F38" s="18"/>
      <c r="G38" s="23">
        <f t="shared" si="0"/>
        <v>0</v>
      </c>
      <c r="H38" s="44"/>
      <c r="I38" s="15">
        <v>5</v>
      </c>
      <c r="J38" s="18"/>
      <c r="K38" s="18">
        <f t="shared" si="1"/>
        <v>0</v>
      </c>
      <c r="M38" s="15">
        <v>8</v>
      </c>
      <c r="N38" s="18"/>
      <c r="O38" s="18">
        <f t="shared" si="2"/>
        <v>0</v>
      </c>
      <c r="Q38" s="15">
        <v>22</v>
      </c>
      <c r="R38" s="18"/>
      <c r="S38" s="18">
        <f t="shared" si="3"/>
        <v>0</v>
      </c>
      <c r="U38" s="15">
        <v>23</v>
      </c>
      <c r="V38" s="18"/>
      <c r="W38" s="18">
        <f t="shared" si="4"/>
        <v>0</v>
      </c>
      <c r="Y38" s="15"/>
      <c r="Z38" s="18"/>
      <c r="AA38" s="18">
        <f t="shared" si="5"/>
        <v>0</v>
      </c>
    </row>
    <row r="39" spans="1:27" x14ac:dyDescent="0.3">
      <c r="A39" s="4"/>
      <c r="B39" s="17"/>
      <c r="C39" s="14"/>
      <c r="D39" s="44"/>
      <c r="E39" s="15"/>
      <c r="F39" s="18"/>
      <c r="G39" s="23">
        <f t="shared" si="0"/>
        <v>0</v>
      </c>
      <c r="H39" s="44"/>
      <c r="I39" s="15"/>
      <c r="J39" s="18"/>
      <c r="K39" s="18">
        <f t="shared" si="1"/>
        <v>0</v>
      </c>
      <c r="M39" s="15"/>
      <c r="N39" s="18"/>
      <c r="O39" s="18">
        <f t="shared" si="2"/>
        <v>0</v>
      </c>
      <c r="Q39" s="15"/>
      <c r="R39" s="18"/>
      <c r="S39" s="18">
        <f t="shared" si="3"/>
        <v>0</v>
      </c>
      <c r="U39" s="15"/>
      <c r="V39" s="18"/>
      <c r="W39" s="18">
        <f t="shared" si="4"/>
        <v>0</v>
      </c>
      <c r="Y39" s="15"/>
      <c r="Z39" s="18"/>
      <c r="AA39" s="18">
        <f t="shared" si="5"/>
        <v>0</v>
      </c>
    </row>
    <row r="40" spans="1:27" x14ac:dyDescent="0.3">
      <c r="A40" s="4"/>
      <c r="B40" s="17"/>
      <c r="C40" s="14" t="s">
        <v>45</v>
      </c>
      <c r="D40" s="44" t="s">
        <v>6</v>
      </c>
      <c r="E40" s="15"/>
      <c r="F40" s="18"/>
      <c r="G40" s="23">
        <f t="shared" si="0"/>
        <v>0</v>
      </c>
      <c r="H40" s="44"/>
      <c r="I40" s="15"/>
      <c r="J40" s="18"/>
      <c r="K40" s="18">
        <f t="shared" si="1"/>
        <v>0</v>
      </c>
      <c r="M40" s="15"/>
      <c r="N40" s="18"/>
      <c r="O40" s="18">
        <f t="shared" si="2"/>
        <v>0</v>
      </c>
      <c r="Q40" s="15"/>
      <c r="R40" s="18"/>
      <c r="S40" s="18">
        <f t="shared" si="3"/>
        <v>0</v>
      </c>
      <c r="U40" s="15">
        <v>1</v>
      </c>
      <c r="V40" s="18"/>
      <c r="W40" s="18">
        <f t="shared" si="4"/>
        <v>0</v>
      </c>
      <c r="Y40" s="15"/>
      <c r="Z40" s="18"/>
      <c r="AA40" s="18">
        <f t="shared" si="5"/>
        <v>0</v>
      </c>
    </row>
    <row r="41" spans="1:27" x14ac:dyDescent="0.3">
      <c r="A41" s="4"/>
      <c r="B41" s="17"/>
      <c r="C41" s="14"/>
      <c r="D41" s="44"/>
      <c r="E41" s="15"/>
      <c r="F41" s="18"/>
      <c r="G41" s="23">
        <f t="shared" si="0"/>
        <v>0</v>
      </c>
      <c r="H41" s="44"/>
      <c r="I41" s="15"/>
      <c r="J41" s="18"/>
      <c r="K41" s="18">
        <f t="shared" si="1"/>
        <v>0</v>
      </c>
      <c r="M41" s="15"/>
      <c r="N41" s="18"/>
      <c r="O41" s="18">
        <f t="shared" si="2"/>
        <v>0</v>
      </c>
      <c r="Q41" s="15"/>
      <c r="R41" s="18"/>
      <c r="S41" s="18">
        <f t="shared" si="3"/>
        <v>0</v>
      </c>
      <c r="U41" s="15"/>
      <c r="V41" s="18"/>
      <c r="W41" s="18">
        <f t="shared" si="4"/>
        <v>0</v>
      </c>
      <c r="Y41" s="15"/>
      <c r="Z41" s="18"/>
      <c r="AA41" s="18">
        <f t="shared" si="5"/>
        <v>0</v>
      </c>
    </row>
    <row r="42" spans="1:27" x14ac:dyDescent="0.3">
      <c r="A42" s="4"/>
      <c r="B42" s="17"/>
      <c r="C42" s="21"/>
      <c r="D42" s="45"/>
      <c r="E42" s="20"/>
      <c r="F42" s="16"/>
      <c r="G42" s="19"/>
      <c r="H42" s="45"/>
      <c r="I42" s="20"/>
      <c r="J42" s="16"/>
      <c r="K42" s="19"/>
      <c r="M42" s="20"/>
      <c r="N42" s="16"/>
      <c r="O42" s="19"/>
      <c r="Q42" s="20"/>
      <c r="R42" s="16"/>
      <c r="S42" s="19"/>
      <c r="U42" s="20"/>
      <c r="V42" s="16"/>
      <c r="W42" s="19"/>
      <c r="Y42" s="20"/>
      <c r="Z42" s="16"/>
      <c r="AA42" s="19"/>
    </row>
    <row r="43" spans="1:27" ht="6" customHeight="1" x14ac:dyDescent="0.3">
      <c r="A43" s="46"/>
      <c r="B43" s="24"/>
      <c r="C43" s="25"/>
      <c r="D43" s="24"/>
      <c r="E43" s="24"/>
      <c r="F43" s="27"/>
      <c r="G43" s="27"/>
      <c r="H43" s="24"/>
      <c r="I43" s="26"/>
      <c r="J43" s="27"/>
      <c r="K43" s="27"/>
      <c r="L43" s="24"/>
      <c r="M43" s="26"/>
      <c r="N43" s="27"/>
      <c r="O43" s="27"/>
      <c r="P43" s="24"/>
      <c r="Q43" s="26"/>
      <c r="R43" s="27"/>
      <c r="S43" s="27"/>
      <c r="T43" s="24"/>
      <c r="U43" s="26"/>
      <c r="V43" s="27"/>
      <c r="W43" s="27"/>
      <c r="X43" s="24"/>
      <c r="Y43" s="26"/>
      <c r="Z43" s="27"/>
      <c r="AA43" s="27"/>
    </row>
    <row r="44" spans="1:27" s="39" customFormat="1" x14ac:dyDescent="0.3">
      <c r="A44" s="47"/>
      <c r="B44" s="48"/>
      <c r="C44" s="36" t="s">
        <v>7</v>
      </c>
      <c r="D44" s="35"/>
      <c r="E44" s="35"/>
      <c r="F44" s="38"/>
      <c r="G44" s="38">
        <f>SUBTOTAL(9,G7:G41)</f>
        <v>0</v>
      </c>
      <c r="H44" s="35"/>
      <c r="I44" s="37"/>
      <c r="J44" s="38"/>
      <c r="K44" s="38">
        <f>SUBTOTAL(9,K7:K41)</f>
        <v>0</v>
      </c>
      <c r="L44" s="35"/>
      <c r="M44" s="37"/>
      <c r="N44" s="38"/>
      <c r="O44" s="38">
        <f>SUBTOTAL(9,O7:O41)</f>
        <v>0</v>
      </c>
      <c r="P44" s="35"/>
      <c r="Q44" s="37"/>
      <c r="R44" s="38"/>
      <c r="S44" s="38">
        <f>SUBTOTAL(9,S7:S41)</f>
        <v>0</v>
      </c>
      <c r="T44" s="35"/>
      <c r="U44" s="37"/>
      <c r="V44" s="38"/>
      <c r="W44" s="38">
        <f>SUBTOTAL(9,W7:W41)</f>
        <v>0</v>
      </c>
      <c r="X44" s="35"/>
      <c r="Y44" s="37"/>
      <c r="Z44" s="38"/>
      <c r="AA44" s="38">
        <f>SUBTOTAL(9,AA7:AA41)</f>
        <v>0</v>
      </c>
    </row>
    <row r="45" spans="1:27" s="39" customFormat="1" x14ac:dyDescent="0.3">
      <c r="A45" s="47"/>
      <c r="B45" s="48"/>
      <c r="C45" s="36" t="s">
        <v>8</v>
      </c>
      <c r="D45" s="35"/>
      <c r="E45" s="35"/>
      <c r="F45" s="38"/>
      <c r="G45" s="38">
        <f>G44*0.2</f>
        <v>0</v>
      </c>
      <c r="H45" s="35"/>
      <c r="I45" s="37"/>
      <c r="J45" s="38"/>
      <c r="K45" s="38">
        <f>K44*0.2</f>
        <v>0</v>
      </c>
      <c r="L45" s="35"/>
      <c r="M45" s="37"/>
      <c r="N45" s="38"/>
      <c r="O45" s="38">
        <f>O44*0.2</f>
        <v>0</v>
      </c>
      <c r="P45" s="35"/>
      <c r="Q45" s="37"/>
      <c r="R45" s="38"/>
      <c r="S45" s="38">
        <f>S44*0.2</f>
        <v>0</v>
      </c>
      <c r="T45" s="35"/>
      <c r="U45" s="37"/>
      <c r="V45" s="38"/>
      <c r="W45" s="38">
        <f>W44*0.2</f>
        <v>0</v>
      </c>
      <c r="X45" s="35"/>
      <c r="Y45" s="37"/>
      <c r="Z45" s="38"/>
      <c r="AA45" s="38">
        <f>AA44*0.2</f>
        <v>0</v>
      </c>
    </row>
    <row r="46" spans="1:27" s="39" customFormat="1" x14ac:dyDescent="0.3">
      <c r="A46" s="47"/>
      <c r="B46" s="48"/>
      <c r="C46" s="36" t="s">
        <v>9</v>
      </c>
      <c r="D46" s="35"/>
      <c r="E46" s="35"/>
      <c r="F46" s="38"/>
      <c r="G46" s="38">
        <f>G45+G44</f>
        <v>0</v>
      </c>
      <c r="H46" s="35"/>
      <c r="I46" s="37"/>
      <c r="J46" s="38"/>
      <c r="K46" s="38">
        <f>K45+K44</f>
        <v>0</v>
      </c>
      <c r="L46" s="35"/>
      <c r="M46" s="37"/>
      <c r="N46" s="38"/>
      <c r="O46" s="38">
        <f>O45+O44</f>
        <v>0</v>
      </c>
      <c r="P46" s="35"/>
      <c r="Q46" s="37"/>
      <c r="R46" s="38"/>
      <c r="S46" s="38">
        <f>S45+S44</f>
        <v>0</v>
      </c>
      <c r="T46" s="35"/>
      <c r="U46" s="37"/>
      <c r="V46" s="38"/>
      <c r="W46" s="38">
        <f>W45+W44</f>
        <v>0</v>
      </c>
      <c r="X46" s="35"/>
      <c r="Y46" s="37"/>
      <c r="Z46" s="38"/>
      <c r="AA46" s="38">
        <f>AA45+AA44</f>
        <v>0</v>
      </c>
    </row>
    <row r="47" spans="1:27" ht="6.6" customHeight="1" x14ac:dyDescent="0.3">
      <c r="A47" s="49"/>
      <c r="B47" s="50"/>
      <c r="C47" s="28"/>
      <c r="D47" s="29"/>
      <c r="E47" s="34"/>
      <c r="F47" s="31"/>
      <c r="G47" s="31"/>
      <c r="H47" s="29"/>
      <c r="I47" s="30"/>
      <c r="J47" s="31"/>
      <c r="K47" s="31"/>
      <c r="L47" s="32"/>
      <c r="M47" s="33"/>
      <c r="N47" s="31"/>
      <c r="O47" s="31"/>
      <c r="P47" s="32"/>
      <c r="Q47" s="33"/>
      <c r="R47" s="31"/>
      <c r="S47" s="31"/>
      <c r="T47" s="32"/>
      <c r="U47" s="33"/>
      <c r="V47" s="31"/>
      <c r="W47" s="31"/>
      <c r="X47" s="32"/>
      <c r="Y47" s="33"/>
      <c r="Z47" s="31"/>
      <c r="AA47" s="31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  <headerFooter>
    <oddHeader>&amp;LHôpital du Giers
Restructuration des urgences&amp;RLot 13C
Fluides médicaux</oddHeader>
    <oddFooter>&amp;LTPF ingénierie&amp;CBLY APa BLY240005 - PRO DCE DPGF_01 - 21/02/2025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FLU</vt:lpstr>
      <vt:lpstr>'LOT FLU'!Impression_des_titres</vt:lpstr>
      <vt:lpstr>'LOT FLU'!Zone_d_impression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2025-02-21T16:06:47Z</dcterms:modified>
</cp:coreProperties>
</file>