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Commun\bureau des marchés\3 - MARCHES - CONTRATS - CONVENTIONS\MARCHES EN COURS\2025\2025-001 TRAVAUX USN\1 - DCE\1 - DCE PREPARATOIRE\v2\"/>
    </mc:Choice>
  </mc:AlternateContent>
  <bookViews>
    <workbookView xWindow="0" yWindow="0" windowWidth="28800" windowHeight="12030"/>
  </bookViews>
  <sheets>
    <sheet name="Lot 1" sheetId="1" r:id="rId1"/>
  </sheets>
  <definedNames>
    <definedName name="_xlnm._FilterDatabase" localSheetId="0" hidden="1">'Lot 1'!$A$9:$F$27</definedName>
    <definedName name="Print_Titles" localSheetId="0">'Lot 1'!#REF!</definedName>
    <definedName name="t" localSheetId="0">#REF!</definedName>
    <definedName name="t">#REF!</definedName>
    <definedName name="TABLE" localSheetId="0">#REF!</definedName>
    <definedName name="TABLE">#REF!</definedName>
    <definedName name="TABLE_2" localSheetId="0">#REF!</definedName>
    <definedName name="TABLE_2">#REF!</definedName>
    <definedName name="TABLE_3" localSheetId="0">#REF!</definedName>
    <definedName name="TABLE_3">#REF!</definedName>
    <definedName name="TABLE_4" localSheetId="0">#REF!</definedName>
    <definedName name="TABLE_4">#REF!</definedName>
    <definedName name="TABLE_5" localSheetId="0">#REF!</definedName>
    <definedName name="TABLE_5">#REF!</definedName>
    <definedName name="TABLE_6" localSheetId="0">#REF!</definedName>
    <definedName name="TABLE_6">#REF!</definedName>
    <definedName name="TABLE_7" localSheetId="0">#REF!</definedName>
    <definedName name="TABLE_7">#REF!</definedName>
    <definedName name="TABLE_8" localSheetId="0">#REF!</definedName>
    <definedName name="TABLE_8">#REF!</definedName>
    <definedName name="Z_353C0D4D_F4C2_4C76_B0B7_E6905EED124C_.wvu.PrintArea" localSheetId="0" hidden="1">'Lot 1'!$A$8:$E$49</definedName>
    <definedName name="Z_353C0D4D_F4C2_4C76_B0B7_E6905EED124C_.wvu.Rows" localSheetId="0" hidden="1">'Lot 1'!#REF!</definedName>
    <definedName name="Z_4B94E212_7915_4A1A_9D1D_AA73FCCB333A_.wvu.Rows" localSheetId="0" hidden="1">'Lot 1'!#REF!</definedName>
    <definedName name="_xlnm.Print_Area" localSheetId="0">'Lot 1'!$A$1:$F$50</definedName>
  </definedNames>
  <calcPr calcId="162913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9" i="1"/>
  <c r="F33" i="1" l="1"/>
  <c r="F35" i="1" s="1"/>
</calcChain>
</file>

<file path=xl/sharedStrings.xml><?xml version="1.0" encoding="utf-8"?>
<sst xmlns="http://schemas.openxmlformats.org/spreadsheetml/2006/main" count="86" uniqueCount="68">
  <si>
    <t xml:space="preserve">Articles </t>
  </si>
  <si>
    <t xml:space="preserve">
FOURNITURE ET POSE DES MATERIAUX  DESIGNES CI-DESSOUS
 Y COMPRIS TOUTES SUJETION DE DEPLACEMENT,POSE,FIXATION,RACCORDEMENT,
LIVRAISON,PRISE DE COTES,JOINTS…
</t>
  </si>
  <si>
    <t>Unité</t>
  </si>
  <si>
    <t>m²</t>
  </si>
  <si>
    <t>ml</t>
  </si>
  <si>
    <t>J</t>
  </si>
  <si>
    <r>
      <t xml:space="preserve">Echafaudage </t>
    </r>
    <r>
      <rPr>
        <sz val="11"/>
        <rFont val="Arial"/>
        <family val="2"/>
      </rPr>
      <t xml:space="preserve">≤ 6 </t>
    </r>
    <r>
      <rPr>
        <sz val="11"/>
        <rFont val="Times New Roman"/>
        <family val="1"/>
      </rPr>
      <t>m</t>
    </r>
  </si>
  <si>
    <t>Coûts de la main d'œuvre</t>
  </si>
  <si>
    <t>Heure</t>
  </si>
  <si>
    <t>Niveau I (N1) : Ouvriers d’exécution</t>
  </si>
  <si>
    <t>Niveau II (N2) : Ouvriers professionnels</t>
  </si>
  <si>
    <t>Niveau III (N3) : Compagnons professionnels</t>
  </si>
  <si>
    <t>Niveau IV (N4) : Maîtres ouvriers ou chefs d’équipe</t>
  </si>
  <si>
    <t>U</t>
  </si>
  <si>
    <t>Création d'ouverture dans cloison de carreaux de plâtre ép. 10cm ou 7 ou 5cm  pour recevoir ensuite bloc- Porte 2 vantaux largeur 1560 mm (930+630) y compris renfort en montant métallique</t>
  </si>
  <si>
    <t>Fourniture et pose d'1 Bloc-porte 2 vantaux largeur 1,76 m (0,93+0,83), bois Pare-flammes 60mn (PV à fournir) à huisserie métallique, avec simple béquille et crémone pompiers avec affaiblissement acoustique de 30 à 40 dB</t>
  </si>
  <si>
    <t>Fourniture et pose d'1 Bloc-porte 2 vantaux largeur 1,56 m (0,93+0,63), bois Pare-flammes 90mn (PV à fournir) à huisserie métallique, avec simple béquille et crémone pompiers avec affaiblissement acoustique de 30 à 40 dB</t>
  </si>
  <si>
    <t>Carreaux de plâtre hydrofuge + enduit de ratissage ép. 10 cm</t>
  </si>
  <si>
    <t>Faux plafond démontable, dalles minérales 600X600 sur ossature blanche apparente de type T24 (les porteurs, entretoises et cornières  laqués blanc) et y compris suspente et fourrures et toutes sujétions de travail soigné, de découpe ou d’adaptation aux équipements technique déjà installé dans les locaux)</t>
  </si>
  <si>
    <r>
      <t xml:space="preserve">Doublage par Plaque de plâtre et </t>
    </r>
    <r>
      <rPr>
        <b/>
        <sz val="10"/>
        <rFont val="Arial"/>
        <family val="2"/>
      </rPr>
      <t>polystyrène extrudé</t>
    </r>
    <r>
      <rPr>
        <sz val="10"/>
        <rFont val="Arial"/>
        <family val="2"/>
      </rPr>
      <t xml:space="preserve">  collé au mortier colle  Ep. 10 + 40 mm </t>
    </r>
  </si>
  <si>
    <t>Revêtement en grès sur surface courante pose par double encollage</t>
  </si>
  <si>
    <t xml:space="preserve">Faïence 15x15x0.65cm ép. près/émail, spi/encollage </t>
  </si>
  <si>
    <t>Canalisation PVC en tranchée CR4 ou CR8 Ø 250</t>
  </si>
  <si>
    <t>Fourreaux Ø 50 + Tranchée profondeur  0,60 m</t>
  </si>
  <si>
    <t>Regard béton préfabriqué avec tampon en fonte trottoir 50 x 50 HT 1,20 m</t>
  </si>
  <si>
    <t>Dallage pavés terre cuite sur forme en sable</t>
  </si>
  <si>
    <t>Clôture par panneaux rigide soudé laqué  largeur 2,00 m hauteur 2,00 m</t>
  </si>
  <si>
    <t>Poteau pour clôture par panneaux rigide  scellé par mortier ou béton hauteur 2,00 m</t>
  </si>
  <si>
    <t>Chaussée, allée, aire sablés (véhicules légers) + couche tout venant + porphyre</t>
  </si>
  <si>
    <t>01.009</t>
  </si>
  <si>
    <t>01.033</t>
  </si>
  <si>
    <t>01.045</t>
  </si>
  <si>
    <t>01.049</t>
  </si>
  <si>
    <t>01.154</t>
  </si>
  <si>
    <t>01.165</t>
  </si>
  <si>
    <t>01.204</t>
  </si>
  <si>
    <t>01.241</t>
  </si>
  <si>
    <t>01.248</t>
  </si>
  <si>
    <t>01.252</t>
  </si>
  <si>
    <t>01.258</t>
  </si>
  <si>
    <t>01.267</t>
  </si>
  <si>
    <t>01.280</t>
  </si>
  <si>
    <t>01.293</t>
  </si>
  <si>
    <t>01.301</t>
  </si>
  <si>
    <t>01.304</t>
  </si>
  <si>
    <t>01.312</t>
  </si>
  <si>
    <t>01.355</t>
  </si>
  <si>
    <t>01.358</t>
  </si>
  <si>
    <t>01.367</t>
  </si>
  <si>
    <t>01.368</t>
  </si>
  <si>
    <t xml:space="preserve">Benne à gravois de 7 M3 tous compris </t>
  </si>
  <si>
    <t>01.369</t>
  </si>
  <si>
    <r>
      <t xml:space="preserve">Ossature métallique  pour cloison de type placostyl avec </t>
    </r>
    <r>
      <rPr>
        <b/>
        <sz val="10"/>
        <rFont val="Arial"/>
        <family val="2"/>
      </rPr>
      <t>montant de M70 simple entraxe de 0,60 m et simple plaque de plâtre</t>
    </r>
  </si>
  <si>
    <t>A</t>
  </si>
  <si>
    <t>Le</t>
  </si>
  <si>
    <t>Signature et cachet du prestataire</t>
  </si>
  <si>
    <t>Prix unitaire HT</t>
  </si>
  <si>
    <t>Quantité</t>
  </si>
  <si>
    <t>Montant HT</t>
  </si>
  <si>
    <t>DQE</t>
  </si>
  <si>
    <t>TOTAL HT</t>
  </si>
  <si>
    <t xml:space="preserve">TVA </t>
  </si>
  <si>
    <t>TOTAL TTC</t>
  </si>
  <si>
    <t>Dépose d'un Bloc- Porte scellé dans mur maçonné ou banché ép.&lt; à 0,20 m  2 vantaux largeur totale 1,76 m (0,93+0,83)</t>
  </si>
  <si>
    <t>Accord-cadre USN AC TRAVAUX</t>
  </si>
  <si>
    <t>LOT N°1 / 2025-001-001
Gros œuvre, second œuvre, voirie réseaux divers, aménagements</t>
  </si>
  <si>
    <t xml:space="preserve">Nom du candidat : </t>
  </si>
  <si>
    <t>01.370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</si>
</sst>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.##0"/>
    <numFmt numFmtId="165" formatCode="#,##0\4.000"/>
    <numFmt numFmtId="166" formatCode="&quot;01&quot;\.###,000"/>
  </numFmts>
  <fonts count="20" x14ac:knownFonts="1">
    <font>
      <sz val="10"/>
      <color theme="1"/>
      <name val="Arial"/>
    </font>
    <font>
      <sz val="10"/>
      <name val="Arial"/>
      <family val="2"/>
    </font>
    <font>
      <sz val="6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sz val="20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4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b/>
      <u/>
      <sz val="10"/>
      <name val="Arial"/>
      <family val="2"/>
    </font>
    <font>
      <b/>
      <sz val="16"/>
      <color theme="0"/>
      <name val="Arial"/>
      <family val="2"/>
    </font>
    <font>
      <b/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5"/>
      </patternFill>
    </fill>
    <fill>
      <patternFill patternType="solid">
        <fgColor theme="1" tint="0.14999847407452621"/>
        <bgColor indexed="5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Protection="0"/>
  </cellStyleXfs>
  <cellXfs count="66">
    <xf numFmtId="0" fontId="0" fillId="0" borderId="0" xfId="0"/>
    <xf numFmtId="0" fontId="1" fillId="0" borderId="0" xfId="0" applyFont="1" applyAlignment="1" applyProtection="1">
      <alignment wrapText="1"/>
    </xf>
    <xf numFmtId="164" fontId="2" fillId="0" borderId="0" xfId="0" applyNumberFormat="1" applyFont="1" applyAlignment="1" applyProtection="1">
      <alignment horizontal="center" vertical="top" wrapText="1"/>
    </xf>
    <xf numFmtId="0" fontId="3" fillId="0" borderId="0" xfId="0" applyFont="1" applyAlignment="1" applyProtection="1">
      <alignment vertical="top" wrapText="1"/>
    </xf>
    <xf numFmtId="0" fontId="4" fillId="0" borderId="0" xfId="0" applyFont="1" applyAlignment="1" applyProtection="1">
      <alignment horizontal="center" wrapText="1"/>
    </xf>
    <xf numFmtId="164" fontId="7" fillId="0" borderId="7" xfId="0" applyNumberFormat="1" applyFont="1" applyBorder="1" applyAlignment="1" applyProtection="1">
      <alignment horizontal="center" vertical="center" wrapText="1"/>
    </xf>
    <xf numFmtId="4" fontId="10" fillId="0" borderId="8" xfId="0" applyNumberFormat="1" applyFont="1" applyBorder="1" applyAlignment="1" applyProtection="1">
      <alignment horizontal="center" vertical="center" wrapText="1"/>
    </xf>
    <xf numFmtId="0" fontId="1" fillId="0" borderId="7" xfId="3" applyFont="1" applyBorder="1" applyAlignment="1" applyProtection="1">
      <alignment horizontal="center" vertical="center" wrapText="1"/>
    </xf>
    <xf numFmtId="165" fontId="1" fillId="0" borderId="0" xfId="0" applyNumberFormat="1" applyFont="1" applyAlignment="1" applyProtection="1">
      <alignment horizontal="center" vertical="top" wrapText="1"/>
    </xf>
    <xf numFmtId="165" fontId="2" fillId="0" borderId="0" xfId="0" applyNumberFormat="1" applyFont="1" applyAlignment="1" applyProtection="1">
      <alignment horizontal="center" vertical="top" wrapText="1"/>
    </xf>
    <xf numFmtId="164" fontId="2" fillId="0" borderId="0" xfId="4" applyNumberFormat="1" applyFont="1" applyAlignment="1" applyProtection="1">
      <alignment horizontal="right" wrapText="1"/>
    </xf>
    <xf numFmtId="164" fontId="11" fillId="0" borderId="0" xfId="0" applyNumberFormat="1" applyFont="1" applyAlignment="1" applyProtection="1">
      <alignment horizontal="center" vertical="top" wrapText="1"/>
    </xf>
    <xf numFmtId="0" fontId="13" fillId="0" borderId="7" xfId="0" applyFont="1" applyBorder="1" applyAlignment="1" applyProtection="1">
      <alignment vertical="center" wrapText="1"/>
    </xf>
    <xf numFmtId="0" fontId="0" fillId="0" borderId="7" xfId="0" applyBorder="1" applyAlignment="1" applyProtection="1">
      <alignment vertical="center" wrapText="1"/>
    </xf>
    <xf numFmtId="165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3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wrapText="1"/>
    </xf>
    <xf numFmtId="0" fontId="15" fillId="0" borderId="7" xfId="3" applyFont="1" applyFill="1" applyBorder="1" applyAlignment="1" applyProtection="1">
      <alignment vertical="center" wrapText="1"/>
    </xf>
    <xf numFmtId="0" fontId="13" fillId="2" borderId="7" xfId="0" applyFont="1" applyFill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wrapText="1"/>
    </xf>
    <xf numFmtId="4" fontId="13" fillId="2" borderId="9" xfId="0" applyNumberFormat="1" applyFont="1" applyFill="1" applyBorder="1" applyAlignment="1" applyProtection="1">
      <alignment vertical="center" wrapText="1"/>
    </xf>
    <xf numFmtId="166" fontId="13" fillId="0" borderId="7" xfId="0" applyNumberFormat="1" applyFont="1" applyBorder="1" applyAlignment="1" applyProtection="1">
      <alignment horizontal="center" vertical="center" wrapText="1"/>
    </xf>
    <xf numFmtId="0" fontId="13" fillId="0" borderId="7" xfId="0" applyFont="1" applyBorder="1" applyAlignment="1" applyProtection="1">
      <alignment horizontal="center" vertical="center" wrapText="1"/>
    </xf>
    <xf numFmtId="0" fontId="13" fillId="0" borderId="8" xfId="0" applyFont="1" applyFill="1" applyBorder="1" applyAlignment="1" applyProtection="1">
      <alignment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5" xfId="0" applyFont="1" applyFill="1" applyBorder="1" applyAlignment="1" applyProtection="1">
      <alignment vertical="center" wrapText="1"/>
    </xf>
    <xf numFmtId="0" fontId="13" fillId="0" borderId="10" xfId="0" applyFont="1" applyFill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" fillId="0" borderId="8" xfId="0" applyFont="1" applyFill="1" applyBorder="1" applyAlignment="1" applyProtection="1">
      <alignment vertical="center" wrapText="1"/>
    </xf>
    <xf numFmtId="0" fontId="1" fillId="2" borderId="8" xfId="0" applyFont="1" applyFill="1" applyBorder="1" applyAlignment="1" applyProtection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7" fillId="0" borderId="0" xfId="0" applyFont="1" applyAlignment="1">
      <alignment wrapText="1"/>
    </xf>
    <xf numFmtId="165" fontId="1" fillId="0" borderId="0" xfId="0" applyNumberFormat="1" applyFont="1" applyFill="1" applyAlignment="1" applyProtection="1">
      <alignment horizontal="center" vertical="top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5" fillId="0" borderId="7" xfId="3" applyFont="1" applyFill="1" applyBorder="1" applyAlignment="1" applyProtection="1">
      <alignment horizontal="center" vertical="center" wrapText="1"/>
    </xf>
    <xf numFmtId="0" fontId="17" fillId="0" borderId="0" xfId="0" applyFont="1" applyAlignment="1">
      <alignment horizontal="center" wrapText="1"/>
    </xf>
    <xf numFmtId="0" fontId="18" fillId="0" borderId="7" xfId="0" applyFont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2" borderId="8" xfId="0" applyFont="1" applyFill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 applyProtection="1">
      <alignment horizontal="center" vertical="top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7" fillId="0" borderId="15" xfId="4" applyFont="1" applyBorder="1" applyAlignment="1" applyProtection="1">
      <alignment horizontal="center" wrapText="1"/>
    </xf>
    <xf numFmtId="0" fontId="7" fillId="0" borderId="11" xfId="4" applyFont="1" applyBorder="1" applyAlignment="1" applyProtection="1">
      <alignment horizontal="center" wrapText="1"/>
    </xf>
    <xf numFmtId="0" fontId="7" fillId="0" borderId="16" xfId="4" applyFont="1" applyBorder="1" applyAlignment="1" applyProtection="1">
      <alignment horizontal="center" wrapText="1"/>
    </xf>
    <xf numFmtId="9" fontId="0" fillId="0" borderId="14" xfId="0" applyNumberFormat="1" applyBorder="1" applyAlignment="1">
      <alignment horizontal="center" wrapText="1"/>
    </xf>
    <xf numFmtId="4" fontId="10" fillId="0" borderId="7" xfId="0" applyNumberFormat="1" applyFont="1" applyBorder="1" applyAlignment="1" applyProtection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166" fontId="1" fillId="0" borderId="7" xfId="0" applyNumberFormat="1" applyFont="1" applyBorder="1" applyAlignment="1" applyProtection="1">
      <alignment horizontal="center" vertical="center" wrapText="1"/>
    </xf>
    <xf numFmtId="164" fontId="6" fillId="0" borderId="3" xfId="0" applyNumberFormat="1" applyFont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center" vertical="center" wrapText="1"/>
    </xf>
    <xf numFmtId="0" fontId="16" fillId="4" borderId="5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164" fontId="5" fillId="3" borderId="1" xfId="0" applyNumberFormat="1" applyFont="1" applyFill="1" applyBorder="1" applyAlignment="1" applyProtection="1">
      <alignment horizontal="center" vertical="center" wrapText="1"/>
    </xf>
    <xf numFmtId="164" fontId="5" fillId="3" borderId="2" xfId="0" applyNumberFormat="1" applyFont="1" applyFill="1" applyBorder="1" applyAlignment="1" applyProtection="1">
      <alignment horizontal="center" vertical="center" wrapText="1"/>
    </xf>
  </cellXfs>
  <cellStyles count="6">
    <cellStyle name="Normal" xfId="0" builtinId="0"/>
    <cellStyle name="Normal 2" xfId="1"/>
    <cellStyle name="Normal 2 2" xfId="2"/>
    <cellStyle name="Normal 3" xfId="3"/>
    <cellStyle name="Normal_Lot 01 Charpente Couv Zing" xfId="4"/>
    <cellStyle name="Pourcentage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73"/>
  <sheetViews>
    <sheetView tabSelected="1" topLeftCell="A10" zoomScaleNormal="100" zoomScaleSheetLayoutView="100" workbookViewId="0">
      <selection activeCell="D35" sqref="D35"/>
    </sheetView>
  </sheetViews>
  <sheetFormatPr baseColWidth="10" defaultColWidth="11.42578125" defaultRowHeight="18" x14ac:dyDescent="0.25"/>
  <cols>
    <col min="1" max="1" width="10.5703125" style="2" bestFit="1" customWidth="1"/>
    <col min="2" max="2" width="107" style="3" customWidth="1"/>
    <col min="3" max="3" width="15.28515625" style="3" customWidth="1"/>
    <col min="4" max="4" width="15.28515625" style="48" customWidth="1"/>
    <col min="5" max="5" width="11.28515625" style="4" customWidth="1"/>
    <col min="6" max="6" width="15.28515625" style="4" customWidth="1"/>
    <col min="7" max="16384" width="11.42578125" style="1"/>
  </cols>
  <sheetData>
    <row r="3" spans="1:7" ht="25.9" customHeight="1" x14ac:dyDescent="0.2">
      <c r="A3" s="60" t="s">
        <v>64</v>
      </c>
      <c r="B3" s="61"/>
      <c r="C3" s="61"/>
      <c r="D3" s="61"/>
      <c r="E3" s="61"/>
      <c r="F3" s="61"/>
    </row>
    <row r="4" spans="1:7" ht="57.6" customHeight="1" x14ac:dyDescent="0.2">
      <c r="A4" s="64" t="s">
        <v>59</v>
      </c>
      <c r="B4" s="65"/>
      <c r="C4" s="65"/>
      <c r="D4" s="65"/>
      <c r="E4" s="65"/>
      <c r="F4" s="65"/>
    </row>
    <row r="5" spans="1:7" ht="73.900000000000006" customHeight="1" x14ac:dyDescent="0.2">
      <c r="A5" s="58" t="s">
        <v>65</v>
      </c>
      <c r="B5" s="59"/>
      <c r="C5" s="59"/>
      <c r="D5" s="59"/>
      <c r="E5" s="59"/>
      <c r="F5" s="59"/>
    </row>
    <row r="6" spans="1:7" ht="41.45" customHeight="1" x14ac:dyDescent="0.2">
      <c r="A6" s="62" t="s">
        <v>66</v>
      </c>
      <c r="B6" s="63"/>
      <c r="C6" s="63"/>
      <c r="D6" s="63"/>
      <c r="E6" s="63"/>
      <c r="F6" s="63"/>
    </row>
    <row r="7" spans="1:7" s="16" customFormat="1" ht="20.25" x14ac:dyDescent="0.2">
      <c r="A7" s="36"/>
      <c r="B7" s="37"/>
      <c r="C7" s="37"/>
      <c r="D7" s="37"/>
      <c r="E7" s="37"/>
      <c r="F7" s="37"/>
    </row>
    <row r="8" spans="1:7" ht="108" x14ac:dyDescent="0.2">
      <c r="A8" s="5" t="s">
        <v>0</v>
      </c>
      <c r="B8" s="6" t="s">
        <v>1</v>
      </c>
      <c r="C8" s="6" t="s">
        <v>56</v>
      </c>
      <c r="D8" s="6" t="s">
        <v>57</v>
      </c>
      <c r="E8" s="6" t="s">
        <v>2</v>
      </c>
      <c r="F8" s="55" t="s">
        <v>58</v>
      </c>
    </row>
    <row r="9" spans="1:7" s="19" customFormat="1" ht="25.5" x14ac:dyDescent="0.2">
      <c r="A9" s="21" t="s">
        <v>29</v>
      </c>
      <c r="B9" s="13" t="s">
        <v>14</v>
      </c>
      <c r="C9" s="13"/>
      <c r="D9" s="40">
        <v>1</v>
      </c>
      <c r="E9" s="22" t="s">
        <v>13</v>
      </c>
      <c r="F9" s="22">
        <f>C9*D9</f>
        <v>0</v>
      </c>
      <c r="G9" s="20"/>
    </row>
    <row r="10" spans="1:7" s="19" customFormat="1" ht="18.600000000000001" customHeight="1" x14ac:dyDescent="0.2">
      <c r="A10" s="21" t="s">
        <v>30</v>
      </c>
      <c r="B10" s="30" t="s">
        <v>63</v>
      </c>
      <c r="C10" s="30"/>
      <c r="D10" s="41">
        <v>2</v>
      </c>
      <c r="E10" s="24" t="s">
        <v>13</v>
      </c>
      <c r="F10" s="22">
        <f t="shared" ref="F10:F32" si="0">C10*D10</f>
        <v>0</v>
      </c>
      <c r="G10" s="20"/>
    </row>
    <row r="11" spans="1:7" s="19" customFormat="1" ht="25.5" x14ac:dyDescent="0.2">
      <c r="A11" s="21" t="s">
        <v>31</v>
      </c>
      <c r="B11" s="25" t="s">
        <v>15</v>
      </c>
      <c r="C11" s="25"/>
      <c r="D11" s="42">
        <v>2</v>
      </c>
      <c r="E11" s="26" t="s">
        <v>13</v>
      </c>
      <c r="F11" s="22">
        <f t="shared" si="0"/>
        <v>0</v>
      </c>
      <c r="G11" s="20"/>
    </row>
    <row r="12" spans="1:7" s="19" customFormat="1" ht="25.5" x14ac:dyDescent="0.2">
      <c r="A12" s="21" t="s">
        <v>32</v>
      </c>
      <c r="B12" s="23" t="s">
        <v>16</v>
      </c>
      <c r="C12" s="23"/>
      <c r="D12" s="41">
        <v>1</v>
      </c>
      <c r="E12" s="24" t="s">
        <v>13</v>
      </c>
      <c r="F12" s="22">
        <f t="shared" si="0"/>
        <v>0</v>
      </c>
      <c r="G12" s="20"/>
    </row>
    <row r="13" spans="1:7" s="19" customFormat="1" ht="18.600000000000001" customHeight="1" x14ac:dyDescent="0.2">
      <c r="A13" s="21" t="s">
        <v>33</v>
      </c>
      <c r="B13" s="13" t="s">
        <v>17</v>
      </c>
      <c r="C13" s="13"/>
      <c r="D13" s="40">
        <v>25</v>
      </c>
      <c r="E13" s="18" t="s">
        <v>3</v>
      </c>
      <c r="F13" s="22">
        <f t="shared" si="0"/>
        <v>0</v>
      </c>
      <c r="G13" s="20"/>
    </row>
    <row r="14" spans="1:7" s="19" customFormat="1" ht="18.600000000000001" customHeight="1" x14ac:dyDescent="0.2">
      <c r="A14" s="21" t="s">
        <v>34</v>
      </c>
      <c r="B14" s="31" t="s">
        <v>52</v>
      </c>
      <c r="C14" s="31"/>
      <c r="D14" s="44">
        <v>10</v>
      </c>
      <c r="E14" s="18" t="s">
        <v>3</v>
      </c>
      <c r="F14" s="22">
        <f t="shared" si="0"/>
        <v>0</v>
      </c>
      <c r="G14" s="20"/>
    </row>
    <row r="15" spans="1:7" s="19" customFormat="1" ht="38.25" x14ac:dyDescent="0.2">
      <c r="A15" s="21" t="s">
        <v>35</v>
      </c>
      <c r="B15" s="27" t="s">
        <v>18</v>
      </c>
      <c r="C15" s="27"/>
      <c r="D15" s="45">
        <v>40</v>
      </c>
      <c r="E15" s="18" t="s">
        <v>3</v>
      </c>
      <c r="F15" s="22">
        <f t="shared" si="0"/>
        <v>0</v>
      </c>
      <c r="G15" s="20"/>
    </row>
    <row r="16" spans="1:7" s="19" customFormat="1" ht="18.600000000000001" customHeight="1" x14ac:dyDescent="0.2">
      <c r="A16" s="21" t="s">
        <v>36</v>
      </c>
      <c r="B16" s="13" t="s">
        <v>19</v>
      </c>
      <c r="C16" s="13"/>
      <c r="D16" s="40">
        <v>32</v>
      </c>
      <c r="E16" s="18" t="s">
        <v>3</v>
      </c>
      <c r="F16" s="22">
        <f t="shared" si="0"/>
        <v>0</v>
      </c>
      <c r="G16" s="20"/>
    </row>
    <row r="17" spans="1:7" s="19" customFormat="1" ht="18.600000000000001" customHeight="1" x14ac:dyDescent="0.2">
      <c r="A17" s="21" t="s">
        <v>37</v>
      </c>
      <c r="B17" s="13" t="s">
        <v>20</v>
      </c>
      <c r="C17" s="13"/>
      <c r="D17" s="40">
        <v>20</v>
      </c>
      <c r="E17" s="18" t="s">
        <v>3</v>
      </c>
      <c r="F17" s="22">
        <f t="shared" si="0"/>
        <v>0</v>
      </c>
      <c r="G17" s="20"/>
    </row>
    <row r="18" spans="1:7" s="19" customFormat="1" ht="18.600000000000001" customHeight="1" x14ac:dyDescent="0.2">
      <c r="A18" s="21" t="s">
        <v>38</v>
      </c>
      <c r="B18" s="13" t="s">
        <v>21</v>
      </c>
      <c r="C18" s="13"/>
      <c r="D18" s="40">
        <v>25</v>
      </c>
      <c r="E18" s="18" t="s">
        <v>3</v>
      </c>
      <c r="F18" s="22">
        <f t="shared" si="0"/>
        <v>0</v>
      </c>
      <c r="G18" s="20"/>
    </row>
    <row r="19" spans="1:7" s="19" customFormat="1" ht="18.600000000000001" customHeight="1" x14ac:dyDescent="0.2">
      <c r="A19" s="21" t="s">
        <v>39</v>
      </c>
      <c r="B19" s="12" t="s">
        <v>22</v>
      </c>
      <c r="C19" s="12"/>
      <c r="D19" s="43">
        <v>15</v>
      </c>
      <c r="E19" s="22" t="s">
        <v>4</v>
      </c>
      <c r="F19" s="22">
        <f t="shared" si="0"/>
        <v>0</v>
      </c>
      <c r="G19" s="20"/>
    </row>
    <row r="20" spans="1:7" s="19" customFormat="1" ht="18.600000000000001" customHeight="1" x14ac:dyDescent="0.2">
      <c r="A20" s="21" t="s">
        <v>40</v>
      </c>
      <c r="B20" s="13" t="s">
        <v>23</v>
      </c>
      <c r="C20" s="13"/>
      <c r="D20" s="40">
        <v>15</v>
      </c>
      <c r="E20" s="22" t="s">
        <v>4</v>
      </c>
      <c r="F20" s="22">
        <f t="shared" si="0"/>
        <v>0</v>
      </c>
      <c r="G20" s="20"/>
    </row>
    <row r="21" spans="1:7" s="19" customFormat="1" ht="18.600000000000001" customHeight="1" x14ac:dyDescent="0.2">
      <c r="A21" s="21" t="s">
        <v>41</v>
      </c>
      <c r="B21" s="13" t="s">
        <v>24</v>
      </c>
      <c r="C21" s="13"/>
      <c r="D21" s="40">
        <v>3</v>
      </c>
      <c r="E21" s="18" t="s">
        <v>13</v>
      </c>
      <c r="F21" s="22">
        <f t="shared" si="0"/>
        <v>0</v>
      </c>
      <c r="G21" s="20"/>
    </row>
    <row r="22" spans="1:7" s="19" customFormat="1" ht="18.600000000000001" customHeight="1" x14ac:dyDescent="0.2">
      <c r="A22" s="21" t="s">
        <v>42</v>
      </c>
      <c r="B22" s="13" t="s">
        <v>25</v>
      </c>
      <c r="C22" s="13"/>
      <c r="D22" s="40">
        <v>60</v>
      </c>
      <c r="E22" s="18" t="s">
        <v>3</v>
      </c>
      <c r="F22" s="22">
        <f t="shared" si="0"/>
        <v>0</v>
      </c>
      <c r="G22" s="20"/>
    </row>
    <row r="23" spans="1:7" s="19" customFormat="1" ht="18.600000000000001" customHeight="1" x14ac:dyDescent="0.2">
      <c r="A23" s="21" t="s">
        <v>43</v>
      </c>
      <c r="B23" s="13" t="s">
        <v>26</v>
      </c>
      <c r="C23" s="13"/>
      <c r="D23" s="40">
        <v>50</v>
      </c>
      <c r="E23" s="18" t="s">
        <v>13</v>
      </c>
      <c r="F23" s="22">
        <f t="shared" si="0"/>
        <v>0</v>
      </c>
      <c r="G23" s="20"/>
    </row>
    <row r="24" spans="1:7" s="19" customFormat="1" ht="18.600000000000001" customHeight="1" x14ac:dyDescent="0.2">
      <c r="A24" s="21" t="s">
        <v>44</v>
      </c>
      <c r="B24" s="13" t="s">
        <v>27</v>
      </c>
      <c r="C24" s="13"/>
      <c r="D24" s="40">
        <v>25</v>
      </c>
      <c r="E24" s="18" t="s">
        <v>13</v>
      </c>
      <c r="F24" s="22">
        <f t="shared" si="0"/>
        <v>0</v>
      </c>
      <c r="G24" s="20"/>
    </row>
    <row r="25" spans="1:7" s="19" customFormat="1" ht="18.600000000000001" customHeight="1" x14ac:dyDescent="0.2">
      <c r="A25" s="21" t="s">
        <v>45</v>
      </c>
      <c r="B25" s="13" t="s">
        <v>28</v>
      </c>
      <c r="C25" s="13"/>
      <c r="D25" s="40">
        <v>40</v>
      </c>
      <c r="E25" s="18" t="s">
        <v>3</v>
      </c>
      <c r="F25" s="22">
        <f t="shared" si="0"/>
        <v>0</v>
      </c>
      <c r="G25" s="20"/>
    </row>
    <row r="26" spans="1:7" ht="18.600000000000001" customHeight="1" x14ac:dyDescent="0.2">
      <c r="A26" s="21" t="s">
        <v>46</v>
      </c>
      <c r="B26" s="13" t="s">
        <v>50</v>
      </c>
      <c r="C26" s="13"/>
      <c r="D26" s="40">
        <v>10</v>
      </c>
      <c r="E26" s="7" t="s">
        <v>5</v>
      </c>
      <c r="F26" s="22">
        <f t="shared" si="0"/>
        <v>0</v>
      </c>
    </row>
    <row r="27" spans="1:7" ht="18.600000000000001" customHeight="1" x14ac:dyDescent="0.2">
      <c r="A27" s="21" t="s">
        <v>47</v>
      </c>
      <c r="B27" s="12" t="s">
        <v>6</v>
      </c>
      <c r="C27" s="12"/>
      <c r="D27" s="43">
        <v>15</v>
      </c>
      <c r="E27" s="7" t="s">
        <v>5</v>
      </c>
      <c r="F27" s="22">
        <f t="shared" si="0"/>
        <v>0</v>
      </c>
    </row>
    <row r="28" spans="1:7" s="16" customFormat="1" ht="18.600000000000001" customHeight="1" x14ac:dyDescent="0.2">
      <c r="A28" s="14"/>
      <c r="B28" s="17" t="s">
        <v>7</v>
      </c>
      <c r="C28" s="17"/>
      <c r="D28" s="38"/>
      <c r="E28" s="15"/>
      <c r="F28" s="22">
        <f t="shared" si="0"/>
        <v>0</v>
      </c>
    </row>
    <row r="29" spans="1:7" s="16" customFormat="1" ht="18.600000000000001" customHeight="1" x14ac:dyDescent="0.2">
      <c r="A29" s="57" t="s">
        <v>48</v>
      </c>
      <c r="B29" s="28" t="s">
        <v>9</v>
      </c>
      <c r="C29" s="28"/>
      <c r="D29" s="56">
        <v>200</v>
      </c>
      <c r="E29" s="18" t="s">
        <v>8</v>
      </c>
      <c r="F29" s="22">
        <f t="shared" si="0"/>
        <v>0</v>
      </c>
    </row>
    <row r="30" spans="1:7" s="16" customFormat="1" ht="18.600000000000001" customHeight="1" x14ac:dyDescent="0.2">
      <c r="A30" s="57" t="s">
        <v>49</v>
      </c>
      <c r="B30" s="28" t="s">
        <v>10</v>
      </c>
      <c r="C30" s="28"/>
      <c r="D30" s="56">
        <v>70</v>
      </c>
      <c r="E30" s="18" t="s">
        <v>8</v>
      </c>
      <c r="F30" s="22">
        <f t="shared" si="0"/>
        <v>0</v>
      </c>
    </row>
    <row r="31" spans="1:7" s="16" customFormat="1" ht="18.600000000000001" customHeight="1" x14ac:dyDescent="0.2">
      <c r="A31" s="57" t="s">
        <v>51</v>
      </c>
      <c r="B31" s="28" t="s">
        <v>11</v>
      </c>
      <c r="C31" s="28"/>
      <c r="D31" s="56">
        <v>50</v>
      </c>
      <c r="E31" s="18" t="s">
        <v>8</v>
      </c>
      <c r="F31" s="22">
        <f t="shared" si="0"/>
        <v>0</v>
      </c>
    </row>
    <row r="32" spans="1:7" s="16" customFormat="1" ht="18.600000000000001" customHeight="1" thickBot="1" x14ac:dyDescent="0.25">
      <c r="A32" s="57" t="s">
        <v>67</v>
      </c>
      <c r="B32" s="28" t="s">
        <v>12</v>
      </c>
      <c r="C32" s="28"/>
      <c r="D32" s="56">
        <v>100</v>
      </c>
      <c r="E32" s="18" t="s">
        <v>8</v>
      </c>
      <c r="F32" s="22">
        <f t="shared" si="0"/>
        <v>0</v>
      </c>
    </row>
    <row r="33" spans="1:6" s="32" customFormat="1" ht="23.45" customHeight="1" thickBot="1" x14ac:dyDescent="0.25">
      <c r="D33" s="46"/>
      <c r="E33" s="51" t="s">
        <v>60</v>
      </c>
      <c r="F33" s="49">
        <f>SUM(F9:F32)</f>
        <v>0</v>
      </c>
    </row>
    <row r="34" spans="1:6" s="32" customFormat="1" ht="23.45" customHeight="1" thickBot="1" x14ac:dyDescent="0.25">
      <c r="D34" s="46"/>
      <c r="E34" s="52" t="s">
        <v>61</v>
      </c>
      <c r="F34" s="54">
        <v>0.2</v>
      </c>
    </row>
    <row r="35" spans="1:6" s="32" customFormat="1" ht="23.45" customHeight="1" thickBot="1" x14ac:dyDescent="0.25">
      <c r="D35" s="46"/>
      <c r="E35" s="53" t="s">
        <v>62</v>
      </c>
      <c r="F35" s="50">
        <f>F33*1.2</f>
        <v>0</v>
      </c>
    </row>
    <row r="36" spans="1:6" s="32" customFormat="1" ht="18.75" x14ac:dyDescent="0.3">
      <c r="B36" s="34" t="s">
        <v>53</v>
      </c>
      <c r="C36" s="34"/>
      <c r="D36" s="39"/>
      <c r="E36" s="33"/>
      <c r="F36" s="33"/>
    </row>
    <row r="37" spans="1:6" s="32" customFormat="1" ht="18.75" x14ac:dyDescent="0.3">
      <c r="B37" s="34"/>
      <c r="C37" s="34"/>
      <c r="D37" s="39"/>
      <c r="E37" s="33"/>
      <c r="F37" s="33"/>
    </row>
    <row r="38" spans="1:6" s="32" customFormat="1" ht="18.75" x14ac:dyDescent="0.3">
      <c r="B38" s="34" t="s">
        <v>54</v>
      </c>
      <c r="C38" s="34"/>
      <c r="D38" s="39"/>
      <c r="E38" s="33"/>
      <c r="F38" s="33"/>
    </row>
    <row r="39" spans="1:6" s="32" customFormat="1" ht="18.75" x14ac:dyDescent="0.3">
      <c r="B39" s="34"/>
      <c r="C39" s="34"/>
      <c r="D39" s="39"/>
      <c r="E39" s="33"/>
      <c r="F39" s="33"/>
    </row>
    <row r="40" spans="1:6" s="32" customFormat="1" ht="18.75" x14ac:dyDescent="0.3">
      <c r="B40" s="34" t="s">
        <v>55</v>
      </c>
      <c r="C40" s="34"/>
      <c r="D40" s="39"/>
      <c r="E40" s="33"/>
      <c r="F40" s="33"/>
    </row>
    <row r="41" spans="1:6" x14ac:dyDescent="0.25">
      <c r="A41" s="8"/>
      <c r="B41" s="29"/>
      <c r="C41" s="29"/>
      <c r="D41" s="47"/>
    </row>
    <row r="42" spans="1:6" x14ac:dyDescent="0.25">
      <c r="A42" s="8"/>
      <c r="B42" s="29"/>
      <c r="C42" s="29"/>
      <c r="D42" s="47"/>
    </row>
    <row r="43" spans="1:6" x14ac:dyDescent="0.25">
      <c r="A43" s="8"/>
      <c r="B43" s="29"/>
      <c r="C43" s="29"/>
      <c r="D43" s="47"/>
    </row>
    <row r="44" spans="1:6" x14ac:dyDescent="0.25">
      <c r="A44" s="8"/>
    </row>
    <row r="45" spans="1:6" x14ac:dyDescent="0.25">
      <c r="A45" s="8"/>
    </row>
    <row r="46" spans="1:6" x14ac:dyDescent="0.25">
      <c r="A46" s="8"/>
    </row>
    <row r="47" spans="1:6" x14ac:dyDescent="0.25">
      <c r="A47" s="8"/>
    </row>
    <row r="48" spans="1:6" x14ac:dyDescent="0.25">
      <c r="A48" s="8"/>
    </row>
    <row r="49" spans="1:1" x14ac:dyDescent="0.25">
      <c r="A49" s="8"/>
    </row>
    <row r="50" spans="1:1" x14ac:dyDescent="0.25">
      <c r="A50" s="8"/>
    </row>
    <row r="51" spans="1:1" x14ac:dyDescent="0.25">
      <c r="A51" s="8"/>
    </row>
    <row r="52" spans="1:1" x14ac:dyDescent="0.25">
      <c r="A52" s="8"/>
    </row>
    <row r="53" spans="1:1" x14ac:dyDescent="0.25">
      <c r="A53" s="8"/>
    </row>
    <row r="54" spans="1:1" x14ac:dyDescent="0.25">
      <c r="A54" s="8"/>
    </row>
    <row r="55" spans="1:1" x14ac:dyDescent="0.25">
      <c r="A55" s="8"/>
    </row>
    <row r="56" spans="1:1" x14ac:dyDescent="0.25">
      <c r="A56" s="35"/>
    </row>
    <row r="57" spans="1:1" x14ac:dyDescent="0.25">
      <c r="A57" s="8"/>
    </row>
    <row r="58" spans="1:1" x14ac:dyDescent="0.25">
      <c r="A58" s="9"/>
    </row>
    <row r="59" spans="1:1" x14ac:dyDescent="0.25">
      <c r="A59" s="9"/>
    </row>
    <row r="60" spans="1:1" x14ac:dyDescent="0.25">
      <c r="A60" s="9"/>
    </row>
    <row r="61" spans="1:1" x14ac:dyDescent="0.25">
      <c r="A61" s="9"/>
    </row>
    <row r="62" spans="1:1" x14ac:dyDescent="0.25">
      <c r="A62" s="9"/>
    </row>
    <row r="63" spans="1:1" x14ac:dyDescent="0.25">
      <c r="A63" s="9"/>
    </row>
    <row r="64" spans="1:1" x14ac:dyDescent="0.25">
      <c r="A64" s="9"/>
    </row>
    <row r="65" spans="1:1" x14ac:dyDescent="0.25">
      <c r="A65" s="9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1"/>
    </row>
  </sheetData>
  <sheetProtection sort="0" autoFilter="0" pivotTables="0"/>
  <mergeCells count="4">
    <mergeCell ref="A5:F5"/>
    <mergeCell ref="A3:F3"/>
    <mergeCell ref="A6:F6"/>
    <mergeCell ref="A4:F4"/>
  </mergeCells>
  <pageMargins left="0.25" right="0.25" top="0.75" bottom="0.75" header="0.3" footer="0.3"/>
  <pageSetup paperSize="9" scale="59" fitToHeight="0" orientation="portrait" r:id="rId1"/>
  <headerFooter>
    <oddFooter>&amp;L&amp;8HUS/PGIL/DIT/DMTC Lot 19&amp;CPage &amp;P/&amp;N&amp;RV.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</vt:lpstr>
      <vt:lpstr>'Lot 1'!Zone_d_impression</vt:lpstr>
    </vt:vector>
  </TitlesOfParts>
  <Company>UP8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</dc:creator>
  <cp:lastModifiedBy>Utilisateur-P3</cp:lastModifiedBy>
  <cp:revision>1</cp:revision>
  <dcterms:created xsi:type="dcterms:W3CDTF">2017-02-27T14:48:39Z</dcterms:created>
  <dcterms:modified xsi:type="dcterms:W3CDTF">2025-02-25T15:58:02Z</dcterms:modified>
</cp:coreProperties>
</file>