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Commun\3 - POLE PATRIMOINE\IMMOBILIER\"/>
    </mc:Choice>
  </mc:AlternateContent>
  <xr:revisionPtr revIDLastSave="0" documentId="13_ncr:1_{047E1B40-C69B-422A-8347-3181293CD988}" xr6:coauthVersionLast="47" xr6:coauthVersionMax="47" xr10:uidLastSave="{00000000-0000-0000-0000-000000000000}"/>
  <bookViews>
    <workbookView xWindow="-120" yWindow="480" windowWidth="38640" windowHeight="21240" activeTab="1" xr2:uid="{00000000-000D-0000-FFFF-FFFF00000000}"/>
  </bookViews>
  <sheets>
    <sheet name="2023" sheetId="1" r:id="rId1"/>
    <sheet name="2024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2" i="2" l="1"/>
  <c r="L42" i="2"/>
  <c r="K42" i="2"/>
  <c r="J42" i="2"/>
  <c r="L42" i="1" l="1"/>
  <c r="K42" i="1" l="1"/>
  <c r="M42" i="1" l="1"/>
  <c r="J42" i="1"/>
</calcChain>
</file>

<file path=xl/sharedStrings.xml><?xml version="1.0" encoding="utf-8"?>
<sst xmlns="http://schemas.openxmlformats.org/spreadsheetml/2006/main" count="307" uniqueCount="128">
  <si>
    <t>Nom du site</t>
  </si>
  <si>
    <t>Adresse</t>
  </si>
  <si>
    <t>Code postal et ville</t>
  </si>
  <si>
    <t>Nom du bâtiment</t>
  </si>
  <si>
    <t>Désignation bâtiment</t>
  </si>
  <si>
    <t>Année de construction</t>
  </si>
  <si>
    <t>SHON (m²)</t>
  </si>
  <si>
    <t>Nombre de niveaux surface utile</t>
  </si>
  <si>
    <t>Classement et catégorie ERP</t>
  </si>
  <si>
    <t>Effectifs (maxi)</t>
  </si>
  <si>
    <t>Accueil courrier</t>
  </si>
  <si>
    <t>Campus La Garde / La Valette</t>
  </si>
  <si>
    <t xml:space="preserve">Lieux dit Saint-Michel et Coste boyère, Avenue de l'Université </t>
  </si>
  <si>
    <t>83130 LA GARDE</t>
  </si>
  <si>
    <t>A</t>
  </si>
  <si>
    <t>Administration</t>
  </si>
  <si>
    <t>R 3</t>
  </si>
  <si>
    <t>B</t>
  </si>
  <si>
    <t>GEA</t>
  </si>
  <si>
    <t>R 2</t>
  </si>
  <si>
    <t>C</t>
  </si>
  <si>
    <t>TC</t>
  </si>
  <si>
    <t>D</t>
  </si>
  <si>
    <t>Génie Méca</t>
  </si>
  <si>
    <t>R 4</t>
  </si>
  <si>
    <t>E</t>
  </si>
  <si>
    <t>Génie Elec</t>
  </si>
  <si>
    <t>F</t>
  </si>
  <si>
    <t>Génie BIO</t>
  </si>
  <si>
    <t>AMPHI 400</t>
  </si>
  <si>
    <t xml:space="preserve">Sciences </t>
  </si>
  <si>
    <t>RL 3</t>
  </si>
  <si>
    <t>BEAL</t>
  </si>
  <si>
    <t>NR 3</t>
  </si>
  <si>
    <t>BIBLIOTHEQUE</t>
  </si>
  <si>
    <t>S 3</t>
  </si>
  <si>
    <t>EVE</t>
  </si>
  <si>
    <t>Espace Vie Etudiante</t>
  </si>
  <si>
    <t>RLXW 4</t>
  </si>
  <si>
    <t>Logements</t>
  </si>
  <si>
    <t>Hébergement</t>
  </si>
  <si>
    <t>non ERP</t>
  </si>
  <si>
    <t>sans objet</t>
  </si>
  <si>
    <t>K</t>
  </si>
  <si>
    <t>STAPS</t>
  </si>
  <si>
    <t>L</t>
  </si>
  <si>
    <t>R</t>
  </si>
  <si>
    <t>Recherche</t>
  </si>
  <si>
    <t>R 5</t>
  </si>
  <si>
    <t>R1</t>
  </si>
  <si>
    <t>S</t>
  </si>
  <si>
    <t>RLW 2</t>
  </si>
  <si>
    <t>T</t>
  </si>
  <si>
    <t>RW 5</t>
  </si>
  <si>
    <t>T1</t>
  </si>
  <si>
    <t>Sciences</t>
  </si>
  <si>
    <t>T2</t>
  </si>
  <si>
    <t>RS 5</t>
  </si>
  <si>
    <t>U</t>
  </si>
  <si>
    <t>U1</t>
  </si>
  <si>
    <t>V</t>
  </si>
  <si>
    <t>WL 4</t>
  </si>
  <si>
    <t>V1</t>
  </si>
  <si>
    <t>W</t>
  </si>
  <si>
    <t>RLW 3</t>
  </si>
  <si>
    <t>W1</t>
  </si>
  <si>
    <t>Lettres/Eco</t>
  </si>
  <si>
    <t>Z</t>
  </si>
  <si>
    <t>Z1</t>
  </si>
  <si>
    <t>Y</t>
  </si>
  <si>
    <t>Lettres</t>
  </si>
  <si>
    <t>R2 W5</t>
  </si>
  <si>
    <t>Y1</t>
  </si>
  <si>
    <t xml:space="preserve">Enseigement </t>
  </si>
  <si>
    <t>Vestiaires</t>
  </si>
  <si>
    <t>SUAPS</t>
  </si>
  <si>
    <t>X 5</t>
  </si>
  <si>
    <t>Garages</t>
  </si>
  <si>
    <t>USTV</t>
  </si>
  <si>
    <t xml:space="preserve">Lieux dit château Redon, Avenue de l'Université </t>
  </si>
  <si>
    <t>83160 LA VALETTE DU VAR</t>
  </si>
  <si>
    <t xml:space="preserve">X  </t>
  </si>
  <si>
    <t>Seatech</t>
  </si>
  <si>
    <t>RN 3</t>
  </si>
  <si>
    <t>G</t>
  </si>
  <si>
    <t>Maintenance</t>
  </si>
  <si>
    <t>M</t>
  </si>
  <si>
    <t>Lieux dit Coste Boyère</t>
  </si>
  <si>
    <t>GM</t>
  </si>
  <si>
    <t>Atelier GM</t>
  </si>
  <si>
    <t>35 Av. Alphonse Daudet</t>
  </si>
  <si>
    <t>83000 TOULON</t>
  </si>
  <si>
    <t>P (Fac de droit)</t>
  </si>
  <si>
    <t>DROIT</t>
  </si>
  <si>
    <t>RNSW 1</t>
  </si>
  <si>
    <t>Rue Roger DECCOUVOUX</t>
  </si>
  <si>
    <t>PI</t>
  </si>
  <si>
    <t>INGEMEDIA/ SCE ECO / IAE</t>
  </si>
  <si>
    <t>IUT Saint-Raphaël</t>
  </si>
  <si>
    <t>200 avenue Victor Sergent</t>
  </si>
  <si>
    <t>83700 SAINT-RAPHAËL</t>
  </si>
  <si>
    <t>SAINT-RAPHAEL</t>
  </si>
  <si>
    <t>IUT Draguignan</t>
  </si>
  <si>
    <t>Bd MALJOURNAL</t>
  </si>
  <si>
    <t>83300 Draguignan</t>
  </si>
  <si>
    <t>DRAGUIGNAN</t>
  </si>
  <si>
    <t>TOTAL</t>
  </si>
  <si>
    <t>Campus Toulon - Porte d'Italie</t>
  </si>
  <si>
    <t>SRI / DAJI / CROUS</t>
  </si>
  <si>
    <t>IFPVPS / DPST</t>
  </si>
  <si>
    <t>RL 1</t>
  </si>
  <si>
    <t>SCD / CANOPEE</t>
  </si>
  <si>
    <t>SUB (m²)</t>
  </si>
  <si>
    <t>DSIUN/Enseignement</t>
  </si>
  <si>
    <t>X 4</t>
  </si>
  <si>
    <t>Halle des sports</t>
  </si>
  <si>
    <t>IUT GEA</t>
  </si>
  <si>
    <t>SUN (m²)</t>
  </si>
  <si>
    <t>193 m² USTV</t>
  </si>
  <si>
    <t>SHOB (m²)</t>
  </si>
  <si>
    <t>N° Site</t>
  </si>
  <si>
    <t>N° Bâtiment</t>
  </si>
  <si>
    <t>CPT / IAPS</t>
  </si>
  <si>
    <t>DEVE / DFPA</t>
  </si>
  <si>
    <t xml:space="preserve">Enseignement </t>
  </si>
  <si>
    <t>AC / DIREP/DAS</t>
  </si>
  <si>
    <t>IUT GEII / IUT GIM</t>
  </si>
  <si>
    <t>N° Chorus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</si>
</sst>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6"/>
        <bgColor indexed="64"/>
      </patternFill>
    </fill>
    <fill>
      <patternFill patternType="lightUp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9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 applyAlignment="1">
      <alignment horizontal="right" vertical="top" wrapText="1"/>
    </xf>
    <xf numFmtId="3" fontId="2" fillId="0" borderId="0" xfId="0" applyNumberFormat="1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3" fontId="2" fillId="0" borderId="0" xfId="0" applyNumberFormat="1" applyFont="1" applyBorder="1"/>
    <xf numFmtId="49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3" fontId="3" fillId="2" borderId="19" xfId="0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3" fontId="3" fillId="2" borderId="21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164" fontId="2" fillId="3" borderId="30" xfId="0" applyNumberFormat="1" applyFont="1" applyFill="1" applyBorder="1" applyAlignment="1">
      <alignment horizontal="right" vertical="center"/>
    </xf>
    <xf numFmtId="3" fontId="1" fillId="0" borderId="24" xfId="0" applyNumberFormat="1" applyFont="1" applyBorder="1"/>
    <xf numFmtId="0" fontId="2" fillId="0" borderId="34" xfId="0" applyFont="1" applyBorder="1" applyAlignment="1">
      <alignment wrapText="1"/>
    </xf>
    <xf numFmtId="0" fontId="2" fillId="0" borderId="35" xfId="0" applyFont="1" applyBorder="1" applyAlignment="1">
      <alignment wrapText="1"/>
    </xf>
    <xf numFmtId="3" fontId="1" fillId="0" borderId="3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" fontId="1" fillId="0" borderId="31" xfId="0" applyNumberFormat="1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3" fontId="1" fillId="0" borderId="32" xfId="0" applyNumberFormat="1" applyFont="1" applyFill="1" applyBorder="1" applyAlignment="1">
      <alignment horizontal="left" vertical="center"/>
    </xf>
    <xf numFmtId="3" fontId="1" fillId="0" borderId="33" xfId="0" applyNumberFormat="1" applyFont="1" applyFill="1" applyBorder="1" applyAlignment="1">
      <alignment horizontal="left" vertical="center"/>
    </xf>
    <xf numFmtId="3" fontId="1" fillId="0" borderId="31" xfId="0" applyNumberFormat="1" applyFont="1" applyFill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64" fontId="1" fillId="3" borderId="4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2"/>
  <sheetViews>
    <sheetView zoomScale="80" zoomScaleNormal="80" workbookViewId="0">
      <pane ySplit="1" topLeftCell="A2" activePane="bottomLeft" state="frozen"/>
      <selection pane="bottomLeft" activeCell="B2" sqref="B2:B33"/>
    </sheetView>
  </sheetViews>
  <sheetFormatPr baseColWidth="10" defaultRowHeight="15" x14ac:dyDescent="0.25"/>
  <cols>
    <col min="1" max="1" width="13" style="5" customWidth="1"/>
    <col min="2" max="2" width="18.7109375" style="5" customWidth="1"/>
    <col min="3" max="5" width="11.42578125" style="6"/>
    <col min="6" max="6" width="14.42578125" style="7" customWidth="1"/>
    <col min="7" max="7" width="17.140625" style="7" customWidth="1"/>
    <col min="8" max="8" width="12.42578125" style="1" customWidth="1"/>
    <col min="9" max="9" width="9.28515625" style="1" customWidth="1"/>
    <col min="10" max="10" width="8.7109375" style="2" customWidth="1"/>
    <col min="11" max="12" width="11.28515625" style="2" customWidth="1"/>
    <col min="13" max="13" width="9.42578125" style="1" customWidth="1"/>
    <col min="14" max="14" width="11.28515625" style="3" customWidth="1"/>
    <col min="15" max="15" width="11.28515625" style="4" customWidth="1"/>
  </cols>
  <sheetData>
    <row r="1" spans="1:15" ht="66.75" customHeight="1" thickBot="1" x14ac:dyDescent="0.3">
      <c r="A1" s="30" t="s">
        <v>0</v>
      </c>
      <c r="B1" s="31" t="s">
        <v>1</v>
      </c>
      <c r="C1" s="68" t="s">
        <v>2</v>
      </c>
      <c r="D1" s="69" t="s">
        <v>120</v>
      </c>
      <c r="E1" s="69" t="s">
        <v>121</v>
      </c>
      <c r="F1" s="36" t="s">
        <v>3</v>
      </c>
      <c r="G1" s="32" t="s">
        <v>4</v>
      </c>
      <c r="H1" s="32" t="s">
        <v>5</v>
      </c>
      <c r="I1" s="32" t="s">
        <v>119</v>
      </c>
      <c r="J1" s="33" t="s">
        <v>6</v>
      </c>
      <c r="K1" s="33" t="s">
        <v>112</v>
      </c>
      <c r="L1" s="33" t="s">
        <v>117</v>
      </c>
      <c r="M1" s="32" t="s">
        <v>7</v>
      </c>
      <c r="N1" s="34" t="s">
        <v>8</v>
      </c>
      <c r="O1" s="35" t="s">
        <v>9</v>
      </c>
    </row>
    <row r="2" spans="1:15" ht="20.100000000000001" customHeight="1" x14ac:dyDescent="0.25">
      <c r="A2" s="77" t="s">
        <v>11</v>
      </c>
      <c r="B2" s="86" t="s">
        <v>12</v>
      </c>
      <c r="C2" s="89" t="s">
        <v>13</v>
      </c>
      <c r="D2" s="92">
        <v>137798</v>
      </c>
      <c r="E2" s="70"/>
      <c r="F2" s="17" t="s">
        <v>10</v>
      </c>
      <c r="G2" s="45" t="s">
        <v>10</v>
      </c>
      <c r="H2" s="17"/>
      <c r="I2" s="17"/>
      <c r="J2" s="18"/>
      <c r="K2" s="18"/>
      <c r="L2" s="18"/>
      <c r="M2" s="17"/>
      <c r="N2" s="19"/>
      <c r="O2" s="20"/>
    </row>
    <row r="3" spans="1:15" ht="14.45" customHeight="1" x14ac:dyDescent="0.25">
      <c r="A3" s="84"/>
      <c r="B3" s="87"/>
      <c r="C3" s="90"/>
      <c r="D3" s="93"/>
      <c r="E3" s="71">
        <v>329355</v>
      </c>
      <c r="F3" s="37" t="s">
        <v>14</v>
      </c>
      <c r="G3" s="8" t="s">
        <v>15</v>
      </c>
      <c r="H3" s="8">
        <v>1969</v>
      </c>
      <c r="I3" s="9">
        <v>3113</v>
      </c>
      <c r="J3" s="9">
        <v>2830</v>
      </c>
      <c r="K3" s="9">
        <v>2833.18</v>
      </c>
      <c r="L3" s="9">
        <v>1785.72</v>
      </c>
      <c r="M3" s="8">
        <v>2</v>
      </c>
      <c r="N3" s="10" t="s">
        <v>16</v>
      </c>
      <c r="O3" s="21">
        <v>425</v>
      </c>
    </row>
    <row r="4" spans="1:15" x14ac:dyDescent="0.25">
      <c r="A4" s="84"/>
      <c r="B4" s="87"/>
      <c r="C4" s="90"/>
      <c r="D4" s="93"/>
      <c r="E4" s="71">
        <v>337627</v>
      </c>
      <c r="F4" s="37" t="s">
        <v>17</v>
      </c>
      <c r="G4" s="8" t="s">
        <v>18</v>
      </c>
      <c r="H4" s="8">
        <v>1969</v>
      </c>
      <c r="I4" s="9">
        <v>4811</v>
      </c>
      <c r="J4" s="9">
        <v>4374</v>
      </c>
      <c r="K4" s="9">
        <v>3680.13</v>
      </c>
      <c r="L4" s="9">
        <v>2587.9299999999998</v>
      </c>
      <c r="M4" s="8">
        <v>5</v>
      </c>
      <c r="N4" s="10" t="s">
        <v>19</v>
      </c>
      <c r="O4" s="21">
        <v>892</v>
      </c>
    </row>
    <row r="5" spans="1:15" x14ac:dyDescent="0.25">
      <c r="A5" s="84"/>
      <c r="B5" s="87"/>
      <c r="C5" s="90"/>
      <c r="D5" s="93"/>
      <c r="E5" s="71">
        <v>424384</v>
      </c>
      <c r="F5" s="37" t="s">
        <v>20</v>
      </c>
      <c r="G5" s="8" t="s">
        <v>21</v>
      </c>
      <c r="H5" s="8">
        <v>1969</v>
      </c>
      <c r="I5" s="9">
        <v>2530</v>
      </c>
      <c r="J5" s="9">
        <v>2300</v>
      </c>
      <c r="K5" s="9">
        <v>1988.01</v>
      </c>
      <c r="L5" s="9">
        <v>1356.24</v>
      </c>
      <c r="M5" s="8">
        <v>4</v>
      </c>
      <c r="N5" s="10" t="s">
        <v>16</v>
      </c>
      <c r="O5" s="21">
        <v>368</v>
      </c>
    </row>
    <row r="6" spans="1:15" x14ac:dyDescent="0.25">
      <c r="A6" s="84"/>
      <c r="B6" s="87"/>
      <c r="C6" s="90"/>
      <c r="D6" s="93"/>
      <c r="E6" s="71">
        <v>424385</v>
      </c>
      <c r="F6" s="37" t="s">
        <v>22</v>
      </c>
      <c r="G6" s="8" t="s">
        <v>23</v>
      </c>
      <c r="H6" s="8">
        <v>1969</v>
      </c>
      <c r="I6" s="9">
        <v>2772</v>
      </c>
      <c r="J6" s="9">
        <v>2520</v>
      </c>
      <c r="K6" s="9">
        <v>2183.09</v>
      </c>
      <c r="L6" s="9">
        <v>1555.41</v>
      </c>
      <c r="M6" s="8">
        <v>4</v>
      </c>
      <c r="N6" s="10" t="s">
        <v>24</v>
      </c>
      <c r="O6" s="21">
        <v>293</v>
      </c>
    </row>
    <row r="7" spans="1:15" x14ac:dyDescent="0.25">
      <c r="A7" s="84"/>
      <c r="B7" s="87"/>
      <c r="C7" s="90"/>
      <c r="D7" s="93"/>
      <c r="E7" s="71">
        <v>424386</v>
      </c>
      <c r="F7" s="37" t="s">
        <v>25</v>
      </c>
      <c r="G7" s="8" t="s">
        <v>26</v>
      </c>
      <c r="H7" s="8">
        <v>1969</v>
      </c>
      <c r="I7" s="9"/>
      <c r="J7" s="9">
        <v>1910</v>
      </c>
      <c r="K7" s="9">
        <v>1427.73</v>
      </c>
      <c r="L7" s="9">
        <v>1015.98</v>
      </c>
      <c r="M7" s="8">
        <v>2</v>
      </c>
      <c r="N7" s="63" t="s">
        <v>16</v>
      </c>
      <c r="O7" s="64">
        <v>301</v>
      </c>
    </row>
    <row r="8" spans="1:15" x14ac:dyDescent="0.25">
      <c r="A8" s="84"/>
      <c r="B8" s="87"/>
      <c r="C8" s="90"/>
      <c r="D8" s="93"/>
      <c r="E8" s="71">
        <v>424388</v>
      </c>
      <c r="F8" s="37" t="s">
        <v>27</v>
      </c>
      <c r="G8" s="8" t="s">
        <v>28</v>
      </c>
      <c r="H8" s="8">
        <v>1989</v>
      </c>
      <c r="I8" s="9">
        <v>2103.1</v>
      </c>
      <c r="J8" s="9">
        <v>2072.4</v>
      </c>
      <c r="K8" s="9">
        <v>1817.98</v>
      </c>
      <c r="L8" s="9">
        <v>1409.51</v>
      </c>
      <c r="M8" s="8">
        <v>2</v>
      </c>
      <c r="N8" s="10" t="s">
        <v>16</v>
      </c>
      <c r="O8" s="21">
        <v>400</v>
      </c>
    </row>
    <row r="9" spans="1:15" x14ac:dyDescent="0.25">
      <c r="A9" s="84"/>
      <c r="B9" s="87"/>
      <c r="C9" s="90"/>
      <c r="D9" s="93"/>
      <c r="E9" s="71">
        <v>424390</v>
      </c>
      <c r="F9" s="37" t="s">
        <v>29</v>
      </c>
      <c r="G9" s="8" t="s">
        <v>30</v>
      </c>
      <c r="H9" s="8">
        <v>1974</v>
      </c>
      <c r="I9" s="9"/>
      <c r="J9" s="9">
        <v>900</v>
      </c>
      <c r="K9" s="9">
        <v>653.1</v>
      </c>
      <c r="L9" s="9">
        <v>433.23</v>
      </c>
      <c r="M9" s="8">
        <v>2</v>
      </c>
      <c r="N9" s="10" t="s">
        <v>31</v>
      </c>
      <c r="O9" s="21">
        <v>402</v>
      </c>
    </row>
    <row r="10" spans="1:15" x14ac:dyDescent="0.25">
      <c r="A10" s="84"/>
      <c r="B10" s="87"/>
      <c r="C10" s="90"/>
      <c r="D10" s="93"/>
      <c r="E10" s="71">
        <v>424431</v>
      </c>
      <c r="F10" s="38" t="s">
        <v>32</v>
      </c>
      <c r="G10" s="11" t="s">
        <v>108</v>
      </c>
      <c r="H10" s="11">
        <v>1991</v>
      </c>
      <c r="I10" s="9"/>
      <c r="J10" s="15">
        <v>926</v>
      </c>
      <c r="K10" s="15">
        <v>592.79</v>
      </c>
      <c r="L10" s="12" t="s">
        <v>118</v>
      </c>
      <c r="M10" s="12">
        <v>2</v>
      </c>
      <c r="N10" s="12" t="s">
        <v>33</v>
      </c>
      <c r="O10" s="22">
        <v>431</v>
      </c>
    </row>
    <row r="11" spans="1:15" x14ac:dyDescent="0.25">
      <c r="A11" s="84"/>
      <c r="B11" s="87"/>
      <c r="C11" s="90"/>
      <c r="D11" s="93"/>
      <c r="E11" s="71">
        <v>424430</v>
      </c>
      <c r="F11" s="37" t="s">
        <v>34</v>
      </c>
      <c r="G11" s="8" t="s">
        <v>111</v>
      </c>
      <c r="H11" s="8">
        <v>1984</v>
      </c>
      <c r="I11" s="9">
        <v>4295</v>
      </c>
      <c r="J11" s="9">
        <v>4198</v>
      </c>
      <c r="K11" s="9">
        <v>3625.02</v>
      </c>
      <c r="L11" s="9">
        <v>2949.8</v>
      </c>
      <c r="M11" s="8">
        <v>2</v>
      </c>
      <c r="N11" s="10" t="s">
        <v>35</v>
      </c>
      <c r="O11" s="21">
        <v>591</v>
      </c>
    </row>
    <row r="12" spans="1:15" x14ac:dyDescent="0.25">
      <c r="A12" s="84"/>
      <c r="B12" s="87"/>
      <c r="C12" s="90"/>
      <c r="D12" s="93"/>
      <c r="E12" s="71">
        <v>424398</v>
      </c>
      <c r="F12" s="37" t="s">
        <v>36</v>
      </c>
      <c r="G12" s="8" t="s">
        <v>37</v>
      </c>
      <c r="H12" s="8">
        <v>2008</v>
      </c>
      <c r="I12" s="9">
        <v>1584.3</v>
      </c>
      <c r="J12" s="9">
        <v>1005</v>
      </c>
      <c r="K12" s="9">
        <v>842.88</v>
      </c>
      <c r="L12" s="9">
        <v>595.54</v>
      </c>
      <c r="M12" s="8">
        <v>2</v>
      </c>
      <c r="N12" s="10" t="s">
        <v>38</v>
      </c>
      <c r="O12" s="21">
        <v>245</v>
      </c>
    </row>
    <row r="13" spans="1:15" x14ac:dyDescent="0.25">
      <c r="A13" s="84"/>
      <c r="B13" s="87"/>
      <c r="C13" s="90"/>
      <c r="D13" s="93"/>
      <c r="E13" s="71">
        <v>426751</v>
      </c>
      <c r="F13" s="37" t="s">
        <v>39</v>
      </c>
      <c r="G13" s="8" t="s">
        <v>40</v>
      </c>
      <c r="H13" s="8">
        <v>1969</v>
      </c>
      <c r="I13" s="9"/>
      <c r="J13" s="9">
        <v>545</v>
      </c>
      <c r="K13" s="9">
        <v>460</v>
      </c>
      <c r="L13" s="9">
        <v>430.27</v>
      </c>
      <c r="M13" s="8">
        <v>2</v>
      </c>
      <c r="N13" s="13" t="s">
        <v>41</v>
      </c>
      <c r="O13" s="21" t="s">
        <v>42</v>
      </c>
    </row>
    <row r="14" spans="1:15" x14ac:dyDescent="0.25">
      <c r="A14" s="84"/>
      <c r="B14" s="87"/>
      <c r="C14" s="90"/>
      <c r="D14" s="93"/>
      <c r="E14" s="71">
        <v>424408</v>
      </c>
      <c r="F14" s="37" t="s">
        <v>43</v>
      </c>
      <c r="G14" s="8" t="s">
        <v>44</v>
      </c>
      <c r="H14" s="8">
        <v>2004</v>
      </c>
      <c r="I14" s="9">
        <v>4231</v>
      </c>
      <c r="J14" s="9">
        <v>3102</v>
      </c>
      <c r="K14" s="14">
        <v>2641.49</v>
      </c>
      <c r="L14" s="9">
        <v>1949.51</v>
      </c>
      <c r="M14" s="8">
        <v>3</v>
      </c>
      <c r="N14" s="10" t="s">
        <v>19</v>
      </c>
      <c r="O14" s="21">
        <v>720</v>
      </c>
    </row>
    <row r="15" spans="1:15" x14ac:dyDescent="0.25">
      <c r="A15" s="84"/>
      <c r="B15" s="87"/>
      <c r="C15" s="90"/>
      <c r="D15" s="93"/>
      <c r="E15" s="71">
        <v>424409</v>
      </c>
      <c r="F15" s="37" t="s">
        <v>45</v>
      </c>
      <c r="G15" s="8" t="s">
        <v>115</v>
      </c>
      <c r="H15" s="8">
        <v>2010</v>
      </c>
      <c r="I15" s="9"/>
      <c r="J15" s="9">
        <v>1500</v>
      </c>
      <c r="K15" s="9">
        <v>1346.07</v>
      </c>
      <c r="L15" s="9">
        <v>1272.6600000000001</v>
      </c>
      <c r="M15" s="8">
        <v>1</v>
      </c>
      <c r="N15" s="10" t="s">
        <v>114</v>
      </c>
      <c r="O15" s="21">
        <v>300</v>
      </c>
    </row>
    <row r="16" spans="1:15" x14ac:dyDescent="0.25">
      <c r="A16" s="84"/>
      <c r="B16" s="87"/>
      <c r="C16" s="90"/>
      <c r="D16" s="93"/>
      <c r="E16" s="71">
        <v>424410</v>
      </c>
      <c r="F16" s="37" t="s">
        <v>46</v>
      </c>
      <c r="G16" s="8" t="s">
        <v>47</v>
      </c>
      <c r="H16" s="8">
        <v>1994</v>
      </c>
      <c r="I16" s="9">
        <v>2871</v>
      </c>
      <c r="J16" s="9">
        <v>2368</v>
      </c>
      <c r="K16" s="9">
        <v>1955.81</v>
      </c>
      <c r="L16" s="9">
        <v>1586.42</v>
      </c>
      <c r="M16" s="8">
        <v>3</v>
      </c>
      <c r="N16" s="10" t="s">
        <v>48</v>
      </c>
      <c r="O16" s="21">
        <v>82</v>
      </c>
    </row>
    <row r="17" spans="1:15" x14ac:dyDescent="0.25">
      <c r="A17" s="84"/>
      <c r="B17" s="87"/>
      <c r="C17" s="90"/>
      <c r="D17" s="93"/>
      <c r="E17" s="71">
        <v>424411</v>
      </c>
      <c r="F17" s="37" t="s">
        <v>49</v>
      </c>
      <c r="G17" s="8" t="s">
        <v>125</v>
      </c>
      <c r="H17" s="8">
        <v>2009</v>
      </c>
      <c r="I17" s="9">
        <v>720</v>
      </c>
      <c r="J17" s="14">
        <v>680.5</v>
      </c>
      <c r="K17" s="14">
        <v>625.55999999999995</v>
      </c>
      <c r="L17" s="9">
        <v>453.92</v>
      </c>
      <c r="M17" s="8">
        <v>1</v>
      </c>
      <c r="N17" s="8" t="s">
        <v>48</v>
      </c>
      <c r="O17" s="23">
        <v>30</v>
      </c>
    </row>
    <row r="18" spans="1:15" x14ac:dyDescent="0.25">
      <c r="A18" s="84"/>
      <c r="B18" s="87"/>
      <c r="C18" s="90"/>
      <c r="D18" s="93"/>
      <c r="E18" s="71">
        <v>424412</v>
      </c>
      <c r="F18" s="37" t="s">
        <v>50</v>
      </c>
      <c r="G18" s="8" t="s">
        <v>109</v>
      </c>
      <c r="H18" s="8">
        <v>1991</v>
      </c>
      <c r="I18" s="9">
        <v>2767</v>
      </c>
      <c r="J18" s="9">
        <v>2023</v>
      </c>
      <c r="K18" s="9">
        <v>1685.43</v>
      </c>
      <c r="L18" s="9">
        <v>1127.98</v>
      </c>
      <c r="M18" s="8">
        <v>2</v>
      </c>
      <c r="N18" s="10" t="s">
        <v>51</v>
      </c>
      <c r="O18" s="21">
        <v>926</v>
      </c>
    </row>
    <row r="19" spans="1:15" x14ac:dyDescent="0.25">
      <c r="A19" s="84"/>
      <c r="B19" s="87"/>
      <c r="C19" s="90"/>
      <c r="D19" s="93"/>
      <c r="E19" s="71">
        <v>424413</v>
      </c>
      <c r="F19" s="37" t="s">
        <v>52</v>
      </c>
      <c r="G19" s="8" t="s">
        <v>113</v>
      </c>
      <c r="H19" s="8">
        <v>1989</v>
      </c>
      <c r="I19" s="9"/>
      <c r="J19" s="9">
        <v>720</v>
      </c>
      <c r="K19" s="9">
        <v>676.38</v>
      </c>
      <c r="L19" s="9">
        <v>383.8</v>
      </c>
      <c r="M19" s="8">
        <v>2</v>
      </c>
      <c r="N19" s="10" t="s">
        <v>53</v>
      </c>
      <c r="O19" s="21">
        <v>180</v>
      </c>
    </row>
    <row r="20" spans="1:15" x14ac:dyDescent="0.25">
      <c r="A20" s="84"/>
      <c r="B20" s="87"/>
      <c r="C20" s="90"/>
      <c r="D20" s="93"/>
      <c r="E20" s="71">
        <v>424415</v>
      </c>
      <c r="F20" s="37" t="s">
        <v>54</v>
      </c>
      <c r="G20" s="8" t="s">
        <v>55</v>
      </c>
      <c r="H20" s="8">
        <v>1990</v>
      </c>
      <c r="I20" s="9">
        <v>840.6</v>
      </c>
      <c r="J20" s="9">
        <v>695</v>
      </c>
      <c r="K20" s="9">
        <v>636.29999999999995</v>
      </c>
      <c r="L20" s="9">
        <v>636.29999999999995</v>
      </c>
      <c r="M20" s="8">
        <v>2</v>
      </c>
      <c r="N20" s="10" t="s">
        <v>16</v>
      </c>
      <c r="O20" s="21">
        <v>558</v>
      </c>
    </row>
    <row r="21" spans="1:15" x14ac:dyDescent="0.25">
      <c r="A21" s="84"/>
      <c r="B21" s="87"/>
      <c r="C21" s="90"/>
      <c r="D21" s="93"/>
      <c r="E21" s="71">
        <v>424417</v>
      </c>
      <c r="F21" s="37" t="s">
        <v>56</v>
      </c>
      <c r="G21" s="8" t="s">
        <v>55</v>
      </c>
      <c r="H21" s="8">
        <v>1991</v>
      </c>
      <c r="I21" s="9">
        <v>307</v>
      </c>
      <c r="J21" s="9">
        <v>276</v>
      </c>
      <c r="K21" s="9">
        <v>245.62</v>
      </c>
      <c r="L21" s="9">
        <v>245.75</v>
      </c>
      <c r="M21" s="8">
        <v>2</v>
      </c>
      <c r="N21" s="10" t="s">
        <v>57</v>
      </c>
      <c r="O21" s="21">
        <v>101</v>
      </c>
    </row>
    <row r="22" spans="1:15" x14ac:dyDescent="0.25">
      <c r="A22" s="84"/>
      <c r="B22" s="87"/>
      <c r="C22" s="90"/>
      <c r="D22" s="93"/>
      <c r="E22" s="71">
        <v>424418</v>
      </c>
      <c r="F22" s="37" t="s">
        <v>58</v>
      </c>
      <c r="G22" s="8" t="s">
        <v>55</v>
      </c>
      <c r="H22" s="8">
        <v>1980</v>
      </c>
      <c r="I22" s="9">
        <v>4777</v>
      </c>
      <c r="J22" s="9">
        <v>4016</v>
      </c>
      <c r="K22" s="9">
        <v>3284.66</v>
      </c>
      <c r="L22" s="9">
        <v>2448.64</v>
      </c>
      <c r="M22" s="8">
        <v>4</v>
      </c>
      <c r="N22" s="10" t="s">
        <v>16</v>
      </c>
      <c r="O22" s="21">
        <v>265</v>
      </c>
    </row>
    <row r="23" spans="1:15" x14ac:dyDescent="0.25">
      <c r="A23" s="84"/>
      <c r="B23" s="87"/>
      <c r="C23" s="90"/>
      <c r="D23" s="93"/>
      <c r="E23" s="71">
        <v>424420</v>
      </c>
      <c r="F23" s="37" t="s">
        <v>59</v>
      </c>
      <c r="G23" s="8" t="s">
        <v>55</v>
      </c>
      <c r="H23" s="8">
        <v>2000</v>
      </c>
      <c r="I23" s="9">
        <v>566.44000000000005</v>
      </c>
      <c r="J23" s="9">
        <v>548.25</v>
      </c>
      <c r="K23" s="9">
        <v>452.24</v>
      </c>
      <c r="L23" s="9">
        <v>342.62</v>
      </c>
      <c r="M23" s="8">
        <v>2</v>
      </c>
      <c r="N23" s="10" t="s">
        <v>48</v>
      </c>
      <c r="O23" s="21">
        <v>106</v>
      </c>
    </row>
    <row r="24" spans="1:15" x14ac:dyDescent="0.25">
      <c r="A24" s="84"/>
      <c r="B24" s="87"/>
      <c r="C24" s="90"/>
      <c r="D24" s="93"/>
      <c r="E24" s="71">
        <v>424421</v>
      </c>
      <c r="F24" s="37" t="s">
        <v>60</v>
      </c>
      <c r="G24" s="8" t="s">
        <v>15</v>
      </c>
      <c r="H24" s="8">
        <v>1993</v>
      </c>
      <c r="I24" s="9">
        <v>1861</v>
      </c>
      <c r="J24" s="9">
        <v>1223</v>
      </c>
      <c r="K24" s="9">
        <v>1052.01</v>
      </c>
      <c r="L24" s="9">
        <v>788.8</v>
      </c>
      <c r="M24" s="8">
        <v>3</v>
      </c>
      <c r="N24" s="10" t="s">
        <v>61</v>
      </c>
      <c r="O24" s="21">
        <v>90</v>
      </c>
    </row>
    <row r="25" spans="1:15" x14ac:dyDescent="0.25">
      <c r="A25" s="84"/>
      <c r="B25" s="87"/>
      <c r="C25" s="90"/>
      <c r="D25" s="93"/>
      <c r="E25" s="71">
        <v>424422</v>
      </c>
      <c r="F25" s="37" t="s">
        <v>62</v>
      </c>
      <c r="G25" s="8" t="s">
        <v>123</v>
      </c>
      <c r="H25" s="8">
        <v>1999</v>
      </c>
      <c r="I25" s="9">
        <v>1739</v>
      </c>
      <c r="J25" s="9">
        <v>1598.4</v>
      </c>
      <c r="K25" s="9">
        <v>1395.93</v>
      </c>
      <c r="L25" s="9">
        <v>942.2</v>
      </c>
      <c r="M25" s="8">
        <v>2</v>
      </c>
      <c r="N25" s="10" t="s">
        <v>16</v>
      </c>
      <c r="O25" s="21">
        <v>250</v>
      </c>
    </row>
    <row r="26" spans="1:15" x14ac:dyDescent="0.25">
      <c r="A26" s="84"/>
      <c r="B26" s="87"/>
      <c r="C26" s="90"/>
      <c r="D26" s="93"/>
      <c r="E26" s="71">
        <v>424423</v>
      </c>
      <c r="F26" s="37" t="s">
        <v>63</v>
      </c>
      <c r="G26" s="8" t="s">
        <v>124</v>
      </c>
      <c r="H26" s="8">
        <v>1991</v>
      </c>
      <c r="I26" s="9">
        <v>833</v>
      </c>
      <c r="J26" s="9">
        <v>833</v>
      </c>
      <c r="K26" s="9">
        <v>633.20000000000005</v>
      </c>
      <c r="L26" s="9">
        <v>490.62</v>
      </c>
      <c r="M26" s="8">
        <v>2</v>
      </c>
      <c r="N26" s="10" t="s">
        <v>64</v>
      </c>
      <c r="O26" s="21">
        <v>378</v>
      </c>
    </row>
    <row r="27" spans="1:15" x14ac:dyDescent="0.25">
      <c r="A27" s="84"/>
      <c r="B27" s="87"/>
      <c r="C27" s="90"/>
      <c r="D27" s="93"/>
      <c r="E27" s="71">
        <v>424424</v>
      </c>
      <c r="F27" s="37" t="s">
        <v>65</v>
      </c>
      <c r="G27" s="8" t="s">
        <v>66</v>
      </c>
      <c r="H27" s="8">
        <v>1992</v>
      </c>
      <c r="I27" s="9">
        <v>1056.9000000000001</v>
      </c>
      <c r="J27" s="9">
        <v>985</v>
      </c>
      <c r="K27" s="9">
        <v>818.1</v>
      </c>
      <c r="L27" s="9">
        <v>587.21</v>
      </c>
      <c r="M27" s="8">
        <v>2</v>
      </c>
      <c r="N27" s="10" t="s">
        <v>24</v>
      </c>
      <c r="O27" s="21">
        <v>256</v>
      </c>
    </row>
    <row r="28" spans="1:15" x14ac:dyDescent="0.25">
      <c r="A28" s="84"/>
      <c r="B28" s="87"/>
      <c r="C28" s="90"/>
      <c r="D28" s="93"/>
      <c r="E28" s="71">
        <v>424427</v>
      </c>
      <c r="F28" s="37" t="s">
        <v>67</v>
      </c>
      <c r="G28" s="8" t="s">
        <v>26</v>
      </c>
      <c r="H28" s="8">
        <v>1997</v>
      </c>
      <c r="I28" s="9">
        <v>1012</v>
      </c>
      <c r="J28" s="9">
        <v>1007</v>
      </c>
      <c r="K28" s="9">
        <v>973.35</v>
      </c>
      <c r="L28" s="9">
        <v>831.12</v>
      </c>
      <c r="M28" s="8">
        <v>1</v>
      </c>
      <c r="N28" s="10" t="s">
        <v>16</v>
      </c>
      <c r="O28" s="21">
        <v>195</v>
      </c>
    </row>
    <row r="29" spans="1:15" x14ac:dyDescent="0.25">
      <c r="A29" s="84"/>
      <c r="B29" s="87"/>
      <c r="C29" s="90"/>
      <c r="D29" s="93"/>
      <c r="E29" s="71">
        <v>424428</v>
      </c>
      <c r="F29" s="37" t="s">
        <v>68</v>
      </c>
      <c r="G29" s="8" t="s">
        <v>122</v>
      </c>
      <c r="H29" s="8">
        <v>1999</v>
      </c>
      <c r="I29" s="9">
        <v>1009.57</v>
      </c>
      <c r="J29" s="9">
        <v>1003.75</v>
      </c>
      <c r="K29" s="9">
        <v>966.73</v>
      </c>
      <c r="L29" s="9">
        <v>817.86</v>
      </c>
      <c r="M29" s="8">
        <v>1</v>
      </c>
      <c r="N29" s="10" t="s">
        <v>16</v>
      </c>
      <c r="O29" s="21">
        <v>122</v>
      </c>
    </row>
    <row r="30" spans="1:15" x14ac:dyDescent="0.25">
      <c r="A30" s="84"/>
      <c r="B30" s="87"/>
      <c r="C30" s="90"/>
      <c r="D30" s="93"/>
      <c r="E30" s="71">
        <v>424425</v>
      </c>
      <c r="F30" s="37" t="s">
        <v>69</v>
      </c>
      <c r="G30" s="8" t="s">
        <v>70</v>
      </c>
      <c r="H30" s="8">
        <v>1993</v>
      </c>
      <c r="I30" s="9">
        <v>2771</v>
      </c>
      <c r="J30" s="9">
        <v>2526</v>
      </c>
      <c r="K30" s="9">
        <v>2167.91</v>
      </c>
      <c r="L30" s="9">
        <v>1701.04</v>
      </c>
      <c r="M30" s="8">
        <v>3</v>
      </c>
      <c r="N30" s="10" t="s">
        <v>71</v>
      </c>
      <c r="O30" s="21">
        <v>1375</v>
      </c>
    </row>
    <row r="31" spans="1:15" x14ac:dyDescent="0.25">
      <c r="A31" s="84"/>
      <c r="B31" s="87"/>
      <c r="C31" s="90"/>
      <c r="D31" s="93"/>
      <c r="E31" s="71">
        <v>424426</v>
      </c>
      <c r="F31" s="37" t="s">
        <v>72</v>
      </c>
      <c r="G31" s="8" t="s">
        <v>73</v>
      </c>
      <c r="H31" s="8">
        <v>1999</v>
      </c>
      <c r="I31" s="9">
        <v>3069</v>
      </c>
      <c r="J31" s="9">
        <v>2385.0300000000002</v>
      </c>
      <c r="K31" s="9">
        <v>2148.62</v>
      </c>
      <c r="L31" s="9">
        <v>1520.56</v>
      </c>
      <c r="M31" s="8">
        <v>3</v>
      </c>
      <c r="N31" s="10" t="s">
        <v>19</v>
      </c>
      <c r="O31" s="21">
        <v>1384</v>
      </c>
    </row>
    <row r="32" spans="1:15" x14ac:dyDescent="0.25">
      <c r="A32" s="84"/>
      <c r="B32" s="87"/>
      <c r="C32" s="90"/>
      <c r="D32" s="93"/>
      <c r="E32" s="71">
        <v>424429</v>
      </c>
      <c r="F32" s="37" t="s">
        <v>74</v>
      </c>
      <c r="G32" s="8" t="s">
        <v>75</v>
      </c>
      <c r="H32" s="8">
        <v>2001</v>
      </c>
      <c r="I32" s="9">
        <v>242.52</v>
      </c>
      <c r="J32" s="9">
        <v>162.1</v>
      </c>
      <c r="K32" s="9">
        <v>126.58</v>
      </c>
      <c r="L32" s="9">
        <v>24.95</v>
      </c>
      <c r="M32" s="8">
        <v>1</v>
      </c>
      <c r="N32" s="10" t="s">
        <v>76</v>
      </c>
      <c r="O32" s="21">
        <v>65</v>
      </c>
    </row>
    <row r="33" spans="1:15" x14ac:dyDescent="0.25">
      <c r="A33" s="84"/>
      <c r="B33" s="88"/>
      <c r="C33" s="91"/>
      <c r="D33" s="93"/>
      <c r="E33" s="72">
        <v>426750</v>
      </c>
      <c r="F33" s="37" t="s">
        <v>77</v>
      </c>
      <c r="G33" s="8" t="s">
        <v>78</v>
      </c>
      <c r="H33" s="8">
        <v>1999</v>
      </c>
      <c r="I33" s="9">
        <v>158.5</v>
      </c>
      <c r="J33" s="9">
        <v>65</v>
      </c>
      <c r="K33" s="9">
        <v>57.8</v>
      </c>
      <c r="L33" s="9">
        <v>51.44</v>
      </c>
      <c r="M33" s="8">
        <v>1</v>
      </c>
      <c r="N33" s="13" t="s">
        <v>41</v>
      </c>
      <c r="O33" s="21">
        <v>1</v>
      </c>
    </row>
    <row r="34" spans="1:15" x14ac:dyDescent="0.25">
      <c r="A34" s="84"/>
      <c r="B34" s="95" t="s">
        <v>79</v>
      </c>
      <c r="C34" s="97" t="s">
        <v>80</v>
      </c>
      <c r="D34" s="93"/>
      <c r="E34" s="65">
        <v>426752</v>
      </c>
      <c r="F34" s="37" t="s">
        <v>81</v>
      </c>
      <c r="G34" s="8" t="s">
        <v>82</v>
      </c>
      <c r="H34" s="8">
        <v>1994</v>
      </c>
      <c r="I34" s="9">
        <v>8786</v>
      </c>
      <c r="J34" s="9">
        <v>8514</v>
      </c>
      <c r="K34" s="9">
        <v>7683.93</v>
      </c>
      <c r="L34" s="9">
        <v>4998.26</v>
      </c>
      <c r="M34" s="8">
        <v>3</v>
      </c>
      <c r="N34" s="10" t="s">
        <v>83</v>
      </c>
      <c r="O34" s="21">
        <v>548</v>
      </c>
    </row>
    <row r="35" spans="1:15" x14ac:dyDescent="0.25">
      <c r="A35" s="84"/>
      <c r="B35" s="96"/>
      <c r="C35" s="98"/>
      <c r="D35" s="93"/>
      <c r="E35" s="73">
        <v>424432</v>
      </c>
      <c r="F35" s="37" t="s">
        <v>84</v>
      </c>
      <c r="G35" s="8" t="s">
        <v>85</v>
      </c>
      <c r="H35" s="8">
        <v>1991</v>
      </c>
      <c r="I35" s="9">
        <v>1856</v>
      </c>
      <c r="J35" s="9">
        <v>1421</v>
      </c>
      <c r="K35" s="9">
        <v>1224.22</v>
      </c>
      <c r="L35" s="9">
        <v>1008.55</v>
      </c>
      <c r="M35" s="8">
        <v>2</v>
      </c>
      <c r="N35" s="10" t="s">
        <v>48</v>
      </c>
      <c r="O35" s="21">
        <v>50</v>
      </c>
    </row>
    <row r="36" spans="1:15" x14ac:dyDescent="0.25">
      <c r="A36" s="84"/>
      <c r="B36" s="16"/>
      <c r="C36" s="98"/>
      <c r="D36" s="93"/>
      <c r="E36" s="73">
        <v>426753</v>
      </c>
      <c r="F36" s="37" t="s">
        <v>86</v>
      </c>
      <c r="G36" s="8" t="s">
        <v>82</v>
      </c>
      <c r="H36" s="8">
        <v>2013</v>
      </c>
      <c r="I36" s="9"/>
      <c r="J36" s="9">
        <v>5500</v>
      </c>
      <c r="K36" s="9">
        <v>4238.21</v>
      </c>
      <c r="L36" s="24">
        <v>3460</v>
      </c>
      <c r="M36" s="8">
        <v>3</v>
      </c>
      <c r="N36" s="10" t="s">
        <v>31</v>
      </c>
      <c r="O36" s="21">
        <v>470</v>
      </c>
    </row>
    <row r="37" spans="1:15" ht="15.75" thickBot="1" x14ac:dyDescent="0.3">
      <c r="A37" s="85"/>
      <c r="B37" s="25" t="s">
        <v>87</v>
      </c>
      <c r="C37" s="99"/>
      <c r="D37" s="94"/>
      <c r="E37" s="74">
        <v>424433</v>
      </c>
      <c r="F37" s="39" t="s">
        <v>88</v>
      </c>
      <c r="G37" s="26" t="s">
        <v>89</v>
      </c>
      <c r="H37" s="26">
        <v>1969</v>
      </c>
      <c r="I37" s="26">
        <v>2361.6799999999998</v>
      </c>
      <c r="J37" s="27">
        <v>2287.1</v>
      </c>
      <c r="K37" s="27">
        <v>1953.31</v>
      </c>
      <c r="L37" s="27">
        <v>1775.49</v>
      </c>
      <c r="M37" s="26">
        <v>1</v>
      </c>
      <c r="N37" s="28" t="s">
        <v>48</v>
      </c>
      <c r="O37" s="29">
        <v>150</v>
      </c>
    </row>
    <row r="38" spans="1:15" ht="22.5" x14ac:dyDescent="0.25">
      <c r="A38" s="77" t="s">
        <v>107</v>
      </c>
      <c r="B38" s="42" t="s">
        <v>90</v>
      </c>
      <c r="C38" s="43" t="s">
        <v>91</v>
      </c>
      <c r="D38" s="79">
        <v>161598</v>
      </c>
      <c r="E38" s="42">
        <v>320719</v>
      </c>
      <c r="F38" s="44" t="s">
        <v>92</v>
      </c>
      <c r="G38" s="45" t="s">
        <v>93</v>
      </c>
      <c r="H38" s="45">
        <v>1994</v>
      </c>
      <c r="I38" s="45">
        <v>12000</v>
      </c>
      <c r="J38" s="46">
        <v>10129</v>
      </c>
      <c r="K38" s="46">
        <v>8245.7199999999993</v>
      </c>
      <c r="L38" s="46">
        <v>6325</v>
      </c>
      <c r="M38" s="45">
        <v>5</v>
      </c>
      <c r="N38" s="47" t="s">
        <v>94</v>
      </c>
      <c r="O38" s="48">
        <v>2520</v>
      </c>
    </row>
    <row r="39" spans="1:15" ht="23.25" thickBot="1" x14ac:dyDescent="0.3">
      <c r="A39" s="78"/>
      <c r="B39" s="40" t="s">
        <v>95</v>
      </c>
      <c r="C39" s="41" t="s">
        <v>91</v>
      </c>
      <c r="D39" s="80"/>
      <c r="E39" s="40">
        <v>459125</v>
      </c>
      <c r="F39" s="39" t="s">
        <v>96</v>
      </c>
      <c r="G39" s="26" t="s">
        <v>97</v>
      </c>
      <c r="H39" s="26">
        <v>2014</v>
      </c>
      <c r="I39" s="26"/>
      <c r="J39" s="27">
        <v>11160</v>
      </c>
      <c r="K39" s="27">
        <v>8000</v>
      </c>
      <c r="L39" s="27">
        <v>6022</v>
      </c>
      <c r="M39" s="26">
        <v>8</v>
      </c>
      <c r="N39" s="28" t="s">
        <v>110</v>
      </c>
      <c r="O39" s="29"/>
    </row>
    <row r="40" spans="1:15" ht="23.25" thickBot="1" x14ac:dyDescent="0.3">
      <c r="A40" s="49" t="s">
        <v>98</v>
      </c>
      <c r="B40" s="50" t="s">
        <v>99</v>
      </c>
      <c r="C40" s="51" t="s">
        <v>100</v>
      </c>
      <c r="D40" s="67">
        <v>161804</v>
      </c>
      <c r="E40" s="50">
        <v>336698</v>
      </c>
      <c r="F40" s="52" t="s">
        <v>101</v>
      </c>
      <c r="G40" s="53" t="s">
        <v>109</v>
      </c>
      <c r="H40" s="53">
        <v>1994</v>
      </c>
      <c r="I40" s="53">
        <v>4578</v>
      </c>
      <c r="J40" s="54">
        <v>2984</v>
      </c>
      <c r="K40" s="54">
        <v>2612.9</v>
      </c>
      <c r="L40" s="54">
        <v>1994</v>
      </c>
      <c r="M40" s="53">
        <v>3</v>
      </c>
      <c r="N40" s="55" t="s">
        <v>16</v>
      </c>
      <c r="O40" s="56">
        <v>365</v>
      </c>
    </row>
    <row r="41" spans="1:15" ht="23.25" thickBot="1" x14ac:dyDescent="0.3">
      <c r="A41" s="49" t="s">
        <v>102</v>
      </c>
      <c r="B41" s="50" t="s">
        <v>103</v>
      </c>
      <c r="C41" s="51" t="s">
        <v>104</v>
      </c>
      <c r="D41" s="67">
        <v>161778</v>
      </c>
      <c r="E41" s="50">
        <v>319055</v>
      </c>
      <c r="F41" s="52" t="s">
        <v>105</v>
      </c>
      <c r="G41" s="53" t="s">
        <v>116</v>
      </c>
      <c r="H41" s="53">
        <v>1994</v>
      </c>
      <c r="I41" s="53">
        <v>4302</v>
      </c>
      <c r="J41" s="54">
        <v>2971</v>
      </c>
      <c r="K41" s="54">
        <v>2343.04</v>
      </c>
      <c r="L41" s="54">
        <v>1747</v>
      </c>
      <c r="M41" s="53">
        <v>3</v>
      </c>
      <c r="N41" s="55" t="s">
        <v>48</v>
      </c>
      <c r="O41" s="56">
        <v>140</v>
      </c>
    </row>
    <row r="42" spans="1:15" ht="15.75" thickBot="1" x14ac:dyDescent="0.3">
      <c r="A42" s="60"/>
      <c r="B42" s="61"/>
      <c r="C42" s="81" t="s">
        <v>106</v>
      </c>
      <c r="D42" s="82"/>
      <c r="E42" s="82"/>
      <c r="F42" s="82"/>
      <c r="G42" s="82"/>
      <c r="H42" s="83"/>
      <c r="I42" s="62"/>
      <c r="J42" s="57">
        <f>SUM(J3:J41)</f>
        <v>96263.53</v>
      </c>
      <c r="K42" s="57">
        <f>SUM(K3:K41)</f>
        <v>80295.029999999984</v>
      </c>
      <c r="L42" s="57">
        <f>SUM(L3:L41)</f>
        <v>59653.329999999994</v>
      </c>
      <c r="M42" s="57">
        <f>SUM(M3:M41)</f>
        <v>98</v>
      </c>
      <c r="N42" s="58"/>
      <c r="O42" s="59"/>
    </row>
  </sheetData>
  <mergeCells count="9">
    <mergeCell ref="C42:H42"/>
    <mergeCell ref="A38:A39"/>
    <mergeCell ref="B34:B35"/>
    <mergeCell ref="C34:C37"/>
    <mergeCell ref="A2:A37"/>
    <mergeCell ref="B2:B33"/>
    <mergeCell ref="C2:C33"/>
    <mergeCell ref="D2:D37"/>
    <mergeCell ref="D38:D3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CB9AF-9F59-4515-AA76-02812FA39650}">
  <dimension ref="A1:O42"/>
  <sheetViews>
    <sheetView tabSelected="1" zoomScale="115" zoomScaleNormal="115" workbookViewId="0">
      <pane ySplit="1" topLeftCell="A2" activePane="bottomLeft" state="frozen"/>
      <selection pane="bottomLeft" activeCell="E44" sqref="E44"/>
    </sheetView>
  </sheetViews>
  <sheetFormatPr baseColWidth="10" defaultRowHeight="15" x14ac:dyDescent="0.25"/>
  <cols>
    <col min="1" max="1" width="13" style="5" customWidth="1"/>
    <col min="2" max="2" width="18.7109375" style="5" customWidth="1"/>
    <col min="3" max="5" width="11.5703125" style="6"/>
    <col min="6" max="6" width="14.42578125" style="109" customWidth="1"/>
    <col min="7" max="7" width="17.140625" style="7" customWidth="1"/>
    <col min="8" max="8" width="12.42578125" style="1" customWidth="1"/>
    <col min="9" max="9" width="9.28515625" style="1" customWidth="1"/>
    <col min="10" max="10" width="8.7109375" style="2" customWidth="1"/>
    <col min="11" max="12" width="11.28515625" style="2" customWidth="1"/>
    <col min="13" max="13" width="9.42578125" style="1" customWidth="1"/>
    <col min="14" max="14" width="11.28515625" style="3" customWidth="1"/>
    <col min="15" max="15" width="11.28515625" style="4" customWidth="1"/>
  </cols>
  <sheetData>
    <row r="1" spans="1:15" ht="66.75" customHeight="1" thickBot="1" x14ac:dyDescent="0.3">
      <c r="A1" s="30" t="s">
        <v>0</v>
      </c>
      <c r="B1" s="31" t="s">
        <v>1</v>
      </c>
      <c r="C1" s="68" t="s">
        <v>2</v>
      </c>
      <c r="D1" s="69" t="s">
        <v>120</v>
      </c>
      <c r="E1" s="69" t="s">
        <v>127</v>
      </c>
      <c r="F1" s="36" t="s">
        <v>3</v>
      </c>
      <c r="G1" s="32" t="s">
        <v>4</v>
      </c>
      <c r="H1" s="32" t="s">
        <v>5</v>
      </c>
      <c r="I1" s="32" t="s">
        <v>119</v>
      </c>
      <c r="J1" s="33" t="s">
        <v>6</v>
      </c>
      <c r="K1" s="33" t="s">
        <v>112</v>
      </c>
      <c r="L1" s="33" t="s">
        <v>117</v>
      </c>
      <c r="M1" s="32" t="s">
        <v>7</v>
      </c>
      <c r="N1" s="34" t="s">
        <v>8</v>
      </c>
      <c r="O1" s="35" t="s">
        <v>9</v>
      </c>
    </row>
    <row r="2" spans="1:15" ht="20.100000000000001" customHeight="1" x14ac:dyDescent="0.25">
      <c r="A2" s="77" t="s">
        <v>11</v>
      </c>
      <c r="B2" s="86" t="s">
        <v>12</v>
      </c>
      <c r="C2" s="89" t="s">
        <v>13</v>
      </c>
      <c r="D2" s="92">
        <v>137798</v>
      </c>
      <c r="E2" s="70"/>
      <c r="F2" s="103" t="s">
        <v>10</v>
      </c>
      <c r="G2" s="45" t="s">
        <v>10</v>
      </c>
      <c r="H2" s="17"/>
      <c r="I2" s="17"/>
      <c r="J2" s="18"/>
      <c r="K2" s="18"/>
      <c r="L2" s="18"/>
      <c r="M2" s="17"/>
      <c r="N2" s="19"/>
      <c r="O2" s="20"/>
    </row>
    <row r="3" spans="1:15" ht="14.45" customHeight="1" x14ac:dyDescent="0.25">
      <c r="A3" s="84"/>
      <c r="B3" s="87"/>
      <c r="C3" s="90"/>
      <c r="D3" s="93"/>
      <c r="E3" s="71">
        <v>329355</v>
      </c>
      <c r="F3" s="104" t="s">
        <v>14</v>
      </c>
      <c r="G3" s="8" t="s">
        <v>15</v>
      </c>
      <c r="H3" s="8">
        <v>1969</v>
      </c>
      <c r="I3" s="9">
        <v>3113</v>
      </c>
      <c r="J3" s="9">
        <v>2830</v>
      </c>
      <c r="K3" s="9">
        <v>2833.18</v>
      </c>
      <c r="L3" s="9">
        <v>1785.72</v>
      </c>
      <c r="M3" s="8">
        <v>2</v>
      </c>
      <c r="N3" s="10" t="s">
        <v>16</v>
      </c>
      <c r="O3" s="21">
        <v>425</v>
      </c>
    </row>
    <row r="4" spans="1:15" x14ac:dyDescent="0.25">
      <c r="A4" s="84"/>
      <c r="B4" s="87"/>
      <c r="C4" s="90"/>
      <c r="D4" s="93"/>
      <c r="E4" s="71">
        <v>337627</v>
      </c>
      <c r="F4" s="104" t="s">
        <v>17</v>
      </c>
      <c r="G4" s="8" t="s">
        <v>18</v>
      </c>
      <c r="H4" s="8">
        <v>1969</v>
      </c>
      <c r="I4" s="9">
        <v>4811</v>
      </c>
      <c r="J4" s="9">
        <v>4374</v>
      </c>
      <c r="K4" s="9">
        <v>3680.13</v>
      </c>
      <c r="L4" s="9">
        <v>2587.9299999999998</v>
      </c>
      <c r="M4" s="8">
        <v>5</v>
      </c>
      <c r="N4" s="10" t="s">
        <v>19</v>
      </c>
      <c r="O4" s="21">
        <v>892</v>
      </c>
    </row>
    <row r="5" spans="1:15" x14ac:dyDescent="0.25">
      <c r="A5" s="84"/>
      <c r="B5" s="87"/>
      <c r="C5" s="90"/>
      <c r="D5" s="93"/>
      <c r="E5" s="71">
        <v>424384</v>
      </c>
      <c r="F5" s="104" t="s">
        <v>20</v>
      </c>
      <c r="G5" s="8" t="s">
        <v>21</v>
      </c>
      <c r="H5" s="8">
        <v>1969</v>
      </c>
      <c r="I5" s="9">
        <v>2530</v>
      </c>
      <c r="J5" s="9">
        <v>2300</v>
      </c>
      <c r="K5" s="9">
        <v>1988.01</v>
      </c>
      <c r="L5" s="9">
        <v>1356.24</v>
      </c>
      <c r="M5" s="8">
        <v>4</v>
      </c>
      <c r="N5" s="10" t="s">
        <v>16</v>
      </c>
      <c r="O5" s="21">
        <v>368</v>
      </c>
    </row>
    <row r="6" spans="1:15" x14ac:dyDescent="0.25">
      <c r="A6" s="84"/>
      <c r="B6" s="87"/>
      <c r="C6" s="90"/>
      <c r="D6" s="93"/>
      <c r="E6" s="71">
        <v>424385</v>
      </c>
      <c r="F6" s="104" t="s">
        <v>22</v>
      </c>
      <c r="G6" s="8" t="s">
        <v>23</v>
      </c>
      <c r="H6" s="8">
        <v>1969</v>
      </c>
      <c r="I6" s="9">
        <v>2772</v>
      </c>
      <c r="J6" s="9">
        <v>2520</v>
      </c>
      <c r="K6" s="9">
        <v>2183.09</v>
      </c>
      <c r="L6" s="9">
        <v>1555.41</v>
      </c>
      <c r="M6" s="8">
        <v>4</v>
      </c>
      <c r="N6" s="10" t="s">
        <v>24</v>
      </c>
      <c r="O6" s="21">
        <v>293</v>
      </c>
    </row>
    <row r="7" spans="1:15" x14ac:dyDescent="0.25">
      <c r="A7" s="84"/>
      <c r="B7" s="87"/>
      <c r="C7" s="90"/>
      <c r="D7" s="93"/>
      <c r="E7" s="71"/>
      <c r="F7" s="104" t="s">
        <v>25</v>
      </c>
      <c r="G7" s="8" t="s">
        <v>126</v>
      </c>
      <c r="H7" s="8">
        <v>2024</v>
      </c>
      <c r="I7" s="9"/>
      <c r="J7" s="9">
        <v>5344</v>
      </c>
      <c r="K7" s="9"/>
      <c r="L7" s="9"/>
      <c r="M7" s="8">
        <v>4</v>
      </c>
      <c r="N7" s="63"/>
      <c r="O7" s="64"/>
    </row>
    <row r="8" spans="1:15" x14ac:dyDescent="0.25">
      <c r="A8" s="84"/>
      <c r="B8" s="87"/>
      <c r="C8" s="90"/>
      <c r="D8" s="93"/>
      <c r="E8" s="71">
        <v>424388</v>
      </c>
      <c r="F8" s="104" t="s">
        <v>27</v>
      </c>
      <c r="G8" s="8" t="s">
        <v>28</v>
      </c>
      <c r="H8" s="8">
        <v>1989</v>
      </c>
      <c r="I8" s="9">
        <v>2103.1</v>
      </c>
      <c r="J8" s="9">
        <v>2072.4</v>
      </c>
      <c r="K8" s="9">
        <v>1817.98</v>
      </c>
      <c r="L8" s="9">
        <v>1409.51</v>
      </c>
      <c r="M8" s="8">
        <v>2</v>
      </c>
      <c r="N8" s="10" t="s">
        <v>16</v>
      </c>
      <c r="O8" s="21">
        <v>400</v>
      </c>
    </row>
    <row r="9" spans="1:15" x14ac:dyDescent="0.25">
      <c r="A9" s="84"/>
      <c r="B9" s="87"/>
      <c r="C9" s="90"/>
      <c r="D9" s="93"/>
      <c r="E9" s="71">
        <v>424390</v>
      </c>
      <c r="F9" s="104" t="s">
        <v>29</v>
      </c>
      <c r="G9" s="8" t="s">
        <v>30</v>
      </c>
      <c r="H9" s="8">
        <v>1974</v>
      </c>
      <c r="I9" s="9"/>
      <c r="J9" s="9">
        <v>900</v>
      </c>
      <c r="K9" s="9">
        <v>653.1</v>
      </c>
      <c r="L9" s="9">
        <v>433.23</v>
      </c>
      <c r="M9" s="8">
        <v>2</v>
      </c>
      <c r="N9" s="10" t="s">
        <v>31</v>
      </c>
      <c r="O9" s="21">
        <v>402</v>
      </c>
    </row>
    <row r="10" spans="1:15" x14ac:dyDescent="0.25">
      <c r="A10" s="84"/>
      <c r="B10" s="87"/>
      <c r="C10" s="90"/>
      <c r="D10" s="93"/>
      <c r="E10" s="71">
        <v>424431</v>
      </c>
      <c r="F10" s="105" t="s">
        <v>32</v>
      </c>
      <c r="G10" s="11" t="s">
        <v>108</v>
      </c>
      <c r="H10" s="11">
        <v>1991</v>
      </c>
      <c r="I10" s="9"/>
      <c r="J10" s="15">
        <v>926</v>
      </c>
      <c r="K10" s="15">
        <v>592.79</v>
      </c>
      <c r="L10" s="12" t="s">
        <v>118</v>
      </c>
      <c r="M10" s="12">
        <v>2</v>
      </c>
      <c r="N10" s="12" t="s">
        <v>33</v>
      </c>
      <c r="O10" s="22">
        <v>431</v>
      </c>
    </row>
    <row r="11" spans="1:15" x14ac:dyDescent="0.25">
      <c r="A11" s="84"/>
      <c r="B11" s="87"/>
      <c r="C11" s="90"/>
      <c r="D11" s="93"/>
      <c r="E11" s="71">
        <v>424430</v>
      </c>
      <c r="F11" s="104" t="s">
        <v>34</v>
      </c>
      <c r="G11" s="8" t="s">
        <v>111</v>
      </c>
      <c r="H11" s="8">
        <v>1984</v>
      </c>
      <c r="I11" s="9">
        <v>4295</v>
      </c>
      <c r="J11" s="9">
        <v>4198</v>
      </c>
      <c r="K11" s="9">
        <v>3625.02</v>
      </c>
      <c r="L11" s="9">
        <v>2949.8</v>
      </c>
      <c r="M11" s="8">
        <v>2</v>
      </c>
      <c r="N11" s="10" t="s">
        <v>35</v>
      </c>
      <c r="O11" s="21">
        <v>591</v>
      </c>
    </row>
    <row r="12" spans="1:15" x14ac:dyDescent="0.25">
      <c r="A12" s="84"/>
      <c r="B12" s="87"/>
      <c r="C12" s="90"/>
      <c r="D12" s="93"/>
      <c r="E12" s="71">
        <v>424398</v>
      </c>
      <c r="F12" s="104" t="s">
        <v>36</v>
      </c>
      <c r="G12" s="8" t="s">
        <v>37</v>
      </c>
      <c r="H12" s="8">
        <v>2008</v>
      </c>
      <c r="I12" s="9">
        <v>1584.3</v>
      </c>
      <c r="J12" s="9">
        <v>1005</v>
      </c>
      <c r="K12" s="9">
        <v>842.88</v>
      </c>
      <c r="L12" s="9">
        <v>595.54</v>
      </c>
      <c r="M12" s="8">
        <v>2</v>
      </c>
      <c r="N12" s="10" t="s">
        <v>38</v>
      </c>
      <c r="O12" s="21">
        <v>245</v>
      </c>
    </row>
    <row r="13" spans="1:15" x14ac:dyDescent="0.25">
      <c r="A13" s="84"/>
      <c r="B13" s="87"/>
      <c r="C13" s="90"/>
      <c r="D13" s="93"/>
      <c r="E13" s="71">
        <v>426751</v>
      </c>
      <c r="F13" s="104" t="s">
        <v>39</v>
      </c>
      <c r="G13" s="8" t="s">
        <v>40</v>
      </c>
      <c r="H13" s="8">
        <v>1969</v>
      </c>
      <c r="I13" s="9"/>
      <c r="J13" s="9">
        <v>545</v>
      </c>
      <c r="K13" s="9">
        <v>460</v>
      </c>
      <c r="L13" s="9">
        <v>430.27</v>
      </c>
      <c r="M13" s="8">
        <v>2</v>
      </c>
      <c r="N13" s="13" t="s">
        <v>41</v>
      </c>
      <c r="O13" s="21" t="s">
        <v>42</v>
      </c>
    </row>
    <row r="14" spans="1:15" x14ac:dyDescent="0.25">
      <c r="A14" s="84"/>
      <c r="B14" s="87"/>
      <c r="C14" s="90"/>
      <c r="D14" s="93"/>
      <c r="E14" s="71">
        <v>424408</v>
      </c>
      <c r="F14" s="104" t="s">
        <v>43</v>
      </c>
      <c r="G14" s="8" t="s">
        <v>44</v>
      </c>
      <c r="H14" s="8">
        <v>2004</v>
      </c>
      <c r="I14" s="9">
        <v>4231</v>
      </c>
      <c r="J14" s="9">
        <v>3102</v>
      </c>
      <c r="K14" s="14">
        <v>2641.49</v>
      </c>
      <c r="L14" s="9">
        <v>1949.51</v>
      </c>
      <c r="M14" s="8">
        <v>3</v>
      </c>
      <c r="N14" s="10" t="s">
        <v>19</v>
      </c>
      <c r="O14" s="21">
        <v>720</v>
      </c>
    </row>
    <row r="15" spans="1:15" x14ac:dyDescent="0.25">
      <c r="A15" s="84"/>
      <c r="B15" s="87"/>
      <c r="C15" s="90"/>
      <c r="D15" s="93"/>
      <c r="E15" s="71">
        <v>424409</v>
      </c>
      <c r="F15" s="104" t="s">
        <v>45</v>
      </c>
      <c r="G15" s="8" t="s">
        <v>115</v>
      </c>
      <c r="H15" s="8">
        <v>2010</v>
      </c>
      <c r="I15" s="9"/>
      <c r="J15" s="9">
        <v>1500</v>
      </c>
      <c r="K15" s="9">
        <v>1346.07</v>
      </c>
      <c r="L15" s="9">
        <v>1272.6600000000001</v>
      </c>
      <c r="M15" s="8">
        <v>1</v>
      </c>
      <c r="N15" s="10" t="s">
        <v>114</v>
      </c>
      <c r="O15" s="21">
        <v>300</v>
      </c>
    </row>
    <row r="16" spans="1:15" x14ac:dyDescent="0.25">
      <c r="A16" s="84"/>
      <c r="B16" s="87"/>
      <c r="C16" s="90"/>
      <c r="D16" s="93"/>
      <c r="E16" s="71">
        <v>424410</v>
      </c>
      <c r="F16" s="104" t="s">
        <v>46</v>
      </c>
      <c r="G16" s="8" t="s">
        <v>47</v>
      </c>
      <c r="H16" s="8">
        <v>1994</v>
      </c>
      <c r="I16" s="9">
        <v>2871</v>
      </c>
      <c r="J16" s="9">
        <v>2368</v>
      </c>
      <c r="K16" s="9">
        <v>1955.81</v>
      </c>
      <c r="L16" s="9">
        <v>1586.42</v>
      </c>
      <c r="M16" s="8">
        <v>3</v>
      </c>
      <c r="N16" s="10" t="s">
        <v>48</v>
      </c>
      <c r="O16" s="21">
        <v>82</v>
      </c>
    </row>
    <row r="17" spans="1:15" x14ac:dyDescent="0.25">
      <c r="A17" s="84"/>
      <c r="B17" s="87"/>
      <c r="C17" s="90"/>
      <c r="D17" s="93"/>
      <c r="E17" s="71">
        <v>424411</v>
      </c>
      <c r="F17" s="104" t="s">
        <v>49</v>
      </c>
      <c r="G17" s="8" t="s">
        <v>125</v>
      </c>
      <c r="H17" s="8">
        <v>2009</v>
      </c>
      <c r="I17" s="9">
        <v>720</v>
      </c>
      <c r="J17" s="14">
        <v>680.5</v>
      </c>
      <c r="K17" s="14">
        <v>625.55999999999995</v>
      </c>
      <c r="L17" s="9">
        <v>453.92</v>
      </c>
      <c r="M17" s="8">
        <v>1</v>
      </c>
      <c r="N17" s="8" t="s">
        <v>48</v>
      </c>
      <c r="O17" s="23">
        <v>30</v>
      </c>
    </row>
    <row r="18" spans="1:15" x14ac:dyDescent="0.25">
      <c r="A18" s="84"/>
      <c r="B18" s="87"/>
      <c r="C18" s="90"/>
      <c r="D18" s="93"/>
      <c r="E18" s="71">
        <v>424412</v>
      </c>
      <c r="F18" s="104" t="s">
        <v>50</v>
      </c>
      <c r="G18" s="8" t="s">
        <v>109</v>
      </c>
      <c r="H18" s="8">
        <v>1991</v>
      </c>
      <c r="I18" s="9">
        <v>2767</v>
      </c>
      <c r="J18" s="9">
        <v>2023</v>
      </c>
      <c r="K18" s="9">
        <v>1685.43</v>
      </c>
      <c r="L18" s="9">
        <v>1127.98</v>
      </c>
      <c r="M18" s="8">
        <v>2</v>
      </c>
      <c r="N18" s="10" t="s">
        <v>51</v>
      </c>
      <c r="O18" s="21">
        <v>926</v>
      </c>
    </row>
    <row r="19" spans="1:15" x14ac:dyDescent="0.25">
      <c r="A19" s="84"/>
      <c r="B19" s="87"/>
      <c r="C19" s="90"/>
      <c r="D19" s="93"/>
      <c r="E19" s="71">
        <v>424413</v>
      </c>
      <c r="F19" s="104" t="s">
        <v>52</v>
      </c>
      <c r="G19" s="8" t="s">
        <v>113</v>
      </c>
      <c r="H19" s="8">
        <v>1989</v>
      </c>
      <c r="I19" s="9"/>
      <c r="J19" s="9">
        <v>720</v>
      </c>
      <c r="K19" s="9">
        <v>676.38</v>
      </c>
      <c r="L19" s="9">
        <v>383.8</v>
      </c>
      <c r="M19" s="8">
        <v>2</v>
      </c>
      <c r="N19" s="10" t="s">
        <v>53</v>
      </c>
      <c r="O19" s="21">
        <v>180</v>
      </c>
    </row>
    <row r="20" spans="1:15" x14ac:dyDescent="0.25">
      <c r="A20" s="84"/>
      <c r="B20" s="87"/>
      <c r="C20" s="90"/>
      <c r="D20" s="93"/>
      <c r="E20" s="71">
        <v>424415</v>
      </c>
      <c r="F20" s="104" t="s">
        <v>54</v>
      </c>
      <c r="G20" s="8" t="s">
        <v>55</v>
      </c>
      <c r="H20" s="8">
        <v>1990</v>
      </c>
      <c r="I20" s="9">
        <v>840.6</v>
      </c>
      <c r="J20" s="9">
        <v>695</v>
      </c>
      <c r="K20" s="9">
        <v>636.29999999999995</v>
      </c>
      <c r="L20" s="9">
        <v>636.29999999999995</v>
      </c>
      <c r="M20" s="8">
        <v>2</v>
      </c>
      <c r="N20" s="10" t="s">
        <v>16</v>
      </c>
      <c r="O20" s="21">
        <v>558</v>
      </c>
    </row>
    <row r="21" spans="1:15" x14ac:dyDescent="0.25">
      <c r="A21" s="84"/>
      <c r="B21" s="87"/>
      <c r="C21" s="90"/>
      <c r="D21" s="93"/>
      <c r="E21" s="71">
        <v>424417</v>
      </c>
      <c r="F21" s="104" t="s">
        <v>56</v>
      </c>
      <c r="G21" s="8" t="s">
        <v>55</v>
      </c>
      <c r="H21" s="8">
        <v>1991</v>
      </c>
      <c r="I21" s="9">
        <v>307</v>
      </c>
      <c r="J21" s="9">
        <v>276</v>
      </c>
      <c r="K21" s="9">
        <v>245.62</v>
      </c>
      <c r="L21" s="9">
        <v>245.75</v>
      </c>
      <c r="M21" s="8">
        <v>2</v>
      </c>
      <c r="N21" s="10" t="s">
        <v>57</v>
      </c>
      <c r="O21" s="21">
        <v>101</v>
      </c>
    </row>
    <row r="22" spans="1:15" x14ac:dyDescent="0.25">
      <c r="A22" s="84"/>
      <c r="B22" s="87"/>
      <c r="C22" s="90"/>
      <c r="D22" s="93"/>
      <c r="E22" s="71">
        <v>424418</v>
      </c>
      <c r="F22" s="104" t="s">
        <v>58</v>
      </c>
      <c r="G22" s="8" t="s">
        <v>55</v>
      </c>
      <c r="H22" s="8">
        <v>1980</v>
      </c>
      <c r="I22" s="9">
        <v>4777</v>
      </c>
      <c r="J22" s="9">
        <v>4016</v>
      </c>
      <c r="K22" s="9">
        <v>3284.66</v>
      </c>
      <c r="L22" s="9">
        <v>2448.64</v>
      </c>
      <c r="M22" s="8">
        <v>4</v>
      </c>
      <c r="N22" s="10" t="s">
        <v>16</v>
      </c>
      <c r="O22" s="21">
        <v>265</v>
      </c>
    </row>
    <row r="23" spans="1:15" x14ac:dyDescent="0.25">
      <c r="A23" s="84"/>
      <c r="B23" s="87"/>
      <c r="C23" s="90"/>
      <c r="D23" s="93"/>
      <c r="E23" s="71">
        <v>424420</v>
      </c>
      <c r="F23" s="104" t="s">
        <v>59</v>
      </c>
      <c r="G23" s="8" t="s">
        <v>55</v>
      </c>
      <c r="H23" s="8">
        <v>2000</v>
      </c>
      <c r="I23" s="9">
        <v>566.44000000000005</v>
      </c>
      <c r="J23" s="9">
        <v>548.25</v>
      </c>
      <c r="K23" s="9">
        <v>452.24</v>
      </c>
      <c r="L23" s="9">
        <v>342.62</v>
      </c>
      <c r="M23" s="8">
        <v>2</v>
      </c>
      <c r="N23" s="10" t="s">
        <v>48</v>
      </c>
      <c r="O23" s="21">
        <v>106</v>
      </c>
    </row>
    <row r="24" spans="1:15" x14ac:dyDescent="0.25">
      <c r="A24" s="84"/>
      <c r="B24" s="87"/>
      <c r="C24" s="90"/>
      <c r="D24" s="93"/>
      <c r="E24" s="71">
        <v>424421</v>
      </c>
      <c r="F24" s="104" t="s">
        <v>60</v>
      </c>
      <c r="G24" s="8" t="s">
        <v>15</v>
      </c>
      <c r="H24" s="8">
        <v>1993</v>
      </c>
      <c r="I24" s="9">
        <v>1861</v>
      </c>
      <c r="J24" s="9">
        <v>1223</v>
      </c>
      <c r="K24" s="9">
        <v>1052.01</v>
      </c>
      <c r="L24" s="9">
        <v>788.8</v>
      </c>
      <c r="M24" s="8">
        <v>3</v>
      </c>
      <c r="N24" s="10" t="s">
        <v>61</v>
      </c>
      <c r="O24" s="21">
        <v>90</v>
      </c>
    </row>
    <row r="25" spans="1:15" x14ac:dyDescent="0.25">
      <c r="A25" s="84"/>
      <c r="B25" s="87"/>
      <c r="C25" s="90"/>
      <c r="D25" s="93"/>
      <c r="E25" s="71">
        <v>424422</v>
      </c>
      <c r="F25" s="104" t="s">
        <v>62</v>
      </c>
      <c r="G25" s="8" t="s">
        <v>123</v>
      </c>
      <c r="H25" s="8">
        <v>1999</v>
      </c>
      <c r="I25" s="9">
        <v>1739</v>
      </c>
      <c r="J25" s="9">
        <v>1598.4</v>
      </c>
      <c r="K25" s="9">
        <v>1395.93</v>
      </c>
      <c r="L25" s="9">
        <v>942.2</v>
      </c>
      <c r="M25" s="8">
        <v>2</v>
      </c>
      <c r="N25" s="10" t="s">
        <v>16</v>
      </c>
      <c r="O25" s="21">
        <v>250</v>
      </c>
    </row>
    <row r="26" spans="1:15" x14ac:dyDescent="0.25">
      <c r="A26" s="84"/>
      <c r="B26" s="87"/>
      <c r="C26" s="90"/>
      <c r="D26" s="93"/>
      <c r="E26" s="71">
        <v>424423</v>
      </c>
      <c r="F26" s="104" t="s">
        <v>63</v>
      </c>
      <c r="G26" s="8" t="s">
        <v>124</v>
      </c>
      <c r="H26" s="8">
        <v>1991</v>
      </c>
      <c r="I26" s="9">
        <v>833</v>
      </c>
      <c r="J26" s="9">
        <v>833</v>
      </c>
      <c r="K26" s="9">
        <v>633.20000000000005</v>
      </c>
      <c r="L26" s="9">
        <v>490.62</v>
      </c>
      <c r="M26" s="8">
        <v>2</v>
      </c>
      <c r="N26" s="10" t="s">
        <v>64</v>
      </c>
      <c r="O26" s="21">
        <v>378</v>
      </c>
    </row>
    <row r="27" spans="1:15" x14ac:dyDescent="0.25">
      <c r="A27" s="84"/>
      <c r="B27" s="87"/>
      <c r="C27" s="90"/>
      <c r="D27" s="93"/>
      <c r="E27" s="71">
        <v>424424</v>
      </c>
      <c r="F27" s="104" t="s">
        <v>65</v>
      </c>
      <c r="G27" s="8" t="s">
        <v>66</v>
      </c>
      <c r="H27" s="8">
        <v>1992</v>
      </c>
      <c r="I27" s="9">
        <v>1056.9000000000001</v>
      </c>
      <c r="J27" s="9">
        <v>985</v>
      </c>
      <c r="K27" s="9">
        <v>818.1</v>
      </c>
      <c r="L27" s="9">
        <v>587.21</v>
      </c>
      <c r="M27" s="8">
        <v>2</v>
      </c>
      <c r="N27" s="10" t="s">
        <v>24</v>
      </c>
      <c r="O27" s="21">
        <v>256</v>
      </c>
    </row>
    <row r="28" spans="1:15" x14ac:dyDescent="0.25">
      <c r="A28" s="84"/>
      <c r="B28" s="87"/>
      <c r="C28" s="90"/>
      <c r="D28" s="93"/>
      <c r="E28" s="71">
        <v>424427</v>
      </c>
      <c r="F28" s="104" t="s">
        <v>67</v>
      </c>
      <c r="G28" s="8" t="s">
        <v>26</v>
      </c>
      <c r="H28" s="8">
        <v>1997</v>
      </c>
      <c r="I28" s="9">
        <v>1012</v>
      </c>
      <c r="J28" s="9">
        <v>1007</v>
      </c>
      <c r="K28" s="9">
        <v>973.35</v>
      </c>
      <c r="L28" s="9">
        <v>831.12</v>
      </c>
      <c r="M28" s="8">
        <v>1</v>
      </c>
      <c r="N28" s="10" t="s">
        <v>16</v>
      </c>
      <c r="O28" s="21">
        <v>195</v>
      </c>
    </row>
    <row r="29" spans="1:15" x14ac:dyDescent="0.25">
      <c r="A29" s="84"/>
      <c r="B29" s="87"/>
      <c r="C29" s="90"/>
      <c r="D29" s="93"/>
      <c r="E29" s="71">
        <v>424428</v>
      </c>
      <c r="F29" s="104" t="s">
        <v>68</v>
      </c>
      <c r="G29" s="8" t="s">
        <v>122</v>
      </c>
      <c r="H29" s="8">
        <v>1999</v>
      </c>
      <c r="I29" s="9">
        <v>1009.57</v>
      </c>
      <c r="J29" s="9">
        <v>1003.75</v>
      </c>
      <c r="K29" s="9">
        <v>966.73</v>
      </c>
      <c r="L29" s="9">
        <v>817.86</v>
      </c>
      <c r="M29" s="8">
        <v>1</v>
      </c>
      <c r="N29" s="10" t="s">
        <v>16</v>
      </c>
      <c r="O29" s="21">
        <v>122</v>
      </c>
    </row>
    <row r="30" spans="1:15" x14ac:dyDescent="0.25">
      <c r="A30" s="84"/>
      <c r="B30" s="87"/>
      <c r="C30" s="90"/>
      <c r="D30" s="93"/>
      <c r="E30" s="71">
        <v>424425</v>
      </c>
      <c r="F30" s="104" t="s">
        <v>69</v>
      </c>
      <c r="G30" s="8" t="s">
        <v>70</v>
      </c>
      <c r="H30" s="8">
        <v>1993</v>
      </c>
      <c r="I30" s="9">
        <v>2771</v>
      </c>
      <c r="J30" s="9">
        <v>2526</v>
      </c>
      <c r="K30" s="9">
        <v>2167.91</v>
      </c>
      <c r="L30" s="9">
        <v>1701.04</v>
      </c>
      <c r="M30" s="8">
        <v>3</v>
      </c>
      <c r="N30" s="10" t="s">
        <v>71</v>
      </c>
      <c r="O30" s="21">
        <v>1375</v>
      </c>
    </row>
    <row r="31" spans="1:15" x14ac:dyDescent="0.25">
      <c r="A31" s="84"/>
      <c r="B31" s="87"/>
      <c r="C31" s="90"/>
      <c r="D31" s="93"/>
      <c r="E31" s="71">
        <v>424426</v>
      </c>
      <c r="F31" s="104" t="s">
        <v>72</v>
      </c>
      <c r="G31" s="8" t="s">
        <v>73</v>
      </c>
      <c r="H31" s="8">
        <v>1999</v>
      </c>
      <c r="I31" s="9">
        <v>3069</v>
      </c>
      <c r="J31" s="9">
        <v>2385.0300000000002</v>
      </c>
      <c r="K31" s="9">
        <v>2148.62</v>
      </c>
      <c r="L31" s="9">
        <v>1520.56</v>
      </c>
      <c r="M31" s="8">
        <v>3</v>
      </c>
      <c r="N31" s="10" t="s">
        <v>19</v>
      </c>
      <c r="O31" s="21">
        <v>1384</v>
      </c>
    </row>
    <row r="32" spans="1:15" x14ac:dyDescent="0.25">
      <c r="A32" s="84"/>
      <c r="B32" s="87"/>
      <c r="C32" s="90"/>
      <c r="D32" s="93"/>
      <c r="E32" s="71">
        <v>424429</v>
      </c>
      <c r="F32" s="104" t="s">
        <v>74</v>
      </c>
      <c r="G32" s="8" t="s">
        <v>75</v>
      </c>
      <c r="H32" s="8">
        <v>2001</v>
      </c>
      <c r="I32" s="9">
        <v>242.52</v>
      </c>
      <c r="J32" s="9">
        <v>162.1</v>
      </c>
      <c r="K32" s="9">
        <v>126.58</v>
      </c>
      <c r="L32" s="9">
        <v>24.95</v>
      </c>
      <c r="M32" s="8">
        <v>1</v>
      </c>
      <c r="N32" s="10" t="s">
        <v>76</v>
      </c>
      <c r="O32" s="21">
        <v>65</v>
      </c>
    </row>
    <row r="33" spans="1:15" ht="15.75" thickBot="1" x14ac:dyDescent="0.3">
      <c r="A33" s="84"/>
      <c r="B33" s="87"/>
      <c r="C33" s="90"/>
      <c r="D33" s="93"/>
      <c r="E33" s="76">
        <v>426750</v>
      </c>
      <c r="F33" s="105" t="s">
        <v>77</v>
      </c>
      <c r="G33" s="11" t="s">
        <v>78</v>
      </c>
      <c r="H33" s="11">
        <v>1999</v>
      </c>
      <c r="I33" s="15">
        <v>158.5</v>
      </c>
      <c r="J33" s="15">
        <v>65</v>
      </c>
      <c r="K33" s="15">
        <v>57.8</v>
      </c>
      <c r="L33" s="15">
        <v>51.44</v>
      </c>
      <c r="M33" s="11">
        <v>1</v>
      </c>
      <c r="N33" s="100" t="s">
        <v>41</v>
      </c>
      <c r="O33" s="64">
        <v>1</v>
      </c>
    </row>
    <row r="34" spans="1:15" x14ac:dyDescent="0.25">
      <c r="A34" s="84"/>
      <c r="B34" s="92" t="s">
        <v>79</v>
      </c>
      <c r="C34" s="92" t="s">
        <v>80</v>
      </c>
      <c r="D34" s="93"/>
      <c r="E34" s="75">
        <v>426752</v>
      </c>
      <c r="F34" s="106" t="s">
        <v>81</v>
      </c>
      <c r="G34" s="45" t="s">
        <v>82</v>
      </c>
      <c r="H34" s="45">
        <v>1994</v>
      </c>
      <c r="I34" s="46">
        <v>8786</v>
      </c>
      <c r="J34" s="46">
        <v>8514</v>
      </c>
      <c r="K34" s="46">
        <v>7683.93</v>
      </c>
      <c r="L34" s="46">
        <v>4998.26</v>
      </c>
      <c r="M34" s="45">
        <v>3</v>
      </c>
      <c r="N34" s="47" t="s">
        <v>83</v>
      </c>
      <c r="O34" s="48">
        <v>548</v>
      </c>
    </row>
    <row r="35" spans="1:15" x14ac:dyDescent="0.25">
      <c r="A35" s="84"/>
      <c r="B35" s="96"/>
      <c r="C35" s="101"/>
      <c r="D35" s="93"/>
      <c r="E35" s="73">
        <v>424432</v>
      </c>
      <c r="F35" s="104" t="s">
        <v>84</v>
      </c>
      <c r="G35" s="8" t="s">
        <v>85</v>
      </c>
      <c r="H35" s="8">
        <v>1991</v>
      </c>
      <c r="I35" s="9">
        <v>1856</v>
      </c>
      <c r="J35" s="9">
        <v>1421</v>
      </c>
      <c r="K35" s="9">
        <v>1224.22</v>
      </c>
      <c r="L35" s="9">
        <v>1008.55</v>
      </c>
      <c r="M35" s="8">
        <v>2</v>
      </c>
      <c r="N35" s="10" t="s">
        <v>48</v>
      </c>
      <c r="O35" s="21">
        <v>50</v>
      </c>
    </row>
    <row r="36" spans="1:15" x14ac:dyDescent="0.25">
      <c r="A36" s="84"/>
      <c r="B36" s="16"/>
      <c r="C36" s="101"/>
      <c r="D36" s="93"/>
      <c r="E36" s="73">
        <v>426753</v>
      </c>
      <c r="F36" s="104" t="s">
        <v>86</v>
      </c>
      <c r="G36" s="8" t="s">
        <v>82</v>
      </c>
      <c r="H36" s="8">
        <v>2013</v>
      </c>
      <c r="I36" s="9"/>
      <c r="J36" s="9">
        <v>5500</v>
      </c>
      <c r="K36" s="9">
        <v>4238.21</v>
      </c>
      <c r="L36" s="24">
        <v>3460</v>
      </c>
      <c r="M36" s="8">
        <v>3</v>
      </c>
      <c r="N36" s="10" t="s">
        <v>31</v>
      </c>
      <c r="O36" s="21">
        <v>470</v>
      </c>
    </row>
    <row r="37" spans="1:15" ht="15.75" thickBot="1" x14ac:dyDescent="0.3">
      <c r="A37" s="85"/>
      <c r="B37" s="25" t="s">
        <v>87</v>
      </c>
      <c r="C37" s="102"/>
      <c r="D37" s="94"/>
      <c r="E37" s="74">
        <v>424433</v>
      </c>
      <c r="F37" s="107" t="s">
        <v>88</v>
      </c>
      <c r="G37" s="26" t="s">
        <v>89</v>
      </c>
      <c r="H37" s="26">
        <v>1969</v>
      </c>
      <c r="I37" s="26">
        <v>2361.6799999999998</v>
      </c>
      <c r="J37" s="27">
        <v>2287.1</v>
      </c>
      <c r="K37" s="27">
        <v>1953.31</v>
      </c>
      <c r="L37" s="27">
        <v>1775.49</v>
      </c>
      <c r="M37" s="26">
        <v>1</v>
      </c>
      <c r="N37" s="28" t="s">
        <v>48</v>
      </c>
      <c r="O37" s="29">
        <v>150</v>
      </c>
    </row>
    <row r="38" spans="1:15" ht="22.5" x14ac:dyDescent="0.25">
      <c r="A38" s="77" t="s">
        <v>107</v>
      </c>
      <c r="B38" s="42" t="s">
        <v>90</v>
      </c>
      <c r="C38" s="43" t="s">
        <v>91</v>
      </c>
      <c r="D38" s="79">
        <v>161598</v>
      </c>
      <c r="E38" s="42">
        <v>320719</v>
      </c>
      <c r="F38" s="106" t="s">
        <v>92</v>
      </c>
      <c r="G38" s="45" t="s">
        <v>93</v>
      </c>
      <c r="H38" s="45">
        <v>1994</v>
      </c>
      <c r="I38" s="45">
        <v>12000</v>
      </c>
      <c r="J38" s="46">
        <v>10129</v>
      </c>
      <c r="K38" s="46">
        <v>8245.7199999999993</v>
      </c>
      <c r="L38" s="46">
        <v>6325</v>
      </c>
      <c r="M38" s="45">
        <v>5</v>
      </c>
      <c r="N38" s="47" t="s">
        <v>94</v>
      </c>
      <c r="O38" s="48">
        <v>2520</v>
      </c>
    </row>
    <row r="39" spans="1:15" ht="23.25" thickBot="1" x14ac:dyDescent="0.3">
      <c r="A39" s="78"/>
      <c r="B39" s="40" t="s">
        <v>95</v>
      </c>
      <c r="C39" s="41" t="s">
        <v>91</v>
      </c>
      <c r="D39" s="80"/>
      <c r="E39" s="40">
        <v>459125</v>
      </c>
      <c r="F39" s="107" t="s">
        <v>96</v>
      </c>
      <c r="G39" s="26" t="s">
        <v>97</v>
      </c>
      <c r="H39" s="26">
        <v>2014</v>
      </c>
      <c r="I39" s="26"/>
      <c r="J39" s="27">
        <v>11160</v>
      </c>
      <c r="K39" s="27">
        <v>8000</v>
      </c>
      <c r="L39" s="27">
        <v>6022</v>
      </c>
      <c r="M39" s="26">
        <v>8</v>
      </c>
      <c r="N39" s="28" t="s">
        <v>110</v>
      </c>
      <c r="O39" s="29"/>
    </row>
    <row r="40" spans="1:15" ht="23.25" thickBot="1" x14ac:dyDescent="0.3">
      <c r="A40" s="49" t="s">
        <v>98</v>
      </c>
      <c r="B40" s="50" t="s">
        <v>99</v>
      </c>
      <c r="C40" s="51" t="s">
        <v>100</v>
      </c>
      <c r="D40" s="67">
        <v>161804</v>
      </c>
      <c r="E40" s="50">
        <v>336698</v>
      </c>
      <c r="F40" s="108" t="s">
        <v>101</v>
      </c>
      <c r="G40" s="53" t="s">
        <v>109</v>
      </c>
      <c r="H40" s="53">
        <v>1994</v>
      </c>
      <c r="I40" s="53">
        <v>4578</v>
      </c>
      <c r="J40" s="54">
        <v>2984</v>
      </c>
      <c r="K40" s="54">
        <v>2612.9</v>
      </c>
      <c r="L40" s="54">
        <v>1994</v>
      </c>
      <c r="M40" s="53">
        <v>3</v>
      </c>
      <c r="N40" s="55" t="s">
        <v>16</v>
      </c>
      <c r="O40" s="56">
        <v>365</v>
      </c>
    </row>
    <row r="41" spans="1:15" ht="23.25" thickBot="1" x14ac:dyDescent="0.3">
      <c r="A41" s="49" t="s">
        <v>102</v>
      </c>
      <c r="B41" s="50" t="s">
        <v>103</v>
      </c>
      <c r="C41" s="51" t="s">
        <v>104</v>
      </c>
      <c r="D41" s="67">
        <v>161778</v>
      </c>
      <c r="E41" s="50">
        <v>319055</v>
      </c>
      <c r="F41" s="108" t="s">
        <v>105</v>
      </c>
      <c r="G41" s="53" t="s">
        <v>116</v>
      </c>
      <c r="H41" s="53">
        <v>1994</v>
      </c>
      <c r="I41" s="53">
        <v>4302</v>
      </c>
      <c r="J41" s="54">
        <v>2971</v>
      </c>
      <c r="K41" s="54">
        <v>2343.04</v>
      </c>
      <c r="L41" s="54">
        <v>1747</v>
      </c>
      <c r="M41" s="53">
        <v>3</v>
      </c>
      <c r="N41" s="55" t="s">
        <v>48</v>
      </c>
      <c r="O41" s="56">
        <v>140</v>
      </c>
    </row>
    <row r="42" spans="1:15" ht="15.75" thickBot="1" x14ac:dyDescent="0.3">
      <c r="A42" s="60"/>
      <c r="B42" s="61"/>
      <c r="C42" s="81" t="s">
        <v>106</v>
      </c>
      <c r="D42" s="82"/>
      <c r="E42" s="82"/>
      <c r="F42" s="82"/>
      <c r="G42" s="82"/>
      <c r="H42" s="83"/>
      <c r="I42" s="66"/>
      <c r="J42" s="57">
        <f>SUM(J3:J41)</f>
        <v>99697.53</v>
      </c>
      <c r="K42" s="57">
        <f>SUM(K3:K41)</f>
        <v>78867.299999999988</v>
      </c>
      <c r="L42" s="57">
        <f>SUM(L3:L41)</f>
        <v>58637.35</v>
      </c>
      <c r="M42" s="57">
        <f>SUM(M3:M41)</f>
        <v>100</v>
      </c>
      <c r="N42" s="58"/>
      <c r="O42" s="59"/>
    </row>
  </sheetData>
  <mergeCells count="9">
    <mergeCell ref="A38:A39"/>
    <mergeCell ref="D38:D39"/>
    <mergeCell ref="C42:H42"/>
    <mergeCell ref="A2:A37"/>
    <mergeCell ref="B2:B33"/>
    <mergeCell ref="C2:C33"/>
    <mergeCell ref="D2:D37"/>
    <mergeCell ref="B34:B35"/>
    <mergeCell ref="C34:C37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BESTOSO Cyril</dc:creator>
  <cp:lastModifiedBy>Jimmy Rigaux - Université de Toulon</cp:lastModifiedBy>
  <dcterms:created xsi:type="dcterms:W3CDTF">2018-10-23T14:46:53Z</dcterms:created>
  <dcterms:modified xsi:type="dcterms:W3CDTF">2024-11-14T10:12:14Z</dcterms:modified>
</cp:coreProperties>
</file>