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pt-ndefstore.efs.sante.ban\Service Achat\_DDumerre\MARCHES\MARCHES 2025\MARCHES\298_ONDULEUR - GROUPE ELECTROGENE\1- DCE\V3\ONDULEURS\"/>
    </mc:Choice>
  </mc:AlternateContent>
  <xr:revisionPtr revIDLastSave="0" documentId="13_ncr:1_{B44F6A94-572E-4E79-A78E-B0D63F6096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-LOT 3" sheetId="1" r:id="rId1"/>
    <sheet name="DQE-LOT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2" l="1"/>
  <c r="H16" i="2"/>
  <c r="K16" i="2"/>
  <c r="C22" i="2"/>
  <c r="D22" i="2"/>
  <c r="E22" i="2"/>
  <c r="H22" i="2" s="1"/>
  <c r="F22" i="2"/>
  <c r="C23" i="2"/>
  <c r="D23" i="2"/>
  <c r="E23" i="2"/>
  <c r="H23" i="2" s="1"/>
  <c r="F23" i="2"/>
  <c r="C24" i="2"/>
  <c r="D24" i="2"/>
  <c r="E24" i="2"/>
  <c r="H24" i="2" s="1"/>
  <c r="F24" i="2"/>
  <c r="C25" i="2"/>
  <c r="D25" i="2"/>
  <c r="E25" i="2"/>
  <c r="H25" i="2" s="1"/>
  <c r="F25" i="2"/>
  <c r="C26" i="2"/>
  <c r="D26" i="2"/>
  <c r="E26" i="2"/>
  <c r="H26" i="2" s="1"/>
  <c r="F26" i="2"/>
  <c r="C27" i="2"/>
  <c r="D27" i="2"/>
  <c r="E27" i="2"/>
  <c r="H27" i="2" s="1"/>
  <c r="F27" i="2"/>
  <c r="C28" i="2"/>
  <c r="D28" i="2"/>
  <c r="E28" i="2"/>
  <c r="H28" i="2" s="1"/>
  <c r="F28" i="2"/>
  <c r="C29" i="2"/>
  <c r="D29" i="2"/>
  <c r="E29" i="2"/>
  <c r="F29" i="2"/>
  <c r="F21" i="2"/>
  <c r="C21" i="2"/>
  <c r="D21" i="2"/>
  <c r="E21" i="2"/>
  <c r="H21" i="2" s="1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6" i="2"/>
  <c r="H6" i="2"/>
  <c r="K10" i="2"/>
  <c r="K11" i="2"/>
  <c r="K12" i="2"/>
  <c r="K13" i="2"/>
  <c r="K14" i="2"/>
  <c r="K15" i="2"/>
  <c r="I7" i="2"/>
  <c r="K7" i="2" s="1"/>
  <c r="I8" i="2"/>
  <c r="K8" i="2" s="1"/>
  <c r="I9" i="2"/>
  <c r="K9" i="2" s="1"/>
  <c r="I10" i="2"/>
  <c r="I11" i="2"/>
  <c r="I12" i="2"/>
  <c r="I13" i="2"/>
  <c r="I14" i="2"/>
  <c r="I15" i="2"/>
  <c r="I6" i="2"/>
  <c r="K6" i="2" s="1"/>
  <c r="H32" i="2" l="1"/>
</calcChain>
</file>

<file path=xl/sharedStrings.xml><?xml version="1.0" encoding="utf-8"?>
<sst xmlns="http://schemas.openxmlformats.org/spreadsheetml/2006/main" count="185" uniqueCount="64">
  <si>
    <t>Sites</t>
  </si>
  <si>
    <t>N° inventaire</t>
  </si>
  <si>
    <t>Marque
Modèle</t>
  </si>
  <si>
    <t>N° série</t>
  </si>
  <si>
    <t>Puissances en KVA</t>
  </si>
  <si>
    <t>Référence Candidat (ERP)</t>
  </si>
  <si>
    <t>Dénomination Candidat</t>
  </si>
  <si>
    <t>Prix (€HT)</t>
  </si>
  <si>
    <t>Unité</t>
  </si>
  <si>
    <t>Commentaires</t>
  </si>
  <si>
    <t>Gamme de maintenance :</t>
  </si>
  <si>
    <t>Forfait annuel</t>
  </si>
  <si>
    <t>MAINTENANCE PREVENTIVE</t>
  </si>
  <si>
    <t>BPU</t>
  </si>
  <si>
    <t>Remplir les cases jaunes</t>
  </si>
  <si>
    <t>MAINTENANCE CORRECTIVE</t>
  </si>
  <si>
    <t>Dénomination EFS</t>
  </si>
  <si>
    <t>Prix €HT - Hors Astreinte (Lundi au Vendredi, 8h00-17h00)</t>
  </si>
  <si>
    <t>Main d'œuvre</t>
  </si>
  <si>
    <t>h</t>
  </si>
  <si>
    <t>Forfait unitaire</t>
  </si>
  <si>
    <t>Déplacement A/R - Atelier - Arras</t>
  </si>
  <si>
    <t>Déplacement A/R - Atelier - Dunkerque</t>
  </si>
  <si>
    <t>Déplacement A/R - Atelier - Lille</t>
  </si>
  <si>
    <t>Déplacement A/R - Atelier - Loos</t>
  </si>
  <si>
    <t>Déplacement A/R - Atelier - Seclin</t>
  </si>
  <si>
    <t>Déplacement A/R - Atelier - Valenciennes</t>
  </si>
  <si>
    <t>Déplacement A/R - Atelier - Hazebrouck</t>
  </si>
  <si>
    <t>Prix pièce détachée</t>
  </si>
  <si>
    <t>Unitaire</t>
  </si>
  <si>
    <t xml:space="preserve">Délais appro : </t>
  </si>
  <si>
    <t>Non contractuel</t>
  </si>
  <si>
    <t xml:space="preserve">DQE LOT 3 </t>
  </si>
  <si>
    <t>Quantité</t>
  </si>
  <si>
    <t>Total</t>
  </si>
  <si>
    <t>TOTAL</t>
  </si>
  <si>
    <t>ARRAS MDD</t>
  </si>
  <si>
    <t>DUNKERQUE MDD</t>
  </si>
  <si>
    <t>LILLE MDD</t>
  </si>
  <si>
    <t>LOOS QBD NORD</t>
  </si>
  <si>
    <t>SECLIN</t>
  </si>
  <si>
    <t>VALENCIENNES MDD/ARSENAL</t>
  </si>
  <si>
    <t xml:space="preserve">
HAZEBROUCK MDD</t>
  </si>
  <si>
    <t>Socomec
Green power masterys</t>
  </si>
  <si>
    <t>P260424001</t>
  </si>
  <si>
    <t>Schneider
EASY UPS 3S</t>
  </si>
  <si>
    <t>9E2105T10018</t>
  </si>
  <si>
    <t>Eaton
9155-15</t>
  </si>
  <si>
    <t>Riello
UPS S3M 15 CPT S2</t>
  </si>
  <si>
    <t>AA37UT121960003</t>
  </si>
  <si>
    <t>AS2033172624</t>
  </si>
  <si>
    <t>AS2033172621</t>
  </si>
  <si>
    <t>Schneider
GALAXY VL UPS 200</t>
  </si>
  <si>
    <t>BD2320006990</t>
  </si>
  <si>
    <t>BD2320008106</t>
  </si>
  <si>
    <t>EATON
93E15KMBSBI-1</t>
  </si>
  <si>
    <t>4Q422LXX07</t>
  </si>
  <si>
    <t>EATON
93E30KMBSBI</t>
  </si>
  <si>
    <t>4Q482LXX18</t>
  </si>
  <si>
    <t>P270204001</t>
  </si>
  <si>
    <t>BORDEREAU DES PRIX - LOT 03 - ONDULEUR NORD</t>
  </si>
  <si>
    <t>Sur devis</t>
  </si>
  <si>
    <t>APC
SMART UPS RT</t>
  </si>
  <si>
    <t>Prix € HT - Astreinte (17h01-7h59 lundi au vendredi, weekend et jour férié)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</si>
</sst>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1"/>
      <name val="Arial"/>
      <family val="2"/>
    </font>
    <font>
      <sz val="12"/>
      <name val="Century Gothic"/>
      <family val="2"/>
    </font>
    <font>
      <b/>
      <sz val="10"/>
      <color theme="0"/>
      <name val="Arial"/>
      <family val="2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1" fontId="5" fillId="3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/>
    </xf>
    <xf numFmtId="0" fontId="0" fillId="4" borderId="0" xfId="0" applyFill="1"/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7" fillId="5" borderId="7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center" vertical="center"/>
    </xf>
    <xf numFmtId="0" fontId="0" fillId="4" borderId="12" xfId="0" applyFill="1" applyBorder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164" fontId="0" fillId="8" borderId="3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164" fontId="0" fillId="7" borderId="1" xfId="0" applyNumberFormat="1" applyFill="1" applyBorder="1" applyAlignment="1">
      <alignment vertical="center"/>
    </xf>
    <xf numFmtId="0" fontId="0" fillId="7" borderId="11" xfId="0" applyFill="1" applyBorder="1" applyAlignment="1">
      <alignment vertical="center"/>
    </xf>
    <xf numFmtId="164" fontId="0" fillId="7" borderId="11" xfId="0" applyNumberFormat="1" applyFill="1" applyBorder="1" applyAlignment="1">
      <alignment vertical="center"/>
    </xf>
    <xf numFmtId="164" fontId="0" fillId="9" borderId="1" xfId="0" applyNumberFormat="1" applyFill="1" applyBorder="1" applyAlignment="1">
      <alignment vertical="center"/>
    </xf>
    <xf numFmtId="164" fontId="0" fillId="9" borderId="11" xfId="0" applyNumberFormat="1" applyFill="1" applyBorder="1" applyAlignment="1">
      <alignment vertical="center"/>
    </xf>
    <xf numFmtId="0" fontId="3" fillId="7" borderId="14" xfId="0" applyFont="1" applyFill="1" applyBorder="1" applyAlignment="1">
      <alignment horizontal="right" vertical="center"/>
    </xf>
    <xf numFmtId="164" fontId="0" fillId="8" borderId="15" xfId="0" applyNumberFormat="1" applyFill="1" applyBorder="1" applyAlignment="1">
      <alignment horizontal="center" vertical="center"/>
    </xf>
    <xf numFmtId="1" fontId="5" fillId="3" borderId="1" xfId="1" applyNumberFormat="1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4" fillId="3" borderId="10" xfId="1" applyFont="1" applyFill="1" applyBorder="1" applyAlignment="1">
      <alignment vertical="center" wrapText="1"/>
    </xf>
    <xf numFmtId="1" fontId="5" fillId="3" borderId="11" xfId="1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1" fontId="5" fillId="3" borderId="11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164" fontId="0" fillId="4" borderId="11" xfId="0" applyNumberFormat="1" applyFill="1" applyBorder="1" applyAlignment="1">
      <alignment horizontal="center" vertical="center"/>
    </xf>
    <xf numFmtId="0" fontId="0" fillId="4" borderId="12" xfId="0" applyFill="1" applyBorder="1" applyAlignment="1">
      <alignment horizontal="left" vertical="center"/>
    </xf>
    <xf numFmtId="0" fontId="0" fillId="9" borderId="11" xfId="0" applyFill="1" applyBorder="1" applyAlignment="1">
      <alignment horizontal="center" vertical="center"/>
    </xf>
    <xf numFmtId="164" fontId="0" fillId="9" borderId="12" xfId="0" applyNumberForma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/>
    </xf>
    <xf numFmtId="0" fontId="2" fillId="5" borderId="13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F5909169-B031-4704-AA7B-313DF78B7106}"/>
    <cellStyle name="Normal 3" xfId="1" xr:uid="{3F71981A-16FA-4B7C-95F8-C9F1F4D7D5D3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="85" zoomScaleNormal="85" workbookViewId="0">
      <selection activeCell="C9" sqref="C9"/>
    </sheetView>
  </sheetViews>
  <sheetFormatPr baseColWidth="10" defaultColWidth="9.140625" defaultRowHeight="15" x14ac:dyDescent="0.25"/>
  <cols>
    <col min="1" max="1" width="56.7109375" customWidth="1"/>
    <col min="2" max="2" width="15.7109375" bestFit="1" customWidth="1"/>
    <col min="3" max="3" width="22.5703125" bestFit="1" customWidth="1"/>
    <col min="4" max="4" width="20.28515625" bestFit="1" customWidth="1"/>
    <col min="5" max="5" width="17.5703125" bestFit="1" customWidth="1"/>
    <col min="6" max="6" width="13.85546875" bestFit="1" customWidth="1"/>
    <col min="7" max="7" width="14.5703125" customWidth="1"/>
    <col min="8" max="8" width="16.7109375" customWidth="1"/>
    <col min="9" max="9" width="22.7109375" customWidth="1"/>
    <col min="10" max="10" width="34.5703125" customWidth="1"/>
  </cols>
  <sheetData>
    <row r="1" spans="1:10" ht="23.25" x14ac:dyDescent="0.35">
      <c r="A1" s="59" t="s">
        <v>60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x14ac:dyDescent="0.25">
      <c r="A2" s="8" t="s">
        <v>14</v>
      </c>
    </row>
    <row r="3" spans="1:10" ht="15.75" thickBot="1" x14ac:dyDescent="0.3"/>
    <row r="4" spans="1:10" ht="36.75" customHeight="1" x14ac:dyDescent="0.25">
      <c r="A4" s="22" t="s">
        <v>12</v>
      </c>
      <c r="B4" s="57" t="s">
        <v>13</v>
      </c>
      <c r="C4" s="57"/>
      <c r="D4" s="57"/>
      <c r="E4" s="57"/>
      <c r="F4" s="57"/>
      <c r="G4" s="57"/>
      <c r="H4" s="57"/>
      <c r="I4" s="57"/>
      <c r="J4" s="58"/>
    </row>
    <row r="5" spans="1:10" ht="44.25" customHeight="1" x14ac:dyDescent="0.25">
      <c r="A5" s="23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8</v>
      </c>
      <c r="G5" s="9" t="s">
        <v>6</v>
      </c>
      <c r="H5" s="9" t="s">
        <v>5</v>
      </c>
      <c r="I5" s="9" t="s">
        <v>7</v>
      </c>
      <c r="J5" s="24" t="s">
        <v>9</v>
      </c>
    </row>
    <row r="6" spans="1:10" ht="39" customHeight="1" x14ac:dyDescent="0.25">
      <c r="A6" s="45" t="s">
        <v>36</v>
      </c>
      <c r="B6" s="1">
        <v>180000146189</v>
      </c>
      <c r="C6" s="2" t="s">
        <v>43</v>
      </c>
      <c r="D6" s="3" t="s">
        <v>44</v>
      </c>
      <c r="E6" s="4">
        <v>20</v>
      </c>
      <c r="F6" s="4" t="s">
        <v>11</v>
      </c>
      <c r="G6" s="10"/>
      <c r="H6" s="10"/>
      <c r="I6" s="11">
        <v>0</v>
      </c>
      <c r="J6" s="7" t="s">
        <v>10</v>
      </c>
    </row>
    <row r="7" spans="1:10" ht="39" customHeight="1" x14ac:dyDescent="0.25">
      <c r="A7" s="46" t="s">
        <v>37</v>
      </c>
      <c r="B7" s="5">
        <v>180000502524</v>
      </c>
      <c r="C7" s="2" t="s">
        <v>45</v>
      </c>
      <c r="D7" s="3" t="s">
        <v>46</v>
      </c>
      <c r="E7" s="4">
        <v>15</v>
      </c>
      <c r="F7" s="4" t="s">
        <v>11</v>
      </c>
      <c r="G7" s="10"/>
      <c r="H7" s="10"/>
      <c r="I7" s="11">
        <v>0</v>
      </c>
      <c r="J7" s="7" t="s">
        <v>10</v>
      </c>
    </row>
    <row r="8" spans="1:10" ht="39" customHeight="1" x14ac:dyDescent="0.25">
      <c r="A8" s="45" t="s">
        <v>38</v>
      </c>
      <c r="B8" s="43">
        <v>180000144167</v>
      </c>
      <c r="C8" s="2" t="s">
        <v>47</v>
      </c>
      <c r="D8" s="3">
        <v>348351</v>
      </c>
      <c r="E8" s="4">
        <v>15</v>
      </c>
      <c r="F8" s="4" t="s">
        <v>11</v>
      </c>
      <c r="G8" s="10"/>
      <c r="H8" s="10"/>
      <c r="I8" s="11">
        <v>0</v>
      </c>
      <c r="J8" s="7" t="s">
        <v>10</v>
      </c>
    </row>
    <row r="9" spans="1:10" ht="39" customHeight="1" x14ac:dyDescent="0.25">
      <c r="A9" s="45" t="s">
        <v>38</v>
      </c>
      <c r="B9" s="43">
        <v>180000506206</v>
      </c>
      <c r="C9" s="2" t="s">
        <v>48</v>
      </c>
      <c r="D9" s="3" t="s">
        <v>49</v>
      </c>
      <c r="E9" s="4">
        <v>15</v>
      </c>
      <c r="F9" s="4" t="s">
        <v>11</v>
      </c>
      <c r="G9" s="10"/>
      <c r="H9" s="10"/>
      <c r="I9" s="11">
        <v>0</v>
      </c>
      <c r="J9" s="7" t="s">
        <v>10</v>
      </c>
    </row>
    <row r="10" spans="1:10" ht="39" customHeight="1" x14ac:dyDescent="0.25">
      <c r="A10" s="45" t="s">
        <v>39</v>
      </c>
      <c r="B10" s="43">
        <v>180000502831</v>
      </c>
      <c r="C10" s="44" t="s">
        <v>62</v>
      </c>
      <c r="D10" s="3" t="s">
        <v>50</v>
      </c>
      <c r="E10" s="4">
        <v>20</v>
      </c>
      <c r="F10" s="4" t="s">
        <v>11</v>
      </c>
      <c r="G10" s="10"/>
      <c r="H10" s="10"/>
      <c r="I10" s="11">
        <v>0</v>
      </c>
      <c r="J10" s="7" t="s">
        <v>10</v>
      </c>
    </row>
    <row r="11" spans="1:10" ht="39" customHeight="1" x14ac:dyDescent="0.25">
      <c r="A11" s="45" t="s">
        <v>39</v>
      </c>
      <c r="B11" s="43">
        <v>180000502832</v>
      </c>
      <c r="C11" s="44" t="s">
        <v>62</v>
      </c>
      <c r="D11" s="3" t="s">
        <v>51</v>
      </c>
      <c r="E11" s="4">
        <v>20</v>
      </c>
      <c r="F11" s="4" t="s">
        <v>11</v>
      </c>
      <c r="G11" s="10"/>
      <c r="H11" s="10"/>
      <c r="I11" s="11">
        <v>0</v>
      </c>
      <c r="J11" s="7" t="s">
        <v>10</v>
      </c>
    </row>
    <row r="12" spans="1:10" ht="39" customHeight="1" x14ac:dyDescent="0.25">
      <c r="A12" s="45" t="s">
        <v>39</v>
      </c>
      <c r="B12" s="43">
        <v>180000507121</v>
      </c>
      <c r="C12" s="44" t="s">
        <v>52</v>
      </c>
      <c r="D12" s="3" t="s">
        <v>53</v>
      </c>
      <c r="E12" s="4">
        <v>200</v>
      </c>
      <c r="F12" s="4" t="s">
        <v>11</v>
      </c>
      <c r="G12" s="10"/>
      <c r="H12" s="10"/>
      <c r="I12" s="11">
        <v>0</v>
      </c>
      <c r="J12" s="7" t="s">
        <v>10</v>
      </c>
    </row>
    <row r="13" spans="1:10" ht="39" customHeight="1" x14ac:dyDescent="0.25">
      <c r="A13" s="45" t="s">
        <v>39</v>
      </c>
      <c r="B13" s="43">
        <v>180000507122</v>
      </c>
      <c r="C13" s="44" t="s">
        <v>52</v>
      </c>
      <c r="D13" s="3" t="s">
        <v>54</v>
      </c>
      <c r="E13" s="4">
        <v>200</v>
      </c>
      <c r="F13" s="4" t="s">
        <v>11</v>
      </c>
      <c r="G13" s="10"/>
      <c r="H13" s="10"/>
      <c r="I13" s="11">
        <v>0</v>
      </c>
      <c r="J13" s="7" t="s">
        <v>10</v>
      </c>
    </row>
    <row r="14" spans="1:10" ht="39" customHeight="1" x14ac:dyDescent="0.25">
      <c r="A14" s="45" t="s">
        <v>40</v>
      </c>
      <c r="B14" s="43">
        <v>180000506207</v>
      </c>
      <c r="C14" s="44" t="s">
        <v>55</v>
      </c>
      <c r="D14" s="3" t="s">
        <v>56</v>
      </c>
      <c r="E14" s="4">
        <v>15</v>
      </c>
      <c r="F14" s="4" t="s">
        <v>11</v>
      </c>
      <c r="G14" s="10"/>
      <c r="H14" s="10"/>
      <c r="I14" s="11">
        <v>0</v>
      </c>
      <c r="J14" s="7" t="s">
        <v>10</v>
      </c>
    </row>
    <row r="15" spans="1:10" ht="39" customHeight="1" x14ac:dyDescent="0.25">
      <c r="A15" s="45" t="s">
        <v>41</v>
      </c>
      <c r="B15" s="43">
        <v>180000504216</v>
      </c>
      <c r="C15" s="44" t="s">
        <v>57</v>
      </c>
      <c r="D15" s="3" t="s">
        <v>58</v>
      </c>
      <c r="E15" s="4">
        <v>30</v>
      </c>
      <c r="F15" s="4" t="s">
        <v>11</v>
      </c>
      <c r="G15" s="10"/>
      <c r="H15" s="10"/>
      <c r="I15" s="11">
        <v>0</v>
      </c>
      <c r="J15" s="7" t="s">
        <v>10</v>
      </c>
    </row>
    <row r="16" spans="1:10" ht="39" customHeight="1" thickBot="1" x14ac:dyDescent="0.3">
      <c r="A16" s="47" t="s">
        <v>42</v>
      </c>
      <c r="B16" s="48">
        <v>180000132202</v>
      </c>
      <c r="C16" s="49" t="s">
        <v>43</v>
      </c>
      <c r="D16" s="50" t="s">
        <v>59</v>
      </c>
      <c r="E16" s="51">
        <v>10</v>
      </c>
      <c r="F16" s="51" t="s">
        <v>11</v>
      </c>
      <c r="G16" s="52"/>
      <c r="H16" s="52"/>
      <c r="I16" s="53">
        <v>0</v>
      </c>
      <c r="J16" s="54" t="s">
        <v>10</v>
      </c>
    </row>
    <row r="18" spans="1:7" ht="15.75" thickBot="1" x14ac:dyDescent="0.3"/>
    <row r="19" spans="1:7" ht="35.25" customHeight="1" thickBot="1" x14ac:dyDescent="0.3">
      <c r="A19" s="22" t="s">
        <v>15</v>
      </c>
      <c r="B19" s="57" t="s">
        <v>13</v>
      </c>
      <c r="C19" s="57"/>
      <c r="D19" s="57"/>
      <c r="E19" s="57"/>
      <c r="F19" s="57"/>
      <c r="G19" s="58"/>
    </row>
    <row r="20" spans="1:7" ht="56.25" customHeight="1" x14ac:dyDescent="0.25">
      <c r="A20" s="25" t="s">
        <v>16</v>
      </c>
      <c r="B20" s="9" t="s">
        <v>8</v>
      </c>
      <c r="C20" s="19" t="s">
        <v>6</v>
      </c>
      <c r="D20" s="19" t="s">
        <v>5</v>
      </c>
      <c r="E20" s="19" t="s">
        <v>17</v>
      </c>
      <c r="F20" s="15" t="s">
        <v>63</v>
      </c>
      <c r="G20" s="26" t="s">
        <v>9</v>
      </c>
    </row>
    <row r="21" spans="1:7" ht="39" customHeight="1" x14ac:dyDescent="0.25">
      <c r="A21" s="17" t="s">
        <v>18</v>
      </c>
      <c r="B21" s="18" t="s">
        <v>19</v>
      </c>
      <c r="C21" s="20"/>
      <c r="D21" s="20"/>
      <c r="E21" s="21">
        <v>0</v>
      </c>
      <c r="F21" s="21">
        <v>0</v>
      </c>
      <c r="G21" s="27"/>
    </row>
    <row r="22" spans="1:7" ht="39" customHeight="1" x14ac:dyDescent="0.25">
      <c r="A22" s="17" t="s">
        <v>21</v>
      </c>
      <c r="B22" s="18" t="s">
        <v>20</v>
      </c>
      <c r="C22" s="20"/>
      <c r="D22" s="20"/>
      <c r="E22" s="21">
        <v>0</v>
      </c>
      <c r="F22" s="21">
        <v>0</v>
      </c>
      <c r="G22" s="27"/>
    </row>
    <row r="23" spans="1:7" ht="39" customHeight="1" x14ac:dyDescent="0.25">
      <c r="A23" s="17" t="s">
        <v>22</v>
      </c>
      <c r="B23" s="18" t="s">
        <v>20</v>
      </c>
      <c r="C23" s="20"/>
      <c r="D23" s="20"/>
      <c r="E23" s="21">
        <v>0</v>
      </c>
      <c r="F23" s="21">
        <v>0</v>
      </c>
      <c r="G23" s="27"/>
    </row>
    <row r="24" spans="1:7" ht="39" customHeight="1" x14ac:dyDescent="0.25">
      <c r="A24" s="17" t="s">
        <v>23</v>
      </c>
      <c r="B24" s="18" t="s">
        <v>20</v>
      </c>
      <c r="C24" s="20"/>
      <c r="D24" s="20"/>
      <c r="E24" s="21">
        <v>0</v>
      </c>
      <c r="F24" s="21">
        <v>0</v>
      </c>
      <c r="G24" s="27"/>
    </row>
    <row r="25" spans="1:7" ht="39" customHeight="1" x14ac:dyDescent="0.25">
      <c r="A25" s="17" t="s">
        <v>24</v>
      </c>
      <c r="B25" s="18" t="s">
        <v>20</v>
      </c>
      <c r="C25" s="20"/>
      <c r="D25" s="20"/>
      <c r="E25" s="21">
        <v>0</v>
      </c>
      <c r="F25" s="21">
        <v>0</v>
      </c>
      <c r="G25" s="27"/>
    </row>
    <row r="26" spans="1:7" ht="39" customHeight="1" x14ac:dyDescent="0.25">
      <c r="A26" s="17" t="s">
        <v>25</v>
      </c>
      <c r="B26" s="18" t="s">
        <v>20</v>
      </c>
      <c r="C26" s="20"/>
      <c r="D26" s="20"/>
      <c r="E26" s="21">
        <v>0</v>
      </c>
      <c r="F26" s="21">
        <v>0</v>
      </c>
      <c r="G26" s="27"/>
    </row>
    <row r="27" spans="1:7" ht="39" customHeight="1" x14ac:dyDescent="0.25">
      <c r="A27" s="17" t="s">
        <v>26</v>
      </c>
      <c r="B27" s="18" t="s">
        <v>20</v>
      </c>
      <c r="C27" s="20"/>
      <c r="D27" s="20"/>
      <c r="E27" s="21">
        <v>0</v>
      </c>
      <c r="F27" s="21">
        <v>0</v>
      </c>
      <c r="G27" s="27"/>
    </row>
    <row r="28" spans="1:7" ht="39" customHeight="1" x14ac:dyDescent="0.25">
      <c r="A28" s="17" t="s">
        <v>27</v>
      </c>
      <c r="B28" s="18" t="s">
        <v>20</v>
      </c>
      <c r="C28" s="20"/>
      <c r="D28" s="20"/>
      <c r="E28" s="21">
        <v>0</v>
      </c>
      <c r="F28" s="21">
        <v>0</v>
      </c>
      <c r="G28" s="27"/>
    </row>
    <row r="29" spans="1:7" ht="39" customHeight="1" thickBot="1" x14ac:dyDescent="0.3">
      <c r="A29" s="28" t="s">
        <v>28</v>
      </c>
      <c r="B29" s="29" t="s">
        <v>29</v>
      </c>
      <c r="C29" s="37" t="s">
        <v>61</v>
      </c>
      <c r="D29" s="37" t="s">
        <v>61</v>
      </c>
      <c r="E29" s="37" t="s">
        <v>61</v>
      </c>
      <c r="F29" s="37" t="s">
        <v>61</v>
      </c>
      <c r="G29" s="30" t="s">
        <v>30</v>
      </c>
    </row>
  </sheetData>
  <mergeCells count="3">
    <mergeCell ref="B4:J4"/>
    <mergeCell ref="B19:G19"/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65FF5-C829-425E-8469-92455001732D}">
  <dimension ref="A1:K32"/>
  <sheetViews>
    <sheetView topLeftCell="A10" workbookViewId="0">
      <selection activeCell="F20" sqref="F20"/>
    </sheetView>
  </sheetViews>
  <sheetFormatPr baseColWidth="10" defaultColWidth="9.140625" defaultRowHeight="15" x14ac:dyDescent="0.25"/>
  <cols>
    <col min="1" max="1" width="28.85546875" customWidth="1"/>
    <col min="2" max="2" width="15.7109375" bestFit="1" customWidth="1"/>
    <col min="3" max="3" width="22.5703125" bestFit="1" customWidth="1"/>
    <col min="4" max="4" width="20.28515625" bestFit="1" customWidth="1"/>
    <col min="5" max="5" width="17.5703125" bestFit="1" customWidth="1"/>
    <col min="6" max="6" width="13.85546875" bestFit="1" customWidth="1"/>
    <col min="7" max="7" width="14.5703125" customWidth="1"/>
    <col min="8" max="8" width="16.7109375" customWidth="1"/>
    <col min="9" max="9" width="22.7109375" customWidth="1"/>
    <col min="10" max="10" width="19.7109375" customWidth="1"/>
    <col min="11" max="11" width="17.28515625" customWidth="1"/>
  </cols>
  <sheetData>
    <row r="1" spans="1:11" ht="23.25" x14ac:dyDescent="0.35">
      <c r="A1" s="59" t="s">
        <v>32</v>
      </c>
      <c r="B1" s="59"/>
      <c r="C1" s="59"/>
      <c r="D1" s="59"/>
      <c r="E1" s="59"/>
      <c r="F1" s="59"/>
      <c r="G1" s="59"/>
      <c r="H1" s="59"/>
      <c r="I1" s="59"/>
      <c r="J1" s="59"/>
    </row>
    <row r="2" spans="1:11" x14ac:dyDescent="0.25">
      <c r="A2" t="s">
        <v>31</v>
      </c>
    </row>
    <row r="3" spans="1:11" ht="15.75" thickBot="1" x14ac:dyDescent="0.3"/>
    <row r="4" spans="1:11" ht="36.75" customHeight="1" thickBot="1" x14ac:dyDescent="0.3">
      <c r="A4" s="12" t="s">
        <v>12</v>
      </c>
      <c r="B4" s="60"/>
      <c r="C4" s="61"/>
      <c r="D4" s="61"/>
      <c r="E4" s="61"/>
      <c r="F4" s="61"/>
      <c r="G4" s="61"/>
      <c r="H4" s="61"/>
      <c r="I4" s="61"/>
      <c r="J4" s="61"/>
      <c r="K4" s="61"/>
    </row>
    <row r="5" spans="1:11" ht="44.25" customHeight="1" x14ac:dyDescent="0.25">
      <c r="A5" s="31" t="s">
        <v>0</v>
      </c>
      <c r="B5" s="14" t="s">
        <v>1</v>
      </c>
      <c r="C5" s="14" t="s">
        <v>2</v>
      </c>
      <c r="D5" s="14" t="s">
        <v>3</v>
      </c>
      <c r="E5" s="14" t="s">
        <v>4</v>
      </c>
      <c r="F5" s="14" t="s">
        <v>8</v>
      </c>
      <c r="G5" s="14" t="s">
        <v>6</v>
      </c>
      <c r="H5" s="14" t="s">
        <v>5</v>
      </c>
      <c r="I5" s="14" t="s">
        <v>7</v>
      </c>
      <c r="J5" s="14" t="s">
        <v>33</v>
      </c>
      <c r="K5" s="6" t="s">
        <v>34</v>
      </c>
    </row>
    <row r="6" spans="1:11" ht="39" customHeight="1" x14ac:dyDescent="0.25">
      <c r="A6" s="45" t="s">
        <v>36</v>
      </c>
      <c r="B6" s="1">
        <v>180000146189</v>
      </c>
      <c r="C6" s="2" t="s">
        <v>43</v>
      </c>
      <c r="D6" s="3" t="s">
        <v>44</v>
      </c>
      <c r="E6" s="4">
        <v>20</v>
      </c>
      <c r="F6" s="4" t="s">
        <v>11</v>
      </c>
      <c r="G6" s="32">
        <f>'BP-LOT 3'!G6</f>
        <v>0</v>
      </c>
      <c r="H6" s="32">
        <f>'BP-LOT 3'!H6</f>
        <v>0</v>
      </c>
      <c r="I6" s="33">
        <f>'BP-LOT 3'!I6</f>
        <v>0</v>
      </c>
      <c r="J6" s="32">
        <v>4</v>
      </c>
      <c r="K6" s="34">
        <f>J6*I6</f>
        <v>0</v>
      </c>
    </row>
    <row r="7" spans="1:11" ht="39" customHeight="1" x14ac:dyDescent="0.25">
      <c r="A7" s="46" t="s">
        <v>37</v>
      </c>
      <c r="B7" s="5">
        <v>180000502524</v>
      </c>
      <c r="C7" s="2" t="s">
        <v>45</v>
      </c>
      <c r="D7" s="3" t="s">
        <v>46</v>
      </c>
      <c r="E7" s="4">
        <v>15</v>
      </c>
      <c r="F7" s="4" t="s">
        <v>11</v>
      </c>
      <c r="G7" s="32">
        <f>'BP-LOT 3'!G7</f>
        <v>0</v>
      </c>
      <c r="H7" s="32">
        <f>'BP-LOT 3'!H7</f>
        <v>0</v>
      </c>
      <c r="I7" s="33">
        <f>'BP-LOT 3'!I7</f>
        <v>0</v>
      </c>
      <c r="J7" s="32">
        <v>4</v>
      </c>
      <c r="K7" s="34">
        <f t="shared" ref="K7:K15" si="0">J7*I7</f>
        <v>0</v>
      </c>
    </row>
    <row r="8" spans="1:11" ht="39" customHeight="1" x14ac:dyDescent="0.25">
      <c r="A8" s="45" t="s">
        <v>38</v>
      </c>
      <c r="B8" s="43">
        <v>180000144167</v>
      </c>
      <c r="C8" s="2" t="s">
        <v>47</v>
      </c>
      <c r="D8" s="3">
        <v>348351</v>
      </c>
      <c r="E8" s="4">
        <v>15</v>
      </c>
      <c r="F8" s="4" t="s">
        <v>11</v>
      </c>
      <c r="G8" s="32">
        <f>'BP-LOT 3'!G8</f>
        <v>0</v>
      </c>
      <c r="H8" s="32">
        <f>'BP-LOT 3'!H8</f>
        <v>0</v>
      </c>
      <c r="I8" s="33">
        <f>'BP-LOT 3'!I8</f>
        <v>0</v>
      </c>
      <c r="J8" s="32">
        <v>4</v>
      </c>
      <c r="K8" s="34">
        <f t="shared" si="0"/>
        <v>0</v>
      </c>
    </row>
    <row r="9" spans="1:11" ht="39" customHeight="1" x14ac:dyDescent="0.25">
      <c r="A9" s="45" t="s">
        <v>38</v>
      </c>
      <c r="B9" s="43">
        <v>180000506206</v>
      </c>
      <c r="C9" s="2" t="s">
        <v>48</v>
      </c>
      <c r="D9" s="3" t="s">
        <v>49</v>
      </c>
      <c r="E9" s="4">
        <v>15</v>
      </c>
      <c r="F9" s="4" t="s">
        <v>11</v>
      </c>
      <c r="G9" s="32">
        <f>'BP-LOT 3'!G9</f>
        <v>0</v>
      </c>
      <c r="H9" s="32">
        <f>'BP-LOT 3'!H9</f>
        <v>0</v>
      </c>
      <c r="I9" s="33">
        <f>'BP-LOT 3'!I9</f>
        <v>0</v>
      </c>
      <c r="J9" s="32">
        <v>4</v>
      </c>
      <c r="K9" s="34">
        <f t="shared" si="0"/>
        <v>0</v>
      </c>
    </row>
    <row r="10" spans="1:11" ht="39" customHeight="1" x14ac:dyDescent="0.25">
      <c r="A10" s="45" t="s">
        <v>39</v>
      </c>
      <c r="B10" s="43">
        <v>180000502831</v>
      </c>
      <c r="C10" s="44" t="s">
        <v>62</v>
      </c>
      <c r="D10" s="3" t="s">
        <v>50</v>
      </c>
      <c r="E10" s="4">
        <v>20</v>
      </c>
      <c r="F10" s="4" t="s">
        <v>11</v>
      </c>
      <c r="G10" s="32">
        <f>'BP-LOT 3'!G10</f>
        <v>0</v>
      </c>
      <c r="H10" s="32">
        <f>'BP-LOT 3'!H10</f>
        <v>0</v>
      </c>
      <c r="I10" s="33">
        <f>'BP-LOT 3'!I10</f>
        <v>0</v>
      </c>
      <c r="J10" s="32">
        <v>4</v>
      </c>
      <c r="K10" s="34">
        <f t="shared" si="0"/>
        <v>0</v>
      </c>
    </row>
    <row r="11" spans="1:11" ht="39" customHeight="1" x14ac:dyDescent="0.25">
      <c r="A11" s="45" t="s">
        <v>39</v>
      </c>
      <c r="B11" s="43">
        <v>180000502832</v>
      </c>
      <c r="C11" s="44" t="s">
        <v>62</v>
      </c>
      <c r="D11" s="3" t="s">
        <v>51</v>
      </c>
      <c r="E11" s="4">
        <v>20</v>
      </c>
      <c r="F11" s="4" t="s">
        <v>11</v>
      </c>
      <c r="G11" s="32">
        <f>'BP-LOT 3'!G11</f>
        <v>0</v>
      </c>
      <c r="H11" s="32">
        <f>'BP-LOT 3'!H11</f>
        <v>0</v>
      </c>
      <c r="I11" s="33">
        <f>'BP-LOT 3'!I11</f>
        <v>0</v>
      </c>
      <c r="J11" s="32">
        <v>4</v>
      </c>
      <c r="K11" s="34">
        <f t="shared" si="0"/>
        <v>0</v>
      </c>
    </row>
    <row r="12" spans="1:11" ht="39" customHeight="1" x14ac:dyDescent="0.25">
      <c r="A12" s="45" t="s">
        <v>39</v>
      </c>
      <c r="B12" s="43">
        <v>180000507121</v>
      </c>
      <c r="C12" s="44" t="s">
        <v>52</v>
      </c>
      <c r="D12" s="3" t="s">
        <v>53</v>
      </c>
      <c r="E12" s="4">
        <v>200</v>
      </c>
      <c r="F12" s="4" t="s">
        <v>11</v>
      </c>
      <c r="G12" s="32">
        <f>'BP-LOT 3'!G12</f>
        <v>0</v>
      </c>
      <c r="H12" s="32">
        <f>'BP-LOT 3'!H12</f>
        <v>0</v>
      </c>
      <c r="I12" s="33">
        <f>'BP-LOT 3'!I12</f>
        <v>0</v>
      </c>
      <c r="J12" s="32">
        <v>4</v>
      </c>
      <c r="K12" s="34">
        <f t="shared" si="0"/>
        <v>0</v>
      </c>
    </row>
    <row r="13" spans="1:11" ht="39" customHeight="1" x14ac:dyDescent="0.25">
      <c r="A13" s="45" t="s">
        <v>39</v>
      </c>
      <c r="B13" s="43">
        <v>180000507122</v>
      </c>
      <c r="C13" s="44" t="s">
        <v>52</v>
      </c>
      <c r="D13" s="3" t="s">
        <v>54</v>
      </c>
      <c r="E13" s="4">
        <v>200</v>
      </c>
      <c r="F13" s="4" t="s">
        <v>11</v>
      </c>
      <c r="G13" s="32">
        <f>'BP-LOT 3'!G13</f>
        <v>0</v>
      </c>
      <c r="H13" s="32">
        <f>'BP-LOT 3'!H13</f>
        <v>0</v>
      </c>
      <c r="I13" s="33">
        <f>'BP-LOT 3'!I13</f>
        <v>0</v>
      </c>
      <c r="J13" s="32">
        <v>4</v>
      </c>
      <c r="K13" s="34">
        <f t="shared" si="0"/>
        <v>0</v>
      </c>
    </row>
    <row r="14" spans="1:11" ht="39" customHeight="1" x14ac:dyDescent="0.25">
      <c r="A14" s="45" t="s">
        <v>40</v>
      </c>
      <c r="B14" s="43">
        <v>180000506207</v>
      </c>
      <c r="C14" s="44" t="s">
        <v>55</v>
      </c>
      <c r="D14" s="3" t="s">
        <v>56</v>
      </c>
      <c r="E14" s="4">
        <v>15</v>
      </c>
      <c r="F14" s="4" t="s">
        <v>11</v>
      </c>
      <c r="G14" s="32">
        <f>'BP-LOT 3'!G14</f>
        <v>0</v>
      </c>
      <c r="H14" s="32">
        <f>'BP-LOT 3'!H14</f>
        <v>0</v>
      </c>
      <c r="I14" s="33">
        <f>'BP-LOT 3'!I14</f>
        <v>0</v>
      </c>
      <c r="J14" s="32">
        <v>4</v>
      </c>
      <c r="K14" s="34">
        <f t="shared" si="0"/>
        <v>0</v>
      </c>
    </row>
    <row r="15" spans="1:11" ht="39" customHeight="1" x14ac:dyDescent="0.25">
      <c r="A15" s="45" t="s">
        <v>41</v>
      </c>
      <c r="B15" s="43">
        <v>180000504216</v>
      </c>
      <c r="C15" s="44" t="s">
        <v>57</v>
      </c>
      <c r="D15" s="3" t="s">
        <v>58</v>
      </c>
      <c r="E15" s="4">
        <v>30</v>
      </c>
      <c r="F15" s="4" t="s">
        <v>11</v>
      </c>
      <c r="G15" s="32">
        <f>'BP-LOT 3'!G15</f>
        <v>0</v>
      </c>
      <c r="H15" s="32">
        <f>'BP-LOT 3'!H15</f>
        <v>0</v>
      </c>
      <c r="I15" s="33">
        <f>'BP-LOT 3'!I15</f>
        <v>0</v>
      </c>
      <c r="J15" s="32">
        <v>4</v>
      </c>
      <c r="K15" s="34">
        <f t="shared" si="0"/>
        <v>0</v>
      </c>
    </row>
    <row r="16" spans="1:11" ht="39" customHeight="1" thickBot="1" x14ac:dyDescent="0.3">
      <c r="A16" s="47" t="s">
        <v>42</v>
      </c>
      <c r="B16" s="48">
        <v>180000132202</v>
      </c>
      <c r="C16" s="49" t="s">
        <v>43</v>
      </c>
      <c r="D16" s="50" t="s">
        <v>59</v>
      </c>
      <c r="E16" s="51">
        <v>10</v>
      </c>
      <c r="F16" s="51" t="s">
        <v>11</v>
      </c>
      <c r="G16" s="32">
        <f>'BP-LOT 3'!G16</f>
        <v>0</v>
      </c>
      <c r="H16" s="32">
        <f>'BP-LOT 3'!H16</f>
        <v>0</v>
      </c>
      <c r="I16" s="33">
        <v>0</v>
      </c>
      <c r="J16" s="32">
        <v>4</v>
      </c>
      <c r="K16" s="34">
        <f t="shared" ref="K16" si="1">J16*I16</f>
        <v>0</v>
      </c>
    </row>
    <row r="18" spans="1:8" ht="15.75" thickBot="1" x14ac:dyDescent="0.3"/>
    <row r="19" spans="1:8" ht="35.25" customHeight="1" thickBot="1" x14ac:dyDescent="0.3">
      <c r="A19" s="12" t="s">
        <v>15</v>
      </c>
      <c r="B19" s="62"/>
      <c r="C19" s="62"/>
      <c r="D19" s="62"/>
      <c r="E19" s="62"/>
      <c r="F19" s="62"/>
      <c r="G19" s="62"/>
      <c r="H19" s="63"/>
    </row>
    <row r="20" spans="1:8" ht="56.25" customHeight="1" x14ac:dyDescent="0.25">
      <c r="A20" s="13" t="s">
        <v>16</v>
      </c>
      <c r="B20" s="14" t="s">
        <v>8</v>
      </c>
      <c r="C20" s="15" t="s">
        <v>6</v>
      </c>
      <c r="D20" s="15" t="s">
        <v>5</v>
      </c>
      <c r="E20" s="15" t="s">
        <v>17</v>
      </c>
      <c r="F20" s="15" t="s">
        <v>63</v>
      </c>
      <c r="G20" s="15" t="s">
        <v>33</v>
      </c>
      <c r="H20" s="16" t="s">
        <v>34</v>
      </c>
    </row>
    <row r="21" spans="1:8" ht="39" customHeight="1" x14ac:dyDescent="0.25">
      <c r="A21" s="17" t="s">
        <v>18</v>
      </c>
      <c r="B21" s="18" t="s">
        <v>19</v>
      </c>
      <c r="C21" s="35">
        <f>'BP-LOT 3'!C21</f>
        <v>0</v>
      </c>
      <c r="D21" s="35">
        <f>'BP-LOT 3'!D21</f>
        <v>0</v>
      </c>
      <c r="E21" s="36">
        <f>'BP-LOT 3'!E21</f>
        <v>0</v>
      </c>
      <c r="F21" s="39">
        <f>'BP-LOT 3'!F21</f>
        <v>0</v>
      </c>
      <c r="G21" s="32">
        <v>35</v>
      </c>
      <c r="H21" s="34">
        <f>G21*E21</f>
        <v>0</v>
      </c>
    </row>
    <row r="22" spans="1:8" ht="39" customHeight="1" x14ac:dyDescent="0.25">
      <c r="A22" s="17" t="s">
        <v>21</v>
      </c>
      <c r="B22" s="18" t="s">
        <v>20</v>
      </c>
      <c r="C22" s="35">
        <f>'BP-LOT 3'!C22</f>
        <v>0</v>
      </c>
      <c r="D22" s="35">
        <f>'BP-LOT 3'!D22</f>
        <v>0</v>
      </c>
      <c r="E22" s="36">
        <f>'BP-LOT 3'!E22</f>
        <v>0</v>
      </c>
      <c r="F22" s="39">
        <f>'BP-LOT 3'!F22</f>
        <v>0</v>
      </c>
      <c r="G22" s="32">
        <v>0</v>
      </c>
      <c r="H22" s="34">
        <f t="shared" ref="H22:H28" si="2">G22*E22</f>
        <v>0</v>
      </c>
    </row>
    <row r="23" spans="1:8" ht="39" customHeight="1" x14ac:dyDescent="0.25">
      <c r="A23" s="17" t="s">
        <v>22</v>
      </c>
      <c r="B23" s="18" t="s">
        <v>20</v>
      </c>
      <c r="C23" s="35">
        <f>'BP-LOT 3'!C23</f>
        <v>0</v>
      </c>
      <c r="D23" s="35">
        <f>'BP-LOT 3'!D23</f>
        <v>0</v>
      </c>
      <c r="E23" s="36">
        <f>'BP-LOT 3'!E23</f>
        <v>0</v>
      </c>
      <c r="F23" s="39">
        <f>'BP-LOT 3'!F23</f>
        <v>0</v>
      </c>
      <c r="G23" s="32">
        <v>0</v>
      </c>
      <c r="H23" s="34">
        <f t="shared" si="2"/>
        <v>0</v>
      </c>
    </row>
    <row r="24" spans="1:8" ht="39" customHeight="1" x14ac:dyDescent="0.25">
      <c r="A24" s="17" t="s">
        <v>23</v>
      </c>
      <c r="B24" s="18" t="s">
        <v>20</v>
      </c>
      <c r="C24" s="35">
        <f>'BP-LOT 3'!C24</f>
        <v>0</v>
      </c>
      <c r="D24" s="35">
        <f>'BP-LOT 3'!D24</f>
        <v>0</v>
      </c>
      <c r="E24" s="36">
        <f>'BP-LOT 3'!E24</f>
        <v>0</v>
      </c>
      <c r="F24" s="39">
        <f>'BP-LOT 3'!F24</f>
        <v>0</v>
      </c>
      <c r="G24" s="32">
        <v>3</v>
      </c>
      <c r="H24" s="34">
        <f t="shared" si="2"/>
        <v>0</v>
      </c>
    </row>
    <row r="25" spans="1:8" ht="39" customHeight="1" x14ac:dyDescent="0.25">
      <c r="A25" s="17" t="s">
        <v>24</v>
      </c>
      <c r="B25" s="18" t="s">
        <v>20</v>
      </c>
      <c r="C25" s="35">
        <f>'BP-LOT 3'!C25</f>
        <v>0</v>
      </c>
      <c r="D25" s="35">
        <f>'BP-LOT 3'!D25</f>
        <v>0</v>
      </c>
      <c r="E25" s="36">
        <f>'BP-LOT 3'!E25</f>
        <v>0</v>
      </c>
      <c r="F25" s="39">
        <f>'BP-LOT 3'!F25</f>
        <v>0</v>
      </c>
      <c r="G25" s="32">
        <v>1</v>
      </c>
      <c r="H25" s="34">
        <f t="shared" si="2"/>
        <v>0</v>
      </c>
    </row>
    <row r="26" spans="1:8" ht="39" customHeight="1" x14ac:dyDescent="0.25">
      <c r="A26" s="17" t="s">
        <v>25</v>
      </c>
      <c r="B26" s="18" t="s">
        <v>20</v>
      </c>
      <c r="C26" s="35">
        <f>'BP-LOT 3'!C26</f>
        <v>0</v>
      </c>
      <c r="D26" s="35">
        <f>'BP-LOT 3'!D26</f>
        <v>0</v>
      </c>
      <c r="E26" s="36">
        <f>'BP-LOT 3'!E26</f>
        <v>0</v>
      </c>
      <c r="F26" s="39">
        <f>'BP-LOT 3'!F26</f>
        <v>0</v>
      </c>
      <c r="G26" s="32">
        <v>2</v>
      </c>
      <c r="H26" s="34">
        <f t="shared" si="2"/>
        <v>0</v>
      </c>
    </row>
    <row r="27" spans="1:8" ht="39" customHeight="1" x14ac:dyDescent="0.25">
      <c r="A27" s="17" t="s">
        <v>26</v>
      </c>
      <c r="B27" s="18" t="s">
        <v>20</v>
      </c>
      <c r="C27" s="35">
        <f>'BP-LOT 3'!C27</f>
        <v>0</v>
      </c>
      <c r="D27" s="35">
        <f>'BP-LOT 3'!D27</f>
        <v>0</v>
      </c>
      <c r="E27" s="36">
        <f>'BP-LOT 3'!E27</f>
        <v>0</v>
      </c>
      <c r="F27" s="39">
        <f>'BP-LOT 3'!F27</f>
        <v>0</v>
      </c>
      <c r="G27" s="32">
        <v>0</v>
      </c>
      <c r="H27" s="34">
        <f t="shared" si="2"/>
        <v>0</v>
      </c>
    </row>
    <row r="28" spans="1:8" ht="39" customHeight="1" x14ac:dyDescent="0.25">
      <c r="A28" s="17" t="s">
        <v>27</v>
      </c>
      <c r="B28" s="18" t="s">
        <v>20</v>
      </c>
      <c r="C28" s="35">
        <f>'BP-LOT 3'!C28</f>
        <v>0</v>
      </c>
      <c r="D28" s="35">
        <f>'BP-LOT 3'!D28</f>
        <v>0</v>
      </c>
      <c r="E28" s="36">
        <f>'BP-LOT 3'!E28</f>
        <v>0</v>
      </c>
      <c r="F28" s="39">
        <f>'BP-LOT 3'!F28</f>
        <v>0</v>
      </c>
      <c r="G28" s="32">
        <v>0</v>
      </c>
      <c r="H28" s="34">
        <f t="shared" si="2"/>
        <v>0</v>
      </c>
    </row>
    <row r="29" spans="1:8" ht="39" customHeight="1" thickBot="1" x14ac:dyDescent="0.3">
      <c r="A29" s="28" t="s">
        <v>28</v>
      </c>
      <c r="B29" s="29" t="s">
        <v>29</v>
      </c>
      <c r="C29" s="37" t="str">
        <f>'BP-LOT 3'!C29</f>
        <v>Sur devis</v>
      </c>
      <c r="D29" s="37" t="str">
        <f>'BP-LOT 3'!D29</f>
        <v>Sur devis</v>
      </c>
      <c r="E29" s="38" t="str">
        <f>'BP-LOT 3'!E29</f>
        <v>Sur devis</v>
      </c>
      <c r="F29" s="40" t="str">
        <f>'BP-LOT 3'!F29</f>
        <v>Sur devis</v>
      </c>
      <c r="G29" s="55">
        <v>0</v>
      </c>
      <c r="H29" s="56">
        <v>0</v>
      </c>
    </row>
    <row r="31" spans="1:8" ht="15.75" thickBot="1" x14ac:dyDescent="0.3"/>
    <row r="32" spans="1:8" ht="41.25" customHeight="1" thickBot="1" x14ac:dyDescent="0.3">
      <c r="G32" s="41" t="s">
        <v>35</v>
      </c>
      <c r="H32" s="42">
        <f>+H21+H22+H23+H24+H25+H26+H27+H28+H29+K6+K7+K8+K9+K10+K11+K12+K13+K14+K15+K16</f>
        <v>0</v>
      </c>
    </row>
  </sheetData>
  <mergeCells count="3">
    <mergeCell ref="A1:J1"/>
    <mergeCell ref="B4:K4"/>
    <mergeCell ref="B19:H19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BP-LOT 3</vt:lpstr>
      <vt:lpstr>DQE-LOT3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 Pierre</dc:creator>
  <cp:lastModifiedBy>pierre hec</cp:lastModifiedBy>
  <dcterms:created xsi:type="dcterms:W3CDTF">2015-06-05T18:19:34Z</dcterms:created>
  <dcterms:modified xsi:type="dcterms:W3CDTF">2025-02-27T16:34:18Z</dcterms:modified>
</cp:coreProperties>
</file>