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pt-ndefstore.efs.sante.ban\Service Achat\_DDumerre\MARCHES\MARCHES 2025\MARCHES\298_ONDULEUR - GROUPE ELECTROGENE\1- DCE\V3\ONDULEURS\"/>
    </mc:Choice>
  </mc:AlternateContent>
  <xr:revisionPtr revIDLastSave="0" documentId="13_ncr:1_{2FE21BE4-AD9B-4B7E-AD44-DF46E9B5D3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-LOT5" sheetId="1" r:id="rId1"/>
    <sheet name="DQE-LOT5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2" l="1"/>
  <c r="D15" i="2"/>
  <c r="E15" i="2"/>
  <c r="H15" i="2" s="1"/>
  <c r="F15" i="2"/>
  <c r="C16" i="2"/>
  <c r="D16" i="2"/>
  <c r="E16" i="2"/>
  <c r="H16" i="2" s="1"/>
  <c r="F16" i="2"/>
  <c r="C17" i="2"/>
  <c r="D17" i="2"/>
  <c r="E17" i="2"/>
  <c r="H17" i="2" s="1"/>
  <c r="F17" i="2"/>
  <c r="C18" i="2"/>
  <c r="D18" i="2"/>
  <c r="E18" i="2"/>
  <c r="H18" i="2" s="1"/>
  <c r="F18" i="2"/>
  <c r="C19" i="2"/>
  <c r="D19" i="2"/>
  <c r="E19" i="2"/>
  <c r="F19" i="2"/>
  <c r="F14" i="2"/>
  <c r="C14" i="2"/>
  <c r="D14" i="2"/>
  <c r="E14" i="2"/>
  <c r="H14" i="2" s="1"/>
  <c r="H22" i="2" s="1"/>
  <c r="G7" i="2"/>
  <c r="H7" i="2"/>
  <c r="G8" i="2"/>
  <c r="H8" i="2"/>
  <c r="G9" i="2"/>
  <c r="H9" i="2"/>
  <c r="G6" i="2"/>
  <c r="H6" i="2"/>
  <c r="I7" i="2"/>
  <c r="K7" i="2" s="1"/>
  <c r="I8" i="2"/>
  <c r="K8" i="2" s="1"/>
  <c r="I9" i="2"/>
  <c r="K9" i="2" s="1"/>
  <c r="I6" i="2"/>
  <c r="K6" i="2" s="1"/>
</calcChain>
</file>

<file path=xl/sharedStrings.xml><?xml version="1.0" encoding="utf-8"?>
<sst xmlns="http://schemas.openxmlformats.org/spreadsheetml/2006/main" count="114" uniqueCount="49">
  <si>
    <t>Sites</t>
  </si>
  <si>
    <t>N° inventaire</t>
  </si>
  <si>
    <t>Marque
Modèle</t>
  </si>
  <si>
    <t>N° série</t>
  </si>
  <si>
    <t>Puissances en KVA</t>
  </si>
  <si>
    <t>Référence Candidat (ERP)</t>
  </si>
  <si>
    <t>Dénomination Candidat</t>
  </si>
  <si>
    <t>Prix (€HT)</t>
  </si>
  <si>
    <t>Unité</t>
  </si>
  <si>
    <t>Commentaires</t>
  </si>
  <si>
    <t>Gamme de maintenance :</t>
  </si>
  <si>
    <t>Forfait annuel</t>
  </si>
  <si>
    <t>MAINTENANCE PREVENTIVE</t>
  </si>
  <si>
    <t>BPU</t>
  </si>
  <si>
    <t>Remplir les cases jaunes</t>
  </si>
  <si>
    <t>MAINTENANCE CORRECTIVE</t>
  </si>
  <si>
    <t>Dénomination EFS</t>
  </si>
  <si>
    <t>Prix €HT - Hors Astreinte (Lundi au Vendredi, 8h00-17h00)</t>
  </si>
  <si>
    <t>Main d'œuvre</t>
  </si>
  <si>
    <t>h</t>
  </si>
  <si>
    <t>Forfait unitaire</t>
  </si>
  <si>
    <t>Prix pièce détachée</t>
  </si>
  <si>
    <t>Unitaire</t>
  </si>
  <si>
    <t xml:space="preserve">Délais appro : </t>
  </si>
  <si>
    <t>Non contractuel</t>
  </si>
  <si>
    <t>Quantité</t>
  </si>
  <si>
    <t>Total</t>
  </si>
  <si>
    <t>TOTAL</t>
  </si>
  <si>
    <t>BORDEREAU DES PRIX - LOT 05 - ONDULEUR OUEST</t>
  </si>
  <si>
    <t>ALENCON</t>
  </si>
  <si>
    <t>CAEN</t>
  </si>
  <si>
    <t>CHERBOURG</t>
  </si>
  <si>
    <t>ST LO</t>
  </si>
  <si>
    <t>.180000508533</t>
  </si>
  <si>
    <t>NOVA</t>
  </si>
  <si>
    <t>N3T024080001</t>
  </si>
  <si>
    <t>Socomec
Masterys MC</t>
  </si>
  <si>
    <t>P197883001</t>
  </si>
  <si>
    <t>Riello
UPS SDU 8000 TM A3</t>
  </si>
  <si>
    <t>MN41UT583750002</t>
  </si>
  <si>
    <t>Riello</t>
  </si>
  <si>
    <t>MLI42LIT406370005</t>
  </si>
  <si>
    <t>Déplacement A/R - Atelier - Alençon</t>
  </si>
  <si>
    <t>Déplacement A/R - Atelier - Caen</t>
  </si>
  <si>
    <t>Déplacement A/R - Atelier - Cherbourg</t>
  </si>
  <si>
    <t>Déplacement A/R - Atelier - Saint Lot</t>
  </si>
  <si>
    <t>Sur devis</t>
  </si>
  <si>
    <t>DQE LOT 5</t>
  </si>
  <si>
    <t>Prix € HT - Astreinte (17h01-7h59 lundi au vendredi, weekend et jour férié)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</si>
</sst>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1"/>
      <name val="Arial"/>
      <family val="2"/>
    </font>
    <font>
      <sz val="12"/>
      <name val="Century Gothic"/>
      <family val="2"/>
    </font>
    <font>
      <b/>
      <sz val="10"/>
      <color theme="0"/>
      <name val="Arial"/>
      <family val="2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1" fontId="5" fillId="3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left" vertical="center"/>
    </xf>
    <xf numFmtId="0" fontId="0" fillId="4" borderId="0" xfId="0" applyFill="1"/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7" fillId="5" borderId="7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9" fillId="2" borderId="9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11" xfId="0" applyFill="1" applyBorder="1" applyAlignment="1">
      <alignment horizontal="center" vertical="center"/>
    </xf>
    <xf numFmtId="0" fontId="0" fillId="4" borderId="12" xfId="0" applyFill="1" applyBorder="1" applyAlignment="1">
      <alignment vertical="center"/>
    </xf>
    <xf numFmtId="0" fontId="0" fillId="2" borderId="7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 vertical="center"/>
    </xf>
    <xf numFmtId="164" fontId="0" fillId="8" borderId="3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164" fontId="0" fillId="7" borderId="1" xfId="0" applyNumberFormat="1" applyFill="1" applyBorder="1" applyAlignment="1">
      <alignment vertical="center"/>
    </xf>
    <xf numFmtId="0" fontId="0" fillId="7" borderId="11" xfId="0" applyFill="1" applyBorder="1" applyAlignment="1">
      <alignment vertical="center"/>
    </xf>
    <xf numFmtId="164" fontId="0" fillId="7" borderId="11" xfId="0" applyNumberFormat="1" applyFill="1" applyBorder="1" applyAlignment="1">
      <alignment vertical="center"/>
    </xf>
    <xf numFmtId="164" fontId="0" fillId="9" borderId="1" xfId="0" applyNumberFormat="1" applyFill="1" applyBorder="1" applyAlignment="1">
      <alignment vertical="center"/>
    </xf>
    <xf numFmtId="164" fontId="0" fillId="9" borderId="11" xfId="0" applyNumberFormat="1" applyFill="1" applyBorder="1" applyAlignment="1">
      <alignment vertical="center"/>
    </xf>
    <xf numFmtId="0" fontId="3" fillId="7" borderId="14" xfId="0" applyFont="1" applyFill="1" applyBorder="1" applyAlignment="1">
      <alignment horizontal="right" vertical="center"/>
    </xf>
    <xf numFmtId="164" fontId="0" fillId="8" borderId="15" xfId="0" applyNumberForma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4" fillId="3" borderId="1" xfId="1" applyFont="1" applyFill="1" applyBorder="1" applyAlignment="1">
      <alignment vertical="center" wrapText="1"/>
    </xf>
    <xf numFmtId="0" fontId="0" fillId="9" borderId="11" xfId="0" applyFill="1" applyBorder="1" applyAlignment="1">
      <alignment horizontal="center" vertical="center"/>
    </xf>
    <xf numFmtId="164" fontId="0" fillId="9" borderId="12" xfId="0" applyNumberForma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/>
    </xf>
    <xf numFmtId="0" fontId="2" fillId="5" borderId="13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F5909169-B031-4704-AA7B-313DF78B7106}"/>
    <cellStyle name="Normal 3" xfId="1" xr:uid="{3F71981A-16FA-4B7C-95F8-C9F1F4D7D5D3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zoomScale="85" zoomScaleNormal="85" workbookViewId="0">
      <selection activeCell="C6" sqref="C6"/>
    </sheetView>
  </sheetViews>
  <sheetFormatPr baseColWidth="10" defaultColWidth="9.140625" defaultRowHeight="15" x14ac:dyDescent="0.25"/>
  <cols>
    <col min="1" max="1" width="56.7109375" customWidth="1"/>
    <col min="2" max="2" width="15.7109375" bestFit="1" customWidth="1"/>
    <col min="3" max="3" width="22.5703125" bestFit="1" customWidth="1"/>
    <col min="4" max="4" width="20.28515625" bestFit="1" customWidth="1"/>
    <col min="5" max="5" width="17.5703125" bestFit="1" customWidth="1"/>
    <col min="6" max="6" width="13.85546875" bestFit="1" customWidth="1"/>
    <col min="7" max="7" width="14.5703125" customWidth="1"/>
    <col min="8" max="8" width="16.7109375" customWidth="1"/>
    <col min="9" max="9" width="22.7109375" customWidth="1"/>
    <col min="10" max="10" width="34.5703125" customWidth="1"/>
  </cols>
  <sheetData>
    <row r="1" spans="1:10" ht="23.25" x14ac:dyDescent="0.35">
      <c r="A1" s="49" t="s">
        <v>28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x14ac:dyDescent="0.25">
      <c r="A2" s="8" t="s">
        <v>14</v>
      </c>
    </row>
    <row r="3" spans="1:10" ht="15.75" thickBot="1" x14ac:dyDescent="0.3"/>
    <row r="4" spans="1:10" ht="36.75" customHeight="1" x14ac:dyDescent="0.25">
      <c r="A4" s="22" t="s">
        <v>12</v>
      </c>
      <c r="B4" s="47" t="s">
        <v>13</v>
      </c>
      <c r="C4" s="47"/>
      <c r="D4" s="47"/>
      <c r="E4" s="47"/>
      <c r="F4" s="47"/>
      <c r="G4" s="47"/>
      <c r="H4" s="47"/>
      <c r="I4" s="47"/>
      <c r="J4" s="48"/>
    </row>
    <row r="5" spans="1:10" ht="44.25" customHeight="1" x14ac:dyDescent="0.25">
      <c r="A5" s="23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8</v>
      </c>
      <c r="G5" s="9" t="s">
        <v>6</v>
      </c>
      <c r="H5" s="9" t="s">
        <v>5</v>
      </c>
      <c r="I5" s="9" t="s">
        <v>7</v>
      </c>
      <c r="J5" s="24" t="s">
        <v>9</v>
      </c>
    </row>
    <row r="6" spans="1:10" ht="39" customHeight="1" x14ac:dyDescent="0.25">
      <c r="A6" s="43" t="s">
        <v>29</v>
      </c>
      <c r="B6" s="5" t="s">
        <v>33</v>
      </c>
      <c r="C6" s="2" t="s">
        <v>34</v>
      </c>
      <c r="D6" s="3" t="s">
        <v>35</v>
      </c>
      <c r="E6" s="4">
        <v>20</v>
      </c>
      <c r="F6" s="4" t="s">
        <v>11</v>
      </c>
      <c r="G6" s="10"/>
      <c r="H6" s="10"/>
      <c r="I6" s="11">
        <v>0</v>
      </c>
      <c r="J6" s="7" t="s">
        <v>10</v>
      </c>
    </row>
    <row r="7" spans="1:10" ht="39" customHeight="1" x14ac:dyDescent="0.25">
      <c r="A7" s="43" t="s">
        <v>30</v>
      </c>
      <c r="B7" s="5">
        <v>22106707</v>
      </c>
      <c r="C7" s="2" t="s">
        <v>36</v>
      </c>
      <c r="D7" s="3" t="s">
        <v>37</v>
      </c>
      <c r="E7" s="4">
        <v>60</v>
      </c>
      <c r="F7" s="4" t="s">
        <v>11</v>
      </c>
      <c r="G7" s="10"/>
      <c r="H7" s="10"/>
      <c r="I7" s="11">
        <v>0</v>
      </c>
      <c r="J7" s="7" t="s">
        <v>10</v>
      </c>
    </row>
    <row r="8" spans="1:10" ht="39" customHeight="1" x14ac:dyDescent="0.25">
      <c r="A8" s="43" t="s">
        <v>31</v>
      </c>
      <c r="B8" s="5">
        <v>180000502667</v>
      </c>
      <c r="C8" s="2" t="s">
        <v>38</v>
      </c>
      <c r="D8" s="3" t="s">
        <v>39</v>
      </c>
      <c r="E8" s="4">
        <v>8</v>
      </c>
      <c r="F8" s="4" t="s">
        <v>11</v>
      </c>
      <c r="G8" s="10"/>
      <c r="H8" s="10"/>
      <c r="I8" s="11">
        <v>0</v>
      </c>
      <c r="J8" s="7" t="s">
        <v>10</v>
      </c>
    </row>
    <row r="9" spans="1:10" ht="39" customHeight="1" x14ac:dyDescent="0.25">
      <c r="A9" s="44" t="s">
        <v>32</v>
      </c>
      <c r="B9" s="1">
        <v>180000132096</v>
      </c>
      <c r="C9" s="4" t="s">
        <v>40</v>
      </c>
      <c r="D9" s="3" t="s">
        <v>41</v>
      </c>
      <c r="E9" s="4">
        <v>10</v>
      </c>
      <c r="F9" s="4" t="s">
        <v>11</v>
      </c>
      <c r="G9" s="10"/>
      <c r="H9" s="10"/>
      <c r="I9" s="11">
        <v>0</v>
      </c>
      <c r="J9" s="7" t="s">
        <v>10</v>
      </c>
    </row>
    <row r="11" spans="1:10" ht="15.75" thickBot="1" x14ac:dyDescent="0.3"/>
    <row r="12" spans="1:10" ht="35.25" customHeight="1" thickBot="1" x14ac:dyDescent="0.3">
      <c r="A12" s="22" t="s">
        <v>15</v>
      </c>
      <c r="B12" s="47" t="s">
        <v>13</v>
      </c>
      <c r="C12" s="47"/>
      <c r="D12" s="47"/>
      <c r="E12" s="47"/>
      <c r="F12" s="47"/>
      <c r="G12" s="48"/>
    </row>
    <row r="13" spans="1:10" ht="56.25" customHeight="1" x14ac:dyDescent="0.25">
      <c r="A13" s="25" t="s">
        <v>16</v>
      </c>
      <c r="B13" s="9" t="s">
        <v>8</v>
      </c>
      <c r="C13" s="19" t="s">
        <v>6</v>
      </c>
      <c r="D13" s="19" t="s">
        <v>5</v>
      </c>
      <c r="E13" s="19" t="s">
        <v>17</v>
      </c>
      <c r="F13" s="15" t="s">
        <v>48</v>
      </c>
      <c r="G13" s="26" t="s">
        <v>9</v>
      </c>
    </row>
    <row r="14" spans="1:10" ht="39" customHeight="1" x14ac:dyDescent="0.25">
      <c r="A14" s="17" t="s">
        <v>18</v>
      </c>
      <c r="B14" s="18" t="s">
        <v>19</v>
      </c>
      <c r="C14" s="20"/>
      <c r="D14" s="20"/>
      <c r="E14" s="21">
        <v>0</v>
      </c>
      <c r="F14" s="21">
        <v>0</v>
      </c>
      <c r="G14" s="27"/>
    </row>
    <row r="15" spans="1:10" ht="39" customHeight="1" x14ac:dyDescent="0.25">
      <c r="A15" s="17" t="s">
        <v>42</v>
      </c>
      <c r="B15" s="18" t="s">
        <v>20</v>
      </c>
      <c r="C15" s="20"/>
      <c r="D15" s="20"/>
      <c r="E15" s="21">
        <v>0</v>
      </c>
      <c r="F15" s="21">
        <v>0</v>
      </c>
      <c r="G15" s="27"/>
    </row>
    <row r="16" spans="1:10" ht="39" customHeight="1" x14ac:dyDescent="0.25">
      <c r="A16" s="17" t="s">
        <v>43</v>
      </c>
      <c r="B16" s="18" t="s">
        <v>20</v>
      </c>
      <c r="C16" s="20"/>
      <c r="D16" s="20"/>
      <c r="E16" s="21">
        <v>0</v>
      </c>
      <c r="F16" s="21">
        <v>0</v>
      </c>
      <c r="G16" s="27"/>
    </row>
    <row r="17" spans="1:7" ht="39" customHeight="1" x14ac:dyDescent="0.25">
      <c r="A17" s="17" t="s">
        <v>44</v>
      </c>
      <c r="B17" s="18" t="s">
        <v>20</v>
      </c>
      <c r="C17" s="20"/>
      <c r="D17" s="20"/>
      <c r="E17" s="21">
        <v>0</v>
      </c>
      <c r="F17" s="21">
        <v>0</v>
      </c>
      <c r="G17" s="27"/>
    </row>
    <row r="18" spans="1:7" ht="39" customHeight="1" x14ac:dyDescent="0.25">
      <c r="A18" s="17" t="s">
        <v>45</v>
      </c>
      <c r="B18" s="18" t="s">
        <v>20</v>
      </c>
      <c r="C18" s="20"/>
      <c r="D18" s="20"/>
      <c r="E18" s="21">
        <v>0</v>
      </c>
      <c r="F18" s="21">
        <v>0</v>
      </c>
      <c r="G18" s="27"/>
    </row>
    <row r="19" spans="1:7" ht="39" customHeight="1" thickBot="1" x14ac:dyDescent="0.3">
      <c r="A19" s="28" t="s">
        <v>21</v>
      </c>
      <c r="B19" s="29" t="s">
        <v>22</v>
      </c>
      <c r="C19" s="37" t="s">
        <v>46</v>
      </c>
      <c r="D19" s="37" t="s">
        <v>46</v>
      </c>
      <c r="E19" s="37" t="s">
        <v>46</v>
      </c>
      <c r="F19" s="37" t="s">
        <v>46</v>
      </c>
      <c r="G19" s="30" t="s">
        <v>23</v>
      </c>
    </row>
  </sheetData>
  <mergeCells count="3">
    <mergeCell ref="B4:J4"/>
    <mergeCell ref="B12:G12"/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65FF5-C829-425E-8469-92455001732D}">
  <dimension ref="A1:K22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28.85546875" customWidth="1"/>
    <col min="2" max="2" width="15.7109375" bestFit="1" customWidth="1"/>
    <col min="3" max="3" width="22.5703125" bestFit="1" customWidth="1"/>
    <col min="4" max="4" width="20.28515625" bestFit="1" customWidth="1"/>
    <col min="5" max="5" width="17.5703125" bestFit="1" customWidth="1"/>
    <col min="6" max="6" width="13.85546875" bestFit="1" customWidth="1"/>
    <col min="7" max="7" width="14.5703125" customWidth="1"/>
    <col min="8" max="8" width="16.7109375" customWidth="1"/>
    <col min="9" max="9" width="22.7109375" customWidth="1"/>
    <col min="10" max="10" width="19.7109375" customWidth="1"/>
    <col min="11" max="11" width="17.28515625" customWidth="1"/>
  </cols>
  <sheetData>
    <row r="1" spans="1:11" ht="23.25" x14ac:dyDescent="0.35">
      <c r="A1" s="49" t="s">
        <v>47</v>
      </c>
      <c r="B1" s="49"/>
      <c r="C1" s="49"/>
      <c r="D1" s="49"/>
      <c r="E1" s="49"/>
      <c r="F1" s="49"/>
      <c r="G1" s="49"/>
      <c r="H1" s="49"/>
      <c r="I1" s="49"/>
      <c r="J1" s="49"/>
    </row>
    <row r="2" spans="1:11" x14ac:dyDescent="0.25">
      <c r="A2" t="s">
        <v>24</v>
      </c>
    </row>
    <row r="3" spans="1:11" ht="15.75" thickBot="1" x14ac:dyDescent="0.3"/>
    <row r="4" spans="1:11" ht="36.75" customHeight="1" thickBot="1" x14ac:dyDescent="0.3">
      <c r="A4" s="12" t="s">
        <v>12</v>
      </c>
      <c r="B4" s="50"/>
      <c r="C4" s="51"/>
      <c r="D4" s="51"/>
      <c r="E4" s="51"/>
      <c r="F4" s="51"/>
      <c r="G4" s="51"/>
      <c r="H4" s="51"/>
      <c r="I4" s="51"/>
      <c r="J4" s="51"/>
      <c r="K4" s="51"/>
    </row>
    <row r="5" spans="1:11" ht="44.25" customHeight="1" x14ac:dyDescent="0.25">
      <c r="A5" s="31" t="s">
        <v>0</v>
      </c>
      <c r="B5" s="14" t="s">
        <v>1</v>
      </c>
      <c r="C5" s="14" t="s">
        <v>2</v>
      </c>
      <c r="D5" s="14" t="s">
        <v>3</v>
      </c>
      <c r="E5" s="14" t="s">
        <v>4</v>
      </c>
      <c r="F5" s="14" t="s">
        <v>8</v>
      </c>
      <c r="G5" s="14" t="s">
        <v>6</v>
      </c>
      <c r="H5" s="14" t="s">
        <v>5</v>
      </c>
      <c r="I5" s="14" t="s">
        <v>7</v>
      </c>
      <c r="J5" s="14" t="s">
        <v>25</v>
      </c>
      <c r="K5" s="6" t="s">
        <v>26</v>
      </c>
    </row>
    <row r="6" spans="1:11" ht="39" customHeight="1" x14ac:dyDescent="0.25">
      <c r="A6" s="43" t="s">
        <v>29</v>
      </c>
      <c r="B6" s="5" t="s">
        <v>33</v>
      </c>
      <c r="C6" s="2" t="s">
        <v>34</v>
      </c>
      <c r="D6" s="3" t="s">
        <v>35</v>
      </c>
      <c r="E6" s="4">
        <v>20</v>
      </c>
      <c r="F6" s="4" t="s">
        <v>11</v>
      </c>
      <c r="G6" s="32">
        <f>'BP-LOT5'!G6</f>
        <v>0</v>
      </c>
      <c r="H6" s="32">
        <f>'BP-LOT5'!H6</f>
        <v>0</v>
      </c>
      <c r="I6" s="33">
        <f>'BP-LOT5'!I6</f>
        <v>0</v>
      </c>
      <c r="J6" s="32">
        <v>4</v>
      </c>
      <c r="K6" s="34">
        <f>J6*I6</f>
        <v>0</v>
      </c>
    </row>
    <row r="7" spans="1:11" ht="39" customHeight="1" x14ac:dyDescent="0.25">
      <c r="A7" s="43" t="s">
        <v>30</v>
      </c>
      <c r="B7" s="5">
        <v>22106707</v>
      </c>
      <c r="C7" s="2" t="s">
        <v>36</v>
      </c>
      <c r="D7" s="3" t="s">
        <v>37</v>
      </c>
      <c r="E7" s="4">
        <v>60</v>
      </c>
      <c r="F7" s="4" t="s">
        <v>11</v>
      </c>
      <c r="G7" s="32">
        <f>'BP-LOT5'!G7</f>
        <v>0</v>
      </c>
      <c r="H7" s="32">
        <f>'BP-LOT5'!H7</f>
        <v>0</v>
      </c>
      <c r="I7" s="33">
        <f>'BP-LOT5'!I7</f>
        <v>0</v>
      </c>
      <c r="J7" s="32">
        <v>4</v>
      </c>
      <c r="K7" s="34">
        <f t="shared" ref="K7:K9" si="0">J7*I7</f>
        <v>0</v>
      </c>
    </row>
    <row r="8" spans="1:11" ht="39" customHeight="1" x14ac:dyDescent="0.25">
      <c r="A8" s="43" t="s">
        <v>31</v>
      </c>
      <c r="B8" s="5">
        <v>180000502667</v>
      </c>
      <c r="C8" s="2" t="s">
        <v>38</v>
      </c>
      <c r="D8" s="3" t="s">
        <v>39</v>
      </c>
      <c r="E8" s="4">
        <v>8</v>
      </c>
      <c r="F8" s="4" t="s">
        <v>11</v>
      </c>
      <c r="G8" s="32">
        <f>'BP-LOT5'!G8</f>
        <v>0</v>
      </c>
      <c r="H8" s="32">
        <f>'BP-LOT5'!H8</f>
        <v>0</v>
      </c>
      <c r="I8" s="33">
        <f>'BP-LOT5'!I8</f>
        <v>0</v>
      </c>
      <c r="J8" s="32">
        <v>4</v>
      </c>
      <c r="K8" s="34">
        <f t="shared" si="0"/>
        <v>0</v>
      </c>
    </row>
    <row r="9" spans="1:11" ht="39" customHeight="1" x14ac:dyDescent="0.25">
      <c r="A9" s="44" t="s">
        <v>32</v>
      </c>
      <c r="B9" s="1">
        <v>180000132096</v>
      </c>
      <c r="C9" s="4" t="s">
        <v>40</v>
      </c>
      <c r="D9" s="3" t="s">
        <v>41</v>
      </c>
      <c r="E9" s="4">
        <v>10</v>
      </c>
      <c r="F9" s="4" t="s">
        <v>11</v>
      </c>
      <c r="G9" s="32">
        <f>'BP-LOT5'!G9</f>
        <v>0</v>
      </c>
      <c r="H9" s="32">
        <f>'BP-LOT5'!H9</f>
        <v>0</v>
      </c>
      <c r="I9" s="33">
        <f>'BP-LOT5'!I9</f>
        <v>0</v>
      </c>
      <c r="J9" s="32">
        <v>4</v>
      </c>
      <c r="K9" s="34">
        <f t="shared" si="0"/>
        <v>0</v>
      </c>
    </row>
    <row r="11" spans="1:11" ht="15.75" thickBot="1" x14ac:dyDescent="0.3"/>
    <row r="12" spans="1:11" ht="35.25" customHeight="1" thickBot="1" x14ac:dyDescent="0.3">
      <c r="A12" s="12" t="s">
        <v>15</v>
      </c>
      <c r="B12" s="52"/>
      <c r="C12" s="52"/>
      <c r="D12" s="52"/>
      <c r="E12" s="52"/>
      <c r="F12" s="52"/>
      <c r="G12" s="52"/>
      <c r="H12" s="53"/>
    </row>
    <row r="13" spans="1:11" ht="56.25" customHeight="1" x14ac:dyDescent="0.25">
      <c r="A13" s="13" t="s">
        <v>16</v>
      </c>
      <c r="B13" s="14" t="s">
        <v>8</v>
      </c>
      <c r="C13" s="15" t="s">
        <v>6</v>
      </c>
      <c r="D13" s="15" t="s">
        <v>5</v>
      </c>
      <c r="E13" s="15" t="s">
        <v>17</v>
      </c>
      <c r="F13" s="15" t="s">
        <v>48</v>
      </c>
      <c r="G13" s="15" t="s">
        <v>25</v>
      </c>
      <c r="H13" s="16" t="s">
        <v>26</v>
      </c>
    </row>
    <row r="14" spans="1:11" ht="39" customHeight="1" x14ac:dyDescent="0.25">
      <c r="A14" s="17" t="s">
        <v>18</v>
      </c>
      <c r="B14" s="18" t="s">
        <v>19</v>
      </c>
      <c r="C14" s="35">
        <f>'BP-LOT5'!C14</f>
        <v>0</v>
      </c>
      <c r="D14" s="35">
        <f>'BP-LOT5'!D14</f>
        <v>0</v>
      </c>
      <c r="E14" s="36">
        <f>'BP-LOT5'!E14</f>
        <v>0</v>
      </c>
      <c r="F14" s="39">
        <f>'BP-LOT5'!F14</f>
        <v>0</v>
      </c>
      <c r="G14" s="32">
        <v>2</v>
      </c>
      <c r="H14" s="34">
        <f>G14*E14</f>
        <v>0</v>
      </c>
    </row>
    <row r="15" spans="1:11" ht="39" customHeight="1" x14ac:dyDescent="0.25">
      <c r="A15" s="17" t="s">
        <v>42</v>
      </c>
      <c r="B15" s="18" t="s">
        <v>20</v>
      </c>
      <c r="C15" s="35">
        <f>'BP-LOT5'!C15</f>
        <v>0</v>
      </c>
      <c r="D15" s="35">
        <f>'BP-LOT5'!D15</f>
        <v>0</v>
      </c>
      <c r="E15" s="36">
        <f>'BP-LOT5'!E15</f>
        <v>0</v>
      </c>
      <c r="F15" s="39">
        <f>'BP-LOT5'!F15</f>
        <v>0</v>
      </c>
      <c r="G15" s="32">
        <v>0</v>
      </c>
      <c r="H15" s="34">
        <f t="shared" ref="H15:H18" si="1">G15*E15</f>
        <v>0</v>
      </c>
    </row>
    <row r="16" spans="1:11" ht="39" customHeight="1" x14ac:dyDescent="0.25">
      <c r="A16" s="17" t="s">
        <v>43</v>
      </c>
      <c r="B16" s="18" t="s">
        <v>20</v>
      </c>
      <c r="C16" s="35">
        <f>'BP-LOT5'!C16</f>
        <v>0</v>
      </c>
      <c r="D16" s="35">
        <f>'BP-LOT5'!D16</f>
        <v>0</v>
      </c>
      <c r="E16" s="36">
        <f>'BP-LOT5'!E16</f>
        <v>0</v>
      </c>
      <c r="F16" s="39">
        <f>'BP-LOT5'!F16</f>
        <v>0</v>
      </c>
      <c r="G16" s="32">
        <v>0</v>
      </c>
      <c r="H16" s="34">
        <f t="shared" si="1"/>
        <v>0</v>
      </c>
    </row>
    <row r="17" spans="1:8" ht="39" customHeight="1" x14ac:dyDescent="0.25">
      <c r="A17" s="17" t="s">
        <v>44</v>
      </c>
      <c r="B17" s="18" t="s">
        <v>20</v>
      </c>
      <c r="C17" s="35">
        <f>'BP-LOT5'!C17</f>
        <v>0</v>
      </c>
      <c r="D17" s="35">
        <f>'BP-LOT5'!D17</f>
        <v>0</v>
      </c>
      <c r="E17" s="36">
        <f>'BP-LOT5'!E17</f>
        <v>0</v>
      </c>
      <c r="F17" s="39">
        <f>'BP-LOT5'!F17</f>
        <v>0</v>
      </c>
      <c r="G17" s="32">
        <v>1</v>
      </c>
      <c r="H17" s="34">
        <f t="shared" si="1"/>
        <v>0</v>
      </c>
    </row>
    <row r="18" spans="1:8" ht="39" customHeight="1" x14ac:dyDescent="0.25">
      <c r="A18" s="17" t="s">
        <v>45</v>
      </c>
      <c r="B18" s="18" t="s">
        <v>20</v>
      </c>
      <c r="C18" s="35">
        <f>'BP-LOT5'!C18</f>
        <v>0</v>
      </c>
      <c r="D18" s="35">
        <f>'BP-LOT5'!D18</f>
        <v>0</v>
      </c>
      <c r="E18" s="36">
        <f>'BP-LOT5'!E18</f>
        <v>0</v>
      </c>
      <c r="F18" s="39">
        <f>'BP-LOT5'!F18</f>
        <v>0</v>
      </c>
      <c r="G18" s="32">
        <v>0</v>
      </c>
      <c r="H18" s="34">
        <f t="shared" si="1"/>
        <v>0</v>
      </c>
    </row>
    <row r="19" spans="1:8" ht="39" customHeight="1" thickBot="1" x14ac:dyDescent="0.3">
      <c r="A19" s="28" t="s">
        <v>21</v>
      </c>
      <c r="B19" s="29" t="s">
        <v>22</v>
      </c>
      <c r="C19" s="37" t="str">
        <f>'BP-LOT5'!C19</f>
        <v>Sur devis</v>
      </c>
      <c r="D19" s="37" t="str">
        <f>'BP-LOT5'!D19</f>
        <v>Sur devis</v>
      </c>
      <c r="E19" s="38" t="str">
        <f>'BP-LOT5'!E19</f>
        <v>Sur devis</v>
      </c>
      <c r="F19" s="40" t="str">
        <f>'BP-LOT5'!F19</f>
        <v>Sur devis</v>
      </c>
      <c r="G19" s="45">
        <v>0</v>
      </c>
      <c r="H19" s="46">
        <v>0</v>
      </c>
    </row>
    <row r="21" spans="1:8" ht="15.75" thickBot="1" x14ac:dyDescent="0.3"/>
    <row r="22" spans="1:8" ht="41.25" customHeight="1" thickBot="1" x14ac:dyDescent="0.3">
      <c r="G22" s="41" t="s">
        <v>27</v>
      </c>
      <c r="H22" s="42">
        <f>+H14+H15+H16+H17+H18+H19+K6+K7+K8+K9</f>
        <v>0</v>
      </c>
    </row>
  </sheetData>
  <mergeCells count="3">
    <mergeCell ref="A1:J1"/>
    <mergeCell ref="B4:K4"/>
    <mergeCell ref="B12:H12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BP-LOT5</vt:lpstr>
      <vt:lpstr>DQE-LOT5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 Pierre</dc:creator>
  <cp:lastModifiedBy>pierre hec</cp:lastModifiedBy>
  <dcterms:created xsi:type="dcterms:W3CDTF">2015-06-05T18:19:34Z</dcterms:created>
  <dcterms:modified xsi:type="dcterms:W3CDTF">2025-02-27T16:34:13Z</dcterms:modified>
</cp:coreProperties>
</file>