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SDASEM\04 - BAIP\02 - Section IMMO\03 MARCHES en cours PASSATION\2024 BGSAC MS-MT LOGNES\05 DC - Publication - Avis de marché\DCE_VD\Lot_1_MS\Annexes_Financières\"/>
    </mc:Choice>
  </mc:AlternateContent>
  <bookViews>
    <workbookView xWindow="0" yWindow="0" windowWidth="16380" windowHeight="8190" tabRatio="500"/>
  </bookViews>
  <sheets>
    <sheet name="DPGF" sheetId="1" r:id="rId1"/>
  </sheets>
  <definedNames>
    <definedName name="_xlnm.Print_Titles" localSheetId="0">DPGF!$4:$4</definedName>
    <definedName name="_xlnm.Print_Area" localSheetId="0">DPGF!$A$1:$F$37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2" i="1" l="1"/>
  <c r="F31" i="1"/>
  <c r="F30" i="1"/>
  <c r="F19" i="1"/>
  <c r="F20" i="1"/>
  <c r="F14" i="1"/>
  <c r="F15" i="1"/>
  <c r="F7" i="1"/>
  <c r="F8" i="1"/>
  <c r="F9" i="1"/>
  <c r="F29" i="1" l="1"/>
  <c r="F33" i="1" s="1"/>
  <c r="F26" i="1" l="1"/>
  <c r="F25" i="1"/>
  <c r="F27" i="1" s="1"/>
  <c r="F18" i="1"/>
  <c r="F16" i="1"/>
  <c r="F6" i="1"/>
  <c r="F10" i="1" s="1"/>
  <c r="F21" i="1" l="1"/>
  <c r="F35" i="1" s="1"/>
  <c r="F37" i="1" l="1"/>
</calcChain>
</file>

<file path=xl/sharedStrings.xml><?xml version="1.0" encoding="utf-8"?>
<sst xmlns="http://schemas.openxmlformats.org/spreadsheetml/2006/main" count="49" uniqueCount="41">
  <si>
    <r>
      <rPr>
        <i/>
        <sz val="16"/>
        <rFont val="Arial"/>
        <family val="2"/>
        <charset val="1"/>
      </rPr>
      <t xml:space="preserve">Tous les prix sont exprimés en euros HT 
</t>
    </r>
    <r>
      <rPr>
        <b/>
        <i/>
        <u/>
        <sz val="16"/>
        <rFont val="Arial"/>
        <family val="2"/>
        <charset val="1"/>
      </rPr>
      <t>Les cellules en jaunes doivent être renseignées par le candidat.</t>
    </r>
    <r>
      <rPr>
        <i/>
        <sz val="16"/>
        <rFont val="Arial"/>
        <family val="2"/>
        <charset val="1"/>
      </rPr>
      <t xml:space="preserve"> Les calculs s'effectuent automatiquement</t>
    </r>
  </si>
  <si>
    <t>Description des prestations</t>
  </si>
  <si>
    <t>Prix forfaitaire en euros HT</t>
  </si>
  <si>
    <t>Mensuel</t>
  </si>
  <si>
    <t>Trimestriel</t>
  </si>
  <si>
    <t>Annuel</t>
  </si>
  <si>
    <t>Nettoyage des vitres de façade extérieure</t>
  </si>
  <si>
    <t>Collecte, transport et traitement des papiers/cartons, DIB, canettes, bouteilles plastiques, verre et autres déchets (dont biodéchets)</t>
  </si>
  <si>
    <t>Contrôle de la qualité de l'eau par un laboratoire</t>
  </si>
  <si>
    <t>Nettoyage du corps de la fontaine, des grilles, vidage du trop-plein</t>
  </si>
  <si>
    <t>Décontamination de la fontaine, changement des filtres</t>
  </si>
  <si>
    <r>
      <rPr>
        <b/>
        <sz val="12"/>
        <rFont val="Arial"/>
        <family val="2"/>
        <charset val="1"/>
      </rPr>
      <t xml:space="preserve">PRIX GLOBAL ET FORFAITAIRE </t>
    </r>
    <r>
      <rPr>
        <b/>
        <u/>
        <sz val="12"/>
        <rFont val="Arial"/>
        <family val="2"/>
        <charset val="1"/>
      </rPr>
      <t>ANNUEL</t>
    </r>
    <r>
      <rPr>
        <b/>
        <sz val="12"/>
        <rFont val="Arial"/>
        <family val="2"/>
        <charset val="1"/>
      </rPr>
      <t xml:space="preserve"> EN EUROS HT</t>
    </r>
  </si>
  <si>
    <t>TAUX DE TVA</t>
  </si>
  <si>
    <r>
      <rPr>
        <b/>
        <sz val="12"/>
        <rFont val="Arial"/>
        <family val="2"/>
        <charset val="1"/>
      </rPr>
      <t xml:space="preserve">PRIX GLOBAL ET FORFAITAIRE </t>
    </r>
    <r>
      <rPr>
        <b/>
        <u/>
        <sz val="12"/>
        <rFont val="Arial"/>
        <family val="2"/>
        <charset val="1"/>
      </rPr>
      <t>ANNUEL</t>
    </r>
    <r>
      <rPr>
        <b/>
        <sz val="12"/>
        <rFont val="Arial"/>
        <family val="2"/>
        <charset val="1"/>
      </rPr>
      <t xml:space="preserve"> EN EUROS TTC</t>
    </r>
  </si>
  <si>
    <t>BATIMENT CNF
Surface : 22438 m²</t>
  </si>
  <si>
    <t>BATIMENT HARAS 
Surface : 6253 m²</t>
  </si>
  <si>
    <t>ENTRETIEN DES LOCAUX (art. 6.1 du CCTP)</t>
  </si>
  <si>
    <t>Surface en m²</t>
  </si>
  <si>
    <t>BATIMENT HARAS 
Surface : 3410 m²</t>
  </si>
  <si>
    <r>
      <t>Entretien des locaux 
(</t>
    </r>
    <r>
      <rPr>
        <i/>
        <sz val="12"/>
        <rFont val="Arial"/>
        <family val="2"/>
        <charset val="1"/>
      </rPr>
      <t xml:space="preserve">fourniture du matériel d'entretien et consommables compris)
</t>
    </r>
    <r>
      <rPr>
        <b/>
        <sz val="12"/>
        <rFont val="Arial"/>
        <family val="2"/>
        <charset val="1"/>
      </rPr>
      <t xml:space="preserve">
Hors vitrerie
</t>
    </r>
    <r>
      <rPr>
        <sz val="12"/>
        <rFont val="Arial"/>
        <family val="2"/>
        <charset val="1"/>
      </rPr>
      <t xml:space="preserve">
</t>
    </r>
  </si>
  <si>
    <t>NETTOYAGE DES VITRERIES  (art. 6.2 du CCTP)</t>
  </si>
  <si>
    <t>Nettoyage des vitres de façade intérieure et cloisons vitrées</t>
  </si>
  <si>
    <t>COLLECTE ET DE TRAITEMENT DES DECHETS  (art. 6.3 du CCTP)</t>
  </si>
  <si>
    <t>ENTRETIEN FONTAINE A EAU (art. 6.5 du CCTP)</t>
  </si>
  <si>
    <t>DERATISATION DESINSECTISATION (art. 6.6 du CCTP)</t>
  </si>
  <si>
    <t>Dératisation</t>
  </si>
  <si>
    <t xml:space="preserve">Désinsectisation </t>
  </si>
  <si>
    <t>Mise à disposition de containers/compacteurs de tri selectifs</t>
  </si>
  <si>
    <t>Entretien et maintenance de fontaines à eau</t>
  </si>
  <si>
    <t>Bi-annuel</t>
  </si>
  <si>
    <t xml:space="preserve">BATIMENT CNF (selon article 6.3.2 CCTP)
</t>
  </si>
  <si>
    <t>BATIMENT CNF</t>
  </si>
  <si>
    <t>BATIMENT HARAS</t>
  </si>
  <si>
    <r>
      <t xml:space="preserve">Entretien des cours, patios, parkings (enlevement déchets, balayage et lavage à l'autolaveuse des sols)
</t>
    </r>
    <r>
      <rPr>
        <b/>
        <sz val="12"/>
        <rFont val="Arial"/>
        <family val="2"/>
      </rPr>
      <t>Hors nettoyage haute pression parking et traitement anti-mousse et nettoyage des allées</t>
    </r>
  </si>
  <si>
    <t>TOTAL en euros HT annuel</t>
  </si>
  <si>
    <t>BATIMENT CNF
Surface: 3608 m²</t>
  </si>
  <si>
    <t>BATIMENT HARAS
Surface: 982 m²</t>
  </si>
  <si>
    <t xml:space="preserve">BATIMENT HARAS
(comprend uniquement la sortie et entrée des containers du batiment sur la voie publique selon planning collecte syndicat intercommunal, selon article 6.3.2 CCTP)
</t>
  </si>
  <si>
    <t>Accord-cadre prestations MULTISERVICES LOGNES
AE - Annexe n°1 -  DECOMPOSITION DU PRIX GLOBAL ET FORFAITAIRE (DPGF)
LOT N°1 : PRESTATIONS DE MULTISERVICES 
(sur une année incomplète, les prestations seront réglées au prorata temporis)</t>
  </si>
  <si>
    <t>BATIMENT CNF
Surface : 7500 m²</t>
  </si>
  <si>
    <t>BATIMENT CNF
Surface: 3367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</si>
</sst>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 €&quot;_-;\-* #,##0.00&quot; €&quot;_-;_-* \-??&quot; €&quot;_-;_-@_-"/>
  </numFmts>
  <fonts count="17" x14ac:knownFonts="1">
    <font>
      <sz val="11"/>
      <color rgb="FF000000"/>
      <name val="Calibri"/>
      <family val="2"/>
      <charset val="1"/>
    </font>
    <font>
      <sz val="12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6"/>
      <color rgb="FFFFFFFF"/>
      <name val="Arial"/>
      <family val="2"/>
      <charset val="1"/>
    </font>
    <font>
      <i/>
      <sz val="16"/>
      <name val="Arial"/>
      <family val="2"/>
      <charset val="1"/>
    </font>
    <font>
      <b/>
      <i/>
      <u/>
      <sz val="16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20"/>
      <color rgb="FFFFFFFF"/>
      <name val="Arial"/>
      <family val="2"/>
      <charset val="1"/>
    </font>
    <font>
      <b/>
      <sz val="12"/>
      <name val="Arial"/>
      <family val="2"/>
      <charset val="1"/>
    </font>
    <font>
      <i/>
      <sz val="12"/>
      <name val="Arial"/>
      <family val="2"/>
      <charset val="1"/>
    </font>
    <font>
      <sz val="12"/>
      <name val="Arial"/>
      <family val="2"/>
      <charset val="1"/>
    </font>
    <font>
      <sz val="10"/>
      <name val="Arial"/>
      <family val="2"/>
      <charset val="1"/>
    </font>
    <font>
      <b/>
      <u/>
      <sz val="12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2"/>
      <name val="Arial"/>
      <family val="2"/>
    </font>
    <font>
      <sz val="12"/>
      <color rgb="FFFF0000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558ED5"/>
        <bgColor rgb="FF808080"/>
      </patternFill>
    </fill>
    <fill>
      <patternFill patternType="solid">
        <fgColor rgb="FFC6D9F1"/>
        <bgColor rgb="FFB9CDE5"/>
      </patternFill>
    </fill>
    <fill>
      <patternFill patternType="solid">
        <fgColor rgb="FFC0C0C0"/>
        <bgColor rgb="FFB9CDE5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B9CDE5"/>
        <bgColor rgb="FFC6D9F1"/>
      </patternFill>
    </fill>
    <fill>
      <patternFill patternType="solid">
        <fgColor theme="4"/>
        <bgColor rgb="FF808080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14" fillId="0" borderId="0" applyBorder="0" applyProtection="0"/>
  </cellStyleXfs>
  <cellXfs count="83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1" fillId="3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3" borderId="9" xfId="0" applyFont="1" applyFill="1" applyBorder="1" applyAlignment="1">
      <alignment horizontal="center" vertical="center" wrapText="1"/>
    </xf>
    <xf numFmtId="164" fontId="11" fillId="4" borderId="10" xfId="1" applyFont="1" applyFill="1" applyBorder="1" applyAlignment="1" applyProtection="1">
      <alignment horizontal="center" vertical="center" wrapText="1"/>
    </xf>
    <xf numFmtId="0" fontId="11" fillId="0" borderId="11" xfId="1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1" fillId="5" borderId="10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5" borderId="1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1" fillId="5" borderId="14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2" fillId="5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1" fillId="5" borderId="19" xfId="0" applyFont="1" applyFill="1" applyBorder="1" applyAlignment="1">
      <alignment horizontal="center" vertical="center" wrapText="1"/>
    </xf>
    <xf numFmtId="0" fontId="11" fillId="0" borderId="12" xfId="1" applyNumberFormat="1" applyFont="1" applyBorder="1" applyAlignment="1" applyProtection="1">
      <alignment horizontal="center" vertical="center" wrapText="1"/>
    </xf>
    <xf numFmtId="164" fontId="11" fillId="4" borderId="8" xfId="1" applyFont="1" applyFill="1" applyBorder="1" applyAlignment="1" applyProtection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9" fillId="7" borderId="23" xfId="0" applyFont="1" applyFill="1" applyBorder="1" applyAlignment="1">
      <alignment horizontal="right" vertical="center" wrapText="1"/>
    </xf>
    <xf numFmtId="0" fontId="9" fillId="7" borderId="24" xfId="0" applyFont="1" applyFill="1" applyBorder="1" applyAlignment="1">
      <alignment horizontal="righ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1" fillId="9" borderId="10" xfId="0" applyFont="1" applyFill="1" applyBorder="1" applyAlignment="1">
      <alignment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6" fillId="6" borderId="8" xfId="0" applyFont="1" applyFill="1" applyBorder="1" applyAlignment="1">
      <alignment horizontal="center" vertical="center" wrapText="1"/>
    </xf>
    <xf numFmtId="0" fontId="16" fillId="6" borderId="10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right" vertical="center" wrapText="1"/>
    </xf>
    <xf numFmtId="164" fontId="11" fillId="5" borderId="8" xfId="1" applyFont="1" applyFill="1" applyBorder="1" applyAlignment="1" applyProtection="1">
      <alignment horizontal="center" vertical="center" wrapText="1"/>
    </xf>
    <xf numFmtId="164" fontId="11" fillId="5" borderId="10" xfId="1" applyFont="1" applyFill="1" applyBorder="1" applyAlignment="1" applyProtection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6" borderId="16" xfId="0" applyFont="1" applyFill="1" applyBorder="1" applyAlignment="1">
      <alignment horizontal="center" vertical="center" wrapText="1"/>
    </xf>
    <xf numFmtId="0" fontId="9" fillId="3" borderId="3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25" xfId="0" applyFont="1" applyBorder="1" applyAlignment="1">
      <alignment horizontal="right" vertical="center" wrapText="1"/>
    </xf>
    <xf numFmtId="0" fontId="9" fillId="0" borderId="30" xfId="0" applyFont="1" applyBorder="1" applyAlignment="1">
      <alignment horizontal="right" vertical="center" wrapText="1"/>
    </xf>
    <xf numFmtId="0" fontId="9" fillId="0" borderId="15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9" fillId="0" borderId="20" xfId="0" applyFont="1" applyBorder="1" applyAlignment="1">
      <alignment horizontal="right" vertical="center" wrapText="1"/>
    </xf>
    <xf numFmtId="0" fontId="3" fillId="8" borderId="28" xfId="0" applyFont="1" applyFill="1" applyBorder="1" applyAlignment="1">
      <alignment horizontal="center" vertical="center" wrapText="1"/>
    </xf>
    <xf numFmtId="0" fontId="3" fillId="8" borderId="29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9" fillId="0" borderId="27" xfId="0" applyFont="1" applyBorder="1" applyAlignment="1">
      <alignment horizontal="right" vertical="center" wrapText="1"/>
    </xf>
    <xf numFmtId="0" fontId="9" fillId="0" borderId="17" xfId="0" applyFont="1" applyBorder="1" applyAlignment="1">
      <alignment horizontal="right" vertical="center" wrapText="1"/>
    </xf>
    <xf numFmtId="0" fontId="9" fillId="7" borderId="15" xfId="0" applyFont="1" applyFill="1" applyBorder="1" applyAlignment="1">
      <alignment horizontal="right" vertical="center" wrapText="1"/>
    </xf>
    <xf numFmtId="0" fontId="9" fillId="7" borderId="5" xfId="0" applyFont="1" applyFill="1" applyBorder="1" applyAlignment="1">
      <alignment horizontal="righ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7" borderId="18" xfId="0" applyFont="1" applyFill="1" applyBorder="1" applyAlignment="1">
      <alignment horizontal="right" vertical="center" wrapText="1"/>
    </xf>
    <xf numFmtId="0" fontId="9" fillId="7" borderId="8" xfId="0" applyFont="1" applyFill="1" applyBorder="1" applyAlignment="1">
      <alignment horizontal="right" vertical="center" wrapText="1"/>
    </xf>
    <xf numFmtId="0" fontId="9" fillId="7" borderId="9" xfId="0" applyFont="1" applyFill="1" applyBorder="1" applyAlignment="1">
      <alignment horizontal="right" vertical="center" wrapText="1"/>
    </xf>
    <xf numFmtId="0" fontId="9" fillId="7" borderId="10" xfId="0" applyFont="1" applyFill="1" applyBorder="1" applyAlignment="1">
      <alignment horizontal="righ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9CDE5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58ED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zoomScale="70" zoomScaleNormal="70" zoomScaleSheetLayoutView="70" workbookViewId="0">
      <pane xSplit="6" ySplit="4" topLeftCell="G26" activePane="bottomRight" state="frozen"/>
      <selection pane="topRight" activeCell="F1" sqref="F1"/>
      <selection pane="bottomLeft" activeCell="A5" sqref="A5"/>
      <selection pane="bottomRight" activeCell="D14" sqref="D14"/>
    </sheetView>
  </sheetViews>
  <sheetFormatPr baseColWidth="10" defaultColWidth="21.7109375" defaultRowHeight="15" x14ac:dyDescent="0.2"/>
  <cols>
    <col min="1" max="1" width="121.140625" style="1" customWidth="1"/>
    <col min="2" max="2" width="42" style="41" customWidth="1"/>
    <col min="3" max="3" width="30.7109375" style="18" customWidth="1"/>
    <col min="4" max="4" width="31.7109375" style="18" customWidth="1"/>
    <col min="5" max="5" width="30.7109375" style="18" customWidth="1"/>
    <col min="6" max="6" width="25.7109375" style="2" customWidth="1"/>
    <col min="7" max="16384" width="21.7109375" style="2"/>
  </cols>
  <sheetData>
    <row r="1" spans="1:6" ht="137.25" customHeight="1" x14ac:dyDescent="0.2">
      <c r="A1" s="65" t="s">
        <v>38</v>
      </c>
      <c r="B1" s="66"/>
      <c r="C1" s="66"/>
      <c r="D1" s="66"/>
      <c r="E1" s="66"/>
      <c r="F1" s="67"/>
    </row>
    <row r="2" spans="1:6" ht="70.5" customHeight="1" thickBot="1" x14ac:dyDescent="0.25">
      <c r="A2" s="68" t="s">
        <v>0</v>
      </c>
      <c r="B2" s="69"/>
      <c r="C2" s="69"/>
      <c r="D2" s="69"/>
      <c r="E2" s="69"/>
      <c r="F2" s="70"/>
    </row>
    <row r="3" spans="1:6" ht="38.25" customHeight="1" thickBot="1" x14ac:dyDescent="0.25">
      <c r="A3" s="71" t="s">
        <v>1</v>
      </c>
      <c r="B3" s="72" t="s">
        <v>17</v>
      </c>
      <c r="C3" s="73" t="s">
        <v>2</v>
      </c>
      <c r="D3" s="73"/>
      <c r="E3" s="73"/>
      <c r="F3" s="73"/>
    </row>
    <row r="4" spans="1:6" s="4" customFormat="1" ht="39" customHeight="1" thickBot="1" x14ac:dyDescent="0.3">
      <c r="A4" s="71"/>
      <c r="B4" s="72"/>
      <c r="C4" s="40" t="s">
        <v>3</v>
      </c>
      <c r="D4" s="40" t="s">
        <v>4</v>
      </c>
      <c r="E4" s="3" t="s">
        <v>29</v>
      </c>
      <c r="F4" s="3" t="s">
        <v>5</v>
      </c>
    </row>
    <row r="5" spans="1:6" s="4" customFormat="1" ht="54" customHeight="1" thickBot="1" x14ac:dyDescent="0.3">
      <c r="A5" s="54" t="s">
        <v>16</v>
      </c>
      <c r="B5" s="55"/>
      <c r="C5" s="55"/>
      <c r="D5" s="55"/>
      <c r="E5" s="55"/>
      <c r="F5" s="55"/>
    </row>
    <row r="6" spans="1:6" s="8" customFormat="1" ht="54.75" customHeight="1" x14ac:dyDescent="0.25">
      <c r="A6" s="58" t="s">
        <v>19</v>
      </c>
      <c r="B6" s="50" t="s">
        <v>14</v>
      </c>
      <c r="C6" s="48"/>
      <c r="D6" s="36"/>
      <c r="E6" s="36"/>
      <c r="F6" s="7">
        <f>C6*12</f>
        <v>0</v>
      </c>
    </row>
    <row r="7" spans="1:6" s="8" customFormat="1" ht="54.75" customHeight="1" x14ac:dyDescent="0.25">
      <c r="A7" s="59"/>
      <c r="B7" s="51" t="s">
        <v>15</v>
      </c>
      <c r="C7" s="49"/>
      <c r="D7" s="6"/>
      <c r="E7" s="6"/>
      <c r="F7" s="35">
        <f t="shared" ref="F7:F9" si="0">C7*12</f>
        <v>0</v>
      </c>
    </row>
    <row r="8" spans="1:6" s="8" customFormat="1" ht="50.25" customHeight="1" x14ac:dyDescent="0.25">
      <c r="A8" s="58" t="s">
        <v>33</v>
      </c>
      <c r="B8" s="51" t="s">
        <v>39</v>
      </c>
      <c r="C8" s="49"/>
      <c r="D8" s="6"/>
      <c r="E8" s="6"/>
      <c r="F8" s="35">
        <f t="shared" si="0"/>
        <v>0</v>
      </c>
    </row>
    <row r="9" spans="1:6" s="8" customFormat="1" ht="50.25" customHeight="1" thickBot="1" x14ac:dyDescent="0.3">
      <c r="A9" s="59"/>
      <c r="B9" s="51" t="s">
        <v>18</v>
      </c>
      <c r="C9" s="49"/>
      <c r="D9" s="6"/>
      <c r="E9" s="6"/>
      <c r="F9" s="35">
        <f t="shared" si="0"/>
        <v>0</v>
      </c>
    </row>
    <row r="10" spans="1:6" ht="49.5" customHeight="1" thickBot="1" x14ac:dyDescent="0.25">
      <c r="A10" s="60" t="s">
        <v>34</v>
      </c>
      <c r="B10" s="61"/>
      <c r="C10" s="61"/>
      <c r="D10" s="61"/>
      <c r="E10" s="61"/>
      <c r="F10" s="29">
        <f>SUM(F6:F9)</f>
        <v>0</v>
      </c>
    </row>
    <row r="11" spans="1:6" ht="64.5" customHeight="1" thickBot="1" x14ac:dyDescent="0.25">
      <c r="A11" s="56" t="s">
        <v>20</v>
      </c>
      <c r="B11" s="57"/>
      <c r="C11" s="57"/>
      <c r="D11" s="57"/>
      <c r="E11" s="57"/>
      <c r="F11" s="57"/>
    </row>
    <row r="12" spans="1:6" s="15" customFormat="1" ht="49.5" customHeight="1" x14ac:dyDescent="0.25">
      <c r="A12" s="58" t="s">
        <v>6</v>
      </c>
      <c r="B12" s="45" t="s">
        <v>35</v>
      </c>
      <c r="C12" s="30"/>
      <c r="D12" s="30"/>
      <c r="E12" s="30"/>
      <c r="F12" s="14"/>
    </row>
    <row r="13" spans="1:6" s="15" customFormat="1" ht="49.5" customHeight="1" x14ac:dyDescent="0.25">
      <c r="A13" s="59"/>
      <c r="B13" s="46" t="s">
        <v>36</v>
      </c>
      <c r="C13" s="10"/>
      <c r="D13" s="10"/>
      <c r="E13" s="10"/>
      <c r="F13" s="16"/>
    </row>
    <row r="14" spans="1:6" s="15" customFormat="1" ht="49.5" customHeight="1" x14ac:dyDescent="0.25">
      <c r="A14" s="58" t="s">
        <v>21</v>
      </c>
      <c r="B14" s="52" t="s">
        <v>40</v>
      </c>
      <c r="C14" s="10"/>
      <c r="D14" s="10"/>
      <c r="E14" s="16"/>
      <c r="F14" s="33">
        <f t="shared" ref="F14:F15" si="1">E14*2</f>
        <v>0</v>
      </c>
    </row>
    <row r="15" spans="1:6" s="15" customFormat="1" ht="49.5" customHeight="1" thickBot="1" x14ac:dyDescent="0.3">
      <c r="A15" s="59"/>
      <c r="B15" s="46" t="s">
        <v>36</v>
      </c>
      <c r="C15" s="10"/>
      <c r="D15" s="10"/>
      <c r="E15" s="16"/>
      <c r="F15" s="33">
        <f t="shared" si="1"/>
        <v>0</v>
      </c>
    </row>
    <row r="16" spans="1:6" s="15" customFormat="1" ht="49.5" customHeight="1" thickBot="1" x14ac:dyDescent="0.3">
      <c r="A16" s="62" t="s">
        <v>34</v>
      </c>
      <c r="B16" s="63"/>
      <c r="C16" s="63"/>
      <c r="D16" s="63"/>
      <c r="E16" s="64"/>
      <c r="F16" s="27">
        <f>SUM(E12:E15)</f>
        <v>0</v>
      </c>
    </row>
    <row r="17" spans="1:9" s="15" customFormat="1" ht="64.5" customHeight="1" thickBot="1" x14ac:dyDescent="0.3">
      <c r="A17" s="56" t="s">
        <v>22</v>
      </c>
      <c r="B17" s="57"/>
      <c r="C17" s="57"/>
      <c r="D17" s="57"/>
      <c r="E17" s="57"/>
      <c r="F17" s="57"/>
    </row>
    <row r="18" spans="1:9" s="15" customFormat="1" ht="49.5" customHeight="1" x14ac:dyDescent="0.25">
      <c r="A18" s="53" t="s">
        <v>27</v>
      </c>
      <c r="B18" s="45" t="s">
        <v>30</v>
      </c>
      <c r="C18" s="32"/>
      <c r="D18" s="30"/>
      <c r="E18" s="30"/>
      <c r="F18" s="17">
        <f>C18*12</f>
        <v>0</v>
      </c>
    </row>
    <row r="19" spans="1:9" s="15" customFormat="1" ht="49.5" customHeight="1" x14ac:dyDescent="0.25">
      <c r="A19" s="58" t="s">
        <v>7</v>
      </c>
      <c r="B19" s="46" t="s">
        <v>30</v>
      </c>
      <c r="C19" s="9"/>
      <c r="D19" s="10"/>
      <c r="E19" s="10"/>
      <c r="F19" s="22">
        <f t="shared" ref="F19:F20" si="2">C19*12</f>
        <v>0</v>
      </c>
    </row>
    <row r="20" spans="1:9" s="15" customFormat="1" ht="99.75" customHeight="1" thickBot="1" x14ac:dyDescent="0.3">
      <c r="A20" s="59"/>
      <c r="B20" s="46" t="s">
        <v>37</v>
      </c>
      <c r="C20" s="9"/>
      <c r="D20" s="10"/>
      <c r="E20" s="10"/>
      <c r="F20" s="22">
        <f t="shared" si="2"/>
        <v>0</v>
      </c>
    </row>
    <row r="21" spans="1:9" s="15" customFormat="1" ht="49.5" customHeight="1" thickBot="1" x14ac:dyDescent="0.3">
      <c r="A21" s="62" t="s">
        <v>34</v>
      </c>
      <c r="B21" s="63"/>
      <c r="C21" s="63"/>
      <c r="D21" s="63"/>
      <c r="E21" s="64"/>
      <c r="F21" s="27">
        <f>SUM(F18:F20)</f>
        <v>0</v>
      </c>
    </row>
    <row r="22" spans="1:9" s="18" customFormat="1" ht="64.5" customHeight="1" thickBot="1" x14ac:dyDescent="0.25">
      <c r="A22" s="55" t="s">
        <v>23</v>
      </c>
      <c r="B22" s="55"/>
      <c r="C22" s="55"/>
      <c r="D22" s="55"/>
      <c r="E22" s="55"/>
      <c r="F22" s="55"/>
    </row>
    <row r="23" spans="1:9" s="18" customFormat="1" ht="49.5" customHeight="1" x14ac:dyDescent="0.2">
      <c r="A23" s="5" t="s">
        <v>28</v>
      </c>
      <c r="B23" s="30"/>
      <c r="C23" s="30"/>
      <c r="D23" s="30"/>
      <c r="E23" s="30"/>
      <c r="F23" s="14"/>
      <c r="G23" s="19"/>
      <c r="H23" s="20"/>
      <c r="I23" s="21"/>
    </row>
    <row r="24" spans="1:9" ht="49.5" customHeight="1" x14ac:dyDescent="0.2">
      <c r="A24" s="5" t="s">
        <v>8</v>
      </c>
      <c r="B24" s="10"/>
      <c r="C24" s="10"/>
      <c r="D24" s="10"/>
      <c r="E24" s="10"/>
      <c r="F24" s="11"/>
    </row>
    <row r="25" spans="1:9" ht="49.5" customHeight="1" x14ac:dyDescent="0.2">
      <c r="A25" s="5" t="s">
        <v>9</v>
      </c>
      <c r="B25" s="10"/>
      <c r="C25" s="9"/>
      <c r="D25" s="10"/>
      <c r="E25" s="10"/>
      <c r="F25" s="22">
        <f>C25*12</f>
        <v>0</v>
      </c>
    </row>
    <row r="26" spans="1:9" ht="49.5" customHeight="1" thickBot="1" x14ac:dyDescent="0.25">
      <c r="A26" s="12" t="s">
        <v>10</v>
      </c>
      <c r="B26" s="31"/>
      <c r="C26" s="31"/>
      <c r="D26" s="34"/>
      <c r="E26" s="31"/>
      <c r="F26" s="13">
        <f>D26*4</f>
        <v>0</v>
      </c>
    </row>
    <row r="27" spans="1:9" ht="49.5" customHeight="1" thickBot="1" x14ac:dyDescent="0.25">
      <c r="A27" s="62" t="s">
        <v>34</v>
      </c>
      <c r="B27" s="74"/>
      <c r="C27" s="74"/>
      <c r="D27" s="74"/>
      <c r="E27" s="75"/>
      <c r="F27" s="23">
        <f>SUM(F23:F26)</f>
        <v>0</v>
      </c>
    </row>
    <row r="28" spans="1:9" ht="49.5" customHeight="1" thickBot="1" x14ac:dyDescent="0.25">
      <c r="A28" s="57" t="s">
        <v>24</v>
      </c>
      <c r="B28" s="57"/>
      <c r="C28" s="57"/>
      <c r="D28" s="57"/>
      <c r="E28" s="57"/>
      <c r="F28" s="57"/>
    </row>
    <row r="29" spans="1:9" ht="49.5" customHeight="1" x14ac:dyDescent="0.2">
      <c r="A29" s="58" t="s">
        <v>25</v>
      </c>
      <c r="B29" s="43" t="s">
        <v>31</v>
      </c>
      <c r="C29" s="37"/>
      <c r="D29" s="32"/>
      <c r="E29" s="30"/>
      <c r="F29" s="17">
        <f>D29*4</f>
        <v>0</v>
      </c>
    </row>
    <row r="30" spans="1:9" ht="49.5" customHeight="1" x14ac:dyDescent="0.2">
      <c r="A30" s="59"/>
      <c r="B30" s="44" t="s">
        <v>32</v>
      </c>
      <c r="C30" s="28"/>
      <c r="D30" s="9"/>
      <c r="E30" s="10"/>
      <c r="F30" s="22">
        <f t="shared" ref="F30" si="3">D30*4</f>
        <v>0</v>
      </c>
    </row>
    <row r="31" spans="1:9" ht="49.5" customHeight="1" x14ac:dyDescent="0.2">
      <c r="A31" s="58" t="s">
        <v>26</v>
      </c>
      <c r="B31" s="44" t="s">
        <v>31</v>
      </c>
      <c r="C31" s="28"/>
      <c r="D31" s="42"/>
      <c r="E31" s="9"/>
      <c r="F31" s="22">
        <f>D31*2</f>
        <v>0</v>
      </c>
    </row>
    <row r="32" spans="1:9" ht="49.5" customHeight="1" thickBot="1" x14ac:dyDescent="0.25">
      <c r="A32" s="59"/>
      <c r="B32" s="44" t="s">
        <v>32</v>
      </c>
      <c r="C32" s="28"/>
      <c r="D32" s="42"/>
      <c r="E32" s="9"/>
      <c r="F32" s="22">
        <f>D32*2</f>
        <v>0</v>
      </c>
    </row>
    <row r="33" spans="1:6" ht="49.5" customHeight="1" thickBot="1" x14ac:dyDescent="0.25">
      <c r="A33" s="62" t="s">
        <v>34</v>
      </c>
      <c r="B33" s="74"/>
      <c r="C33" s="74"/>
      <c r="D33" s="74"/>
      <c r="E33" s="75"/>
      <c r="F33" s="27">
        <f>SUM(F29:F32)</f>
        <v>0</v>
      </c>
    </row>
    <row r="34" spans="1:6" ht="49.5" customHeight="1" thickBot="1" x14ac:dyDescent="0.25">
      <c r="A34" s="78"/>
      <c r="B34" s="78"/>
      <c r="C34" s="78"/>
      <c r="D34" s="78"/>
      <c r="E34" s="78"/>
      <c r="F34" s="78"/>
    </row>
    <row r="35" spans="1:6" ht="49.5" customHeight="1" x14ac:dyDescent="0.2">
      <c r="A35" s="79" t="s">
        <v>11</v>
      </c>
      <c r="B35" s="79"/>
      <c r="C35" s="79"/>
      <c r="D35" s="80"/>
      <c r="E35" s="38"/>
      <c r="F35" s="24">
        <f>F10+F16+F21+F27+F33</f>
        <v>0</v>
      </c>
    </row>
    <row r="36" spans="1:6" ht="49.5" customHeight="1" thickBot="1" x14ac:dyDescent="0.25">
      <c r="A36" s="81" t="s">
        <v>12</v>
      </c>
      <c r="B36" s="81"/>
      <c r="C36" s="81"/>
      <c r="D36" s="82"/>
      <c r="E36" s="39"/>
      <c r="F36" s="25"/>
    </row>
    <row r="37" spans="1:6" ht="49.5" customHeight="1" thickBot="1" x14ac:dyDescent="0.25">
      <c r="A37" s="76" t="s">
        <v>13</v>
      </c>
      <c r="B37" s="76"/>
      <c r="C37" s="76"/>
      <c r="D37" s="77"/>
      <c r="E37" s="47"/>
      <c r="F37" s="26">
        <f>F35*(1+F36)</f>
        <v>0</v>
      </c>
    </row>
  </sheetData>
  <mergeCells count="26">
    <mergeCell ref="A33:E33"/>
    <mergeCell ref="A37:D37"/>
    <mergeCell ref="A22:F22"/>
    <mergeCell ref="A34:F34"/>
    <mergeCell ref="A35:D35"/>
    <mergeCell ref="A36:D36"/>
    <mergeCell ref="A28:F28"/>
    <mergeCell ref="A21:E21"/>
    <mergeCell ref="A19:A20"/>
    <mergeCell ref="A29:A30"/>
    <mergeCell ref="A31:A32"/>
    <mergeCell ref="A27:E27"/>
    <mergeCell ref="A1:F1"/>
    <mergeCell ref="A2:F2"/>
    <mergeCell ref="A3:A4"/>
    <mergeCell ref="B3:B4"/>
    <mergeCell ref="C3:F3"/>
    <mergeCell ref="A5:F5"/>
    <mergeCell ref="A11:F11"/>
    <mergeCell ref="A17:F17"/>
    <mergeCell ref="A6:A7"/>
    <mergeCell ref="A8:A9"/>
    <mergeCell ref="A10:E10"/>
    <mergeCell ref="A16:E16"/>
    <mergeCell ref="A14:A15"/>
    <mergeCell ref="A12:A13"/>
  </mergeCells>
  <printOptions horizontalCentered="1"/>
  <pageMargins left="0.43333333333333302" right="0.31527777777777799" top="0.47222222222222199" bottom="0.63055555555555598" header="0.196527777777778" footer="0.31527777777777799"/>
  <pageSetup paperSize="9" scale="39" orientation="landscape" horizontalDpi="300" verticalDpi="300" r:id="rId1"/>
  <headerFooter>
    <oddHeader>&amp;C&amp;F</oddHeader>
    <oddFooter>&amp;CPage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Company>Mi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LEBEKCY</dc:creator>
  <dc:description/>
  <cp:lastModifiedBy>BOYER David</cp:lastModifiedBy>
  <cp:revision>1</cp:revision>
  <cp:lastPrinted>2019-10-31T15:01:55Z</cp:lastPrinted>
  <dcterms:created xsi:type="dcterms:W3CDTF">2019-04-18T14:47:00Z</dcterms:created>
  <dcterms:modified xsi:type="dcterms:W3CDTF">2025-06-23T13:46:39Z</dcterms:modified>
  <dc:language>fr-FR</dc:language>
</cp:coreProperties>
</file>