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0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alvetat\Desktop\Renouvel Marché linge au 17 12 24\Dossier de consultation Marché linge au 11 02 25\"/>
    </mc:Choice>
  </mc:AlternateContent>
  <xr:revisionPtr revIDLastSave="0" documentId="13_ncr:1_{E59E6827-2D61-419C-AC97-7A6C42E888A9}" xr6:coauthVersionLast="47" xr6:coauthVersionMax="47" xr10:uidLastSave="{00000000-0000-0000-0000-000000000000}"/>
  <bookViews>
    <workbookView xWindow="0" yWindow="0" windowWidth="27045" windowHeight="10725" tabRatio="841" xr2:uid="{00000000-000D-0000-FFFF-FFFF00000000}"/>
  </bookViews>
  <sheets>
    <sheet name="Compo Dotat° ling 17 02 25" sheetId="6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6" i="6" l="1"/>
  <c r="H29" i="6" l="1"/>
  <c r="G29" i="6"/>
  <c r="F29" i="6"/>
  <c r="E29" i="6"/>
  <c r="D29" i="6"/>
  <c r="C29" i="6"/>
  <c r="I29" i="6" l="1"/>
  <c r="I18" i="6"/>
  <c r="I13" i="6"/>
  <c r="I10" i="6" l="1"/>
  <c r="I9" i="6"/>
  <c r="I8" i="6" l="1"/>
  <c r="I27" i="6"/>
  <c r="I26" i="6"/>
  <c r="I25" i="6"/>
  <c r="I24" i="6"/>
  <c r="I23" i="6"/>
  <c r="I22" i="6"/>
  <c r="I21" i="6"/>
  <c r="I19" i="6"/>
  <c r="I20" i="6"/>
  <c r="I15" i="6"/>
  <c r="I14" i="6"/>
  <c r="I12" i="6" l="1"/>
  <c r="I17" i="6"/>
</calcChain>
</file>

<file path=xl/sharedStrings.xml><?xml version="1.0" encoding="utf-8"?>
<sst xmlns="http://schemas.openxmlformats.org/spreadsheetml/2006/main" count="32" uniqueCount="32">
  <si>
    <t xml:space="preserve">COMPOSITION DE LA DOTATION EN LINGE </t>
  </si>
  <si>
    <t xml:space="preserve">DES SERVICES DE L'ETABLISSEMENT </t>
  </si>
  <si>
    <t>Mise à jour au 17 février 2025</t>
  </si>
  <si>
    <t xml:space="preserve">Service </t>
  </si>
  <si>
    <t>CHUVAC</t>
  </si>
  <si>
    <t>CHUVAP</t>
  </si>
  <si>
    <t xml:space="preserve">Biopôle </t>
  </si>
  <si>
    <t>DSBP</t>
  </si>
  <si>
    <t>PRBM</t>
  </si>
  <si>
    <t>Prévent°</t>
  </si>
  <si>
    <t>Total</t>
  </si>
  <si>
    <t>Type de Linge</t>
  </si>
  <si>
    <t>Nbre de porteur</t>
  </si>
  <si>
    <t xml:space="preserve">      LINGES PLATS </t>
  </si>
  <si>
    <t xml:space="preserve">Draps </t>
  </si>
  <si>
    <t>Couvertures</t>
  </si>
  <si>
    <t xml:space="preserve">      LINGES PORTES POUR LES ANIMALERIES </t>
  </si>
  <si>
    <t>Combinaison de travail verte</t>
  </si>
  <si>
    <t xml:space="preserve">Blouse de travail verte  </t>
  </si>
  <si>
    <t>Blouse de travail bleue</t>
  </si>
  <si>
    <t xml:space="preserve">      LINGES PORTES POUR LES CLINIQUES ET LES LABORATOIRES </t>
  </si>
  <si>
    <t xml:space="preserve">Blouse blanche </t>
  </si>
  <si>
    <t xml:space="preserve">Blouse blanche labo anti-acide </t>
  </si>
  <si>
    <t>Blouse verte de laboratoire</t>
  </si>
  <si>
    <t xml:space="preserve">Tunique blanche </t>
  </si>
  <si>
    <t>Tunique bloc bleue ciel</t>
  </si>
  <si>
    <t>Pantalon bloc bleu ciel</t>
  </si>
  <si>
    <t>Tunique bleu foncé</t>
  </si>
  <si>
    <t>Pantalon bleu foncé</t>
  </si>
  <si>
    <t>Tunique bloc bordeaux</t>
  </si>
  <si>
    <t>Pantalon bloc bordeaux</t>
  </si>
  <si>
    <t xml:space="preserve">Nombre Total de pièce                       de linge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</si>
</sst>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b/>
      <sz val="11"/>
      <color rgb="FFFF0000"/>
      <name val="Arial"/>
      <family val="2"/>
    </font>
    <font>
      <b/>
      <sz val="10"/>
      <color rgb="FF3333FF"/>
      <name val="Arial Black"/>
      <family val="2"/>
    </font>
    <font>
      <b/>
      <sz val="11"/>
      <color rgb="FFFF0000"/>
      <name val="Arial Black"/>
      <family val="2"/>
    </font>
    <font>
      <b/>
      <sz val="12"/>
      <name val="Arial"/>
      <family val="2"/>
    </font>
    <font>
      <b/>
      <sz val="11"/>
      <color indexed="12"/>
      <name val="Arial Black"/>
      <family val="2"/>
    </font>
    <font>
      <sz val="11"/>
      <name val="Arial"/>
      <family val="2"/>
    </font>
    <font>
      <b/>
      <sz val="11"/>
      <color rgb="FF3333FF"/>
      <name val="Arial Black"/>
      <family val="2"/>
    </font>
    <font>
      <b/>
      <sz val="12"/>
      <color rgb="FFFF0000"/>
      <name val="Arial"/>
      <family val="2"/>
    </font>
    <font>
      <b/>
      <sz val="12"/>
      <color indexed="12"/>
      <name val="Arial"/>
      <family val="2"/>
    </font>
    <font>
      <b/>
      <sz val="12"/>
      <color indexed="10"/>
      <name val="Arial Black"/>
      <family val="2"/>
    </font>
    <font>
      <b/>
      <sz val="11"/>
      <name val="Arial Black"/>
      <family val="2"/>
    </font>
  </fonts>
  <fills count="2">
    <fill>
      <patternFill patternType="none"/>
    </fill>
    <fill>
      <patternFill patternType="gray125"/>
    </fill>
  </fills>
  <borders count="3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93">
    <xf numFmtId="0" fontId="0" fillId="0" borderId="0" xfId="0"/>
    <xf numFmtId="0" fontId="3" fillId="0" borderId="0" xfId="1" applyFont="1" applyAlignment="1">
      <alignment wrapText="1"/>
    </xf>
    <xf numFmtId="0" fontId="3" fillId="0" borderId="0" xfId="1" applyFont="1" applyAlignment="1">
      <alignment horizontal="center" wrapText="1"/>
    </xf>
    <xf numFmtId="0" fontId="2" fillId="0" borderId="0" xfId="1"/>
    <xf numFmtId="0" fontId="3" fillId="0" borderId="0" xfId="1" applyFont="1" applyAlignment="1">
      <alignment vertical="top" wrapText="1"/>
    </xf>
    <xf numFmtId="0" fontId="3" fillId="0" borderId="0" xfId="1" applyFont="1" applyAlignment="1">
      <alignment horizontal="center" vertical="center" wrapText="1"/>
    </xf>
    <xf numFmtId="0" fontId="2" fillId="0" borderId="0" xfId="1" applyAlignment="1">
      <alignment horizontal="center" vertical="center" wrapText="1"/>
    </xf>
    <xf numFmtId="1" fontId="6" fillId="0" borderId="12" xfId="1" applyNumberFormat="1" applyFont="1" applyBorder="1" applyAlignment="1">
      <alignment horizontal="center" vertical="center" wrapText="1"/>
    </xf>
    <xf numFmtId="1" fontId="6" fillId="0" borderId="13" xfId="1" applyNumberFormat="1" applyFont="1" applyBorder="1" applyAlignment="1">
      <alignment horizontal="center" vertical="center" wrapText="1"/>
    </xf>
    <xf numFmtId="1" fontId="7" fillId="0" borderId="18" xfId="1" applyNumberFormat="1" applyFont="1" applyBorder="1" applyAlignment="1">
      <alignment horizontal="center" vertical="center" wrapText="1"/>
    </xf>
    <xf numFmtId="1" fontId="2" fillId="0" borderId="0" xfId="1" applyNumberFormat="1"/>
    <xf numFmtId="0" fontId="8" fillId="0" borderId="0" xfId="1" applyFont="1" applyAlignment="1">
      <alignment horizontal="center" vertical="center" wrapText="1"/>
    </xf>
    <xf numFmtId="0" fontId="4" fillId="0" borderId="0" xfId="1" applyFont="1" applyAlignment="1">
      <alignment horizontal="center" vertical="center" wrapText="1"/>
    </xf>
    <xf numFmtId="2" fontId="2" fillId="0" borderId="0" xfId="1" applyNumberFormat="1"/>
    <xf numFmtId="0" fontId="9" fillId="0" borderId="16" xfId="1" applyFont="1" applyBorder="1" applyAlignment="1">
      <alignment horizontal="center" vertical="center" wrapText="1"/>
    </xf>
    <xf numFmtId="0" fontId="10" fillId="0" borderId="7" xfId="1" applyFont="1" applyBorder="1" applyAlignment="1">
      <alignment horizontal="left" vertical="center" wrapText="1"/>
    </xf>
    <xf numFmtId="0" fontId="10" fillId="0" borderId="7" xfId="1" applyFont="1" applyBorder="1" applyAlignment="1">
      <alignment horizontal="center" vertical="center" wrapText="1"/>
    </xf>
    <xf numFmtId="0" fontId="1" fillId="0" borderId="0" xfId="2" applyAlignment="1">
      <alignment horizontal="center" vertical="center" wrapText="1"/>
    </xf>
    <xf numFmtId="0" fontId="2" fillId="0" borderId="12" xfId="1" applyBorder="1" applyAlignment="1">
      <alignment horizontal="center" vertical="center" wrapText="1"/>
    </xf>
    <xf numFmtId="0" fontId="2" fillId="0" borderId="3" xfId="1" applyBorder="1" applyAlignment="1">
      <alignment horizontal="center" vertical="center" wrapText="1"/>
    </xf>
    <xf numFmtId="0" fontId="9" fillId="0" borderId="16" xfId="1" applyFont="1" applyBorder="1" applyAlignment="1">
      <alignment horizontal="center" vertical="center"/>
    </xf>
    <xf numFmtId="0" fontId="2" fillId="0" borderId="0" xfId="1" applyAlignment="1">
      <alignment horizontal="center" vertical="center"/>
    </xf>
    <xf numFmtId="0" fontId="2" fillId="0" borderId="7" xfId="1" applyBorder="1" applyAlignment="1">
      <alignment horizontal="center" vertical="center" wrapText="1"/>
    </xf>
    <xf numFmtId="0" fontId="2" fillId="0" borderId="4" xfId="1" applyBorder="1" applyAlignment="1">
      <alignment horizontal="center" vertical="center" wrapText="1"/>
    </xf>
    <xf numFmtId="0" fontId="11" fillId="0" borderId="5" xfId="1" applyFont="1" applyBorder="1" applyAlignment="1">
      <alignment horizontal="center" vertical="center"/>
    </xf>
    <xf numFmtId="0" fontId="2" fillId="0" borderId="8" xfId="1" applyBorder="1" applyAlignment="1">
      <alignment horizontal="center" vertical="center" wrapText="1"/>
    </xf>
    <xf numFmtId="0" fontId="2" fillId="0" borderId="10" xfId="1" applyBorder="1" applyAlignment="1">
      <alignment horizontal="center" vertical="center" wrapText="1"/>
    </xf>
    <xf numFmtId="0" fontId="2" fillId="0" borderId="13" xfId="1" applyBorder="1" applyAlignment="1">
      <alignment horizontal="center" vertical="center" wrapText="1"/>
    </xf>
    <xf numFmtId="0" fontId="13" fillId="0" borderId="2" xfId="1" applyFont="1" applyBorder="1" applyAlignment="1">
      <alignment horizontal="center" vertical="center" wrapText="1"/>
    </xf>
    <xf numFmtId="0" fontId="13" fillId="0" borderId="25" xfId="1" applyFont="1" applyBorder="1" applyAlignment="1">
      <alignment horizontal="center" vertical="center" wrapText="1"/>
    </xf>
    <xf numFmtId="0" fontId="14" fillId="0" borderId="5" xfId="1" applyFont="1" applyBorder="1" applyAlignment="1">
      <alignment horizontal="center" vertical="center" wrapText="1"/>
    </xf>
    <xf numFmtId="0" fontId="2" fillId="0" borderId="14" xfId="1" applyBorder="1"/>
    <xf numFmtId="2" fontId="2" fillId="0" borderId="0" xfId="1" applyNumberFormat="1" applyAlignment="1">
      <alignment horizontal="center" vertical="center" wrapText="1"/>
    </xf>
    <xf numFmtId="0" fontId="10" fillId="0" borderId="0" xfId="1" applyFont="1" applyAlignment="1">
      <alignment horizontal="center" vertical="center"/>
    </xf>
    <xf numFmtId="0" fontId="2" fillId="0" borderId="0" xfId="1" applyAlignment="1">
      <alignment horizontal="center"/>
    </xf>
    <xf numFmtId="0" fontId="2" fillId="0" borderId="9" xfId="1" applyBorder="1" applyAlignment="1">
      <alignment horizontal="center" vertical="center" wrapText="1"/>
    </xf>
    <xf numFmtId="0" fontId="2" fillId="0" borderId="6" xfId="1" applyBorder="1" applyAlignment="1">
      <alignment horizontal="center" vertical="center" wrapText="1"/>
    </xf>
    <xf numFmtId="0" fontId="2" fillId="0" borderId="11" xfId="1" applyBorder="1" applyAlignment="1">
      <alignment horizontal="center" vertical="center" wrapText="1"/>
    </xf>
    <xf numFmtId="0" fontId="2" fillId="0" borderId="0" xfId="1" applyAlignment="1">
      <alignment vertical="center" wrapText="1"/>
    </xf>
    <xf numFmtId="0" fontId="2" fillId="0" borderId="3" xfId="1" applyBorder="1" applyAlignment="1">
      <alignment vertical="center" wrapText="1"/>
    </xf>
    <xf numFmtId="0" fontId="2" fillId="0" borderId="0" xfId="1" applyAlignment="1">
      <alignment horizontal="center" vertical="top" wrapText="1"/>
    </xf>
    <xf numFmtId="0" fontId="2" fillId="0" borderId="27" xfId="1" applyBorder="1" applyAlignment="1">
      <alignment horizontal="center" vertical="center"/>
    </xf>
    <xf numFmtId="0" fontId="2" fillId="0" borderId="24" xfId="1" applyBorder="1" applyAlignment="1">
      <alignment horizontal="center" vertical="center"/>
    </xf>
    <xf numFmtId="0" fontId="2" fillId="0" borderId="29" xfId="1" applyBorder="1" applyAlignment="1">
      <alignment horizontal="center" vertical="center"/>
    </xf>
    <xf numFmtId="0" fontId="10" fillId="0" borderId="8" xfId="1" applyFont="1" applyBorder="1" applyAlignment="1">
      <alignment horizontal="left" vertical="center" wrapText="1"/>
    </xf>
    <xf numFmtId="0" fontId="10" fillId="0" borderId="12" xfId="1" applyFont="1" applyBorder="1" applyAlignment="1">
      <alignment horizontal="left" vertical="center" wrapText="1"/>
    </xf>
    <xf numFmtId="0" fontId="10" fillId="0" borderId="12" xfId="1" applyFont="1" applyBorder="1" applyAlignment="1">
      <alignment horizontal="center" vertical="center" wrapText="1"/>
    </xf>
    <xf numFmtId="0" fontId="10" fillId="0" borderId="13" xfId="1" applyFont="1" applyBorder="1" applyAlignment="1">
      <alignment horizontal="left" vertical="center" wrapText="1"/>
    </xf>
    <xf numFmtId="0" fontId="10" fillId="0" borderId="6" xfId="1" applyFont="1" applyBorder="1" applyAlignment="1">
      <alignment horizontal="center" vertical="center" wrapText="1"/>
    </xf>
    <xf numFmtId="0" fontId="10" fillId="0" borderId="11" xfId="1" applyFont="1" applyBorder="1" applyAlignment="1">
      <alignment horizontal="center" vertical="center" wrapText="1"/>
    </xf>
    <xf numFmtId="2" fontId="2" fillId="0" borderId="3" xfId="1" applyNumberFormat="1" applyBorder="1"/>
    <xf numFmtId="0" fontId="4" fillId="0" borderId="3" xfId="1" applyFont="1" applyBorder="1" applyAlignment="1">
      <alignment vertical="center" wrapText="1"/>
    </xf>
    <xf numFmtId="0" fontId="6" fillId="0" borderId="11" xfId="1" applyFont="1" applyBorder="1" applyAlignment="1">
      <alignment horizontal="center" vertical="center" wrapText="1"/>
    </xf>
    <xf numFmtId="0" fontId="6" fillId="0" borderId="12" xfId="1" applyFont="1" applyBorder="1" applyAlignment="1">
      <alignment horizontal="center" vertical="center" wrapText="1"/>
    </xf>
    <xf numFmtId="0" fontId="13" fillId="0" borderId="1" xfId="1" applyFont="1" applyBorder="1" applyAlignment="1">
      <alignment horizontal="center" vertical="center" wrapText="1"/>
    </xf>
    <xf numFmtId="0" fontId="2" fillId="0" borderId="11" xfId="1" applyBorder="1" applyAlignment="1">
      <alignment horizontal="center" vertical="center" wrapText="1"/>
    </xf>
    <xf numFmtId="0" fontId="2" fillId="0" borderId="23" xfId="1" applyBorder="1" applyAlignment="1">
      <alignment horizontal="center" vertical="center" wrapText="1"/>
    </xf>
    <xf numFmtId="0" fontId="12" fillId="0" borderId="20" xfId="1" applyFont="1" applyBorder="1" applyAlignment="1">
      <alignment horizontal="center" vertical="center" wrapText="1"/>
    </xf>
    <xf numFmtId="0" fontId="12" fillId="0" borderId="19" xfId="1" applyFont="1" applyBorder="1" applyAlignment="1">
      <alignment horizontal="center" vertical="center" wrapText="1"/>
    </xf>
    <xf numFmtId="0" fontId="2" fillId="0" borderId="9" xfId="1" applyBorder="1" applyAlignment="1">
      <alignment horizontal="center" vertical="center" wrapText="1"/>
    </xf>
    <xf numFmtId="0" fontId="2" fillId="0" borderId="22" xfId="1" applyBorder="1" applyAlignment="1">
      <alignment horizontal="center" vertical="center" wrapText="1"/>
    </xf>
    <xf numFmtId="0" fontId="4" fillId="0" borderId="26" xfId="1" applyFont="1" applyBorder="1" applyAlignment="1">
      <alignment horizontal="center" vertical="center" wrapText="1"/>
    </xf>
    <xf numFmtId="0" fontId="4" fillId="0" borderId="28" xfId="1" applyFont="1" applyBorder="1" applyAlignment="1">
      <alignment horizontal="center" vertical="center" wrapText="1"/>
    </xf>
    <xf numFmtId="0" fontId="3" fillId="0" borderId="14" xfId="1" applyFont="1" applyBorder="1" applyAlignment="1">
      <alignment horizontal="left" vertical="center" wrapText="1"/>
    </xf>
    <xf numFmtId="0" fontId="3" fillId="0" borderId="0" xfId="1" applyFont="1" applyAlignment="1">
      <alignment horizontal="left" vertical="center" wrapText="1"/>
    </xf>
    <xf numFmtId="0" fontId="5" fillId="0" borderId="17" xfId="1" applyFont="1" applyBorder="1" applyAlignment="1">
      <alignment horizontal="right" vertical="center" wrapText="1"/>
    </xf>
    <xf numFmtId="0" fontId="5" fillId="0" borderId="3" xfId="1" applyFont="1" applyBorder="1" applyAlignment="1">
      <alignment horizontal="right" vertical="center" wrapText="1"/>
    </xf>
    <xf numFmtId="0" fontId="2" fillId="0" borderId="6" xfId="1" applyBorder="1" applyAlignment="1">
      <alignment horizontal="center" vertical="center" wrapText="1"/>
    </xf>
    <xf numFmtId="0" fontId="2" fillId="0" borderId="21" xfId="1" applyBorder="1" applyAlignment="1">
      <alignment horizontal="center" vertical="center" wrapText="1"/>
    </xf>
    <xf numFmtId="0" fontId="4" fillId="0" borderId="8" xfId="1" applyFont="1" applyBorder="1" applyAlignment="1">
      <alignment horizontal="center" vertical="center" wrapText="1"/>
    </xf>
    <xf numFmtId="0" fontId="4" fillId="0" borderId="10" xfId="1" applyFont="1" applyBorder="1" applyAlignment="1">
      <alignment horizontal="center" vertical="center" wrapText="1"/>
    </xf>
    <xf numFmtId="0" fontId="4" fillId="0" borderId="20" xfId="1" applyFont="1" applyBorder="1" applyAlignment="1">
      <alignment horizontal="left" vertical="center" wrapText="1"/>
    </xf>
    <xf numFmtId="0" fontId="4" fillId="0" borderId="19" xfId="1" applyFont="1" applyBorder="1" applyAlignment="1">
      <alignment horizontal="left" vertical="center" wrapText="1"/>
    </xf>
    <xf numFmtId="0" fontId="4" fillId="0" borderId="31" xfId="1" applyFont="1" applyBorder="1" applyAlignment="1">
      <alignment horizontal="left" vertical="center" wrapText="1"/>
    </xf>
    <xf numFmtId="0" fontId="2" fillId="0" borderId="6" xfId="1" applyBorder="1" applyAlignment="1">
      <alignment horizontal="center" vertical="center"/>
    </xf>
    <xf numFmtId="0" fontId="2" fillId="0" borderId="21" xfId="1" applyBorder="1" applyAlignment="1">
      <alignment horizontal="center" vertical="center"/>
    </xf>
    <xf numFmtId="0" fontId="2" fillId="0" borderId="9" xfId="1" applyBorder="1" applyAlignment="1">
      <alignment horizontal="center" vertical="center"/>
    </xf>
    <xf numFmtId="0" fontId="2" fillId="0" borderId="22" xfId="1" applyBorder="1" applyAlignment="1">
      <alignment horizontal="center" vertical="center"/>
    </xf>
    <xf numFmtId="0" fontId="2" fillId="0" borderId="11" xfId="1" applyBorder="1" applyAlignment="1">
      <alignment horizontal="center" vertical="center"/>
    </xf>
    <xf numFmtId="0" fontId="2" fillId="0" borderId="23" xfId="1" applyBorder="1" applyAlignment="1">
      <alignment horizontal="center" vertical="center"/>
    </xf>
    <xf numFmtId="0" fontId="2" fillId="0" borderId="3" xfId="1" applyBorder="1" applyAlignment="1">
      <alignment horizontal="center" vertical="top" wrapText="1"/>
    </xf>
    <xf numFmtId="0" fontId="2" fillId="0" borderId="0" xfId="1" applyAlignment="1">
      <alignment horizontal="center" vertical="top" wrapText="1"/>
    </xf>
    <xf numFmtId="0" fontId="15" fillId="0" borderId="0" xfId="1" applyFont="1" applyAlignment="1">
      <alignment horizontal="center" vertical="center" wrapText="1"/>
    </xf>
    <xf numFmtId="0" fontId="15" fillId="0" borderId="0" xfId="1" applyFont="1" applyAlignment="1">
      <alignment horizontal="center" wrapText="1"/>
    </xf>
    <xf numFmtId="0" fontId="4" fillId="0" borderId="7" xfId="1" applyFont="1" applyBorder="1" applyAlignment="1">
      <alignment horizontal="center" vertical="center" wrapText="1"/>
    </xf>
    <xf numFmtId="0" fontId="4" fillId="0" borderId="4" xfId="1" applyFont="1" applyBorder="1" applyAlignment="1">
      <alignment horizontal="center" vertical="center" wrapText="1"/>
    </xf>
    <xf numFmtId="0" fontId="4" fillId="0" borderId="20" xfId="1" applyFont="1" applyBorder="1" applyAlignment="1">
      <alignment horizontal="left" vertical="center"/>
    </xf>
    <xf numFmtId="0" fontId="4" fillId="0" borderId="19" xfId="1" applyFont="1" applyBorder="1" applyAlignment="1">
      <alignment horizontal="left" vertical="center"/>
    </xf>
    <xf numFmtId="0" fontId="4" fillId="0" borderId="31" xfId="1" applyFont="1" applyBorder="1" applyAlignment="1">
      <alignment horizontal="left" vertical="center"/>
    </xf>
    <xf numFmtId="0" fontId="3" fillId="0" borderId="15" xfId="1" applyFont="1" applyBorder="1" applyAlignment="1">
      <alignment horizontal="right" vertical="center" wrapText="1"/>
    </xf>
    <xf numFmtId="0" fontId="3" fillId="0" borderId="30" xfId="1" applyFont="1" applyBorder="1" applyAlignment="1">
      <alignment horizontal="right" vertical="center" wrapText="1"/>
    </xf>
    <xf numFmtId="0" fontId="4" fillId="0" borderId="6" xfId="1" applyFont="1" applyBorder="1" applyAlignment="1">
      <alignment horizontal="center" vertical="center" wrapText="1"/>
    </xf>
    <xf numFmtId="0" fontId="4" fillId="0" borderId="9" xfId="1" applyFont="1" applyBorder="1" applyAlignment="1">
      <alignment horizontal="center" vertical="center" wrapText="1"/>
    </xf>
  </cellXfs>
  <cellStyles count="3">
    <cellStyle name="Normal" xfId="0" builtinId="0"/>
    <cellStyle name="Normal 2" xfId="1" xr:uid="{93206A53-AD7F-48BF-AC2F-FE22E7CE5CC9}"/>
    <cellStyle name="Normal 3" xfId="2" xr:uid="{30DA8ADE-DB13-49B1-9D48-79A8DC21C693}"/>
  </cellStyles>
  <dxfs count="0"/>
  <tableStyles count="0" defaultTableStyle="TableStyleMedium2" defaultPivotStyle="PivotStyleLight16"/>
  <colors>
    <mruColors>
      <color rgb="FF333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111349</xdr:colOff>
      <xdr:row>0</xdr:row>
      <xdr:rowOff>142875</xdr:rowOff>
    </xdr:from>
    <xdr:to>
      <xdr:col>8</xdr:col>
      <xdr:colOff>695325</xdr:colOff>
      <xdr:row>2</xdr:row>
      <xdr:rowOff>133350</xdr:rowOff>
    </xdr:to>
    <xdr:pic>
      <xdr:nvPicPr>
        <xdr:cNvPr id="5" name="Image 117">
          <a:extLst>
            <a:ext uri="{FF2B5EF4-FFF2-40B4-BE49-F238E27FC236}">
              <a16:creationId xmlns:a16="http://schemas.microsoft.com/office/drawing/2014/main" id="{161DC23A-D05B-4050-BC60-47D572E9CCE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02474" y="142875"/>
          <a:ext cx="1165001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19050</xdr:rowOff>
    </xdr:from>
    <xdr:to>
      <xdr:col>0</xdr:col>
      <xdr:colOff>923925</xdr:colOff>
      <xdr:row>2</xdr:row>
      <xdr:rowOff>276224</xdr:rowOff>
    </xdr:to>
    <xdr:pic>
      <xdr:nvPicPr>
        <xdr:cNvPr id="6" name="Image 5">
          <a:extLst>
            <a:ext uri="{FF2B5EF4-FFF2-40B4-BE49-F238E27FC236}">
              <a16:creationId xmlns:a16="http://schemas.microsoft.com/office/drawing/2014/main" id="{BBB213FA-5A49-4AD1-A8B7-86DDA785253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050"/>
          <a:ext cx="923925" cy="7619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EE8B79-00AC-41CE-A0B5-2E48A5FE1A4B}">
  <sheetPr>
    <tabColor indexed="10"/>
  </sheetPr>
  <dimension ref="A1:O33"/>
  <sheetViews>
    <sheetView tabSelected="1" zoomScale="60" zoomScaleNormal="60" workbookViewId="0">
      <pane ySplit="6" topLeftCell="A7" activePane="bottomLeft" state="frozen"/>
      <selection pane="bottomLeft" activeCell="K12" sqref="K12"/>
    </sheetView>
  </sheetViews>
  <sheetFormatPr defaultColWidth="11.42578125" defaultRowHeight="12.75"/>
  <cols>
    <col min="1" max="1" width="15.7109375" style="34" customWidth="1"/>
    <col min="2" max="2" width="18.5703125" style="34" customWidth="1"/>
    <col min="3" max="3" width="8.7109375" style="34" customWidth="1"/>
    <col min="4" max="8" width="8.7109375" style="13" customWidth="1"/>
    <col min="9" max="9" width="10.7109375" style="3" customWidth="1"/>
    <col min="10" max="10" width="11.42578125" style="3"/>
    <col min="11" max="11" width="25.5703125" style="3" customWidth="1"/>
    <col min="12" max="13" width="8.5703125" style="3" customWidth="1"/>
    <col min="14" max="15" width="10.5703125" style="3" customWidth="1"/>
    <col min="16" max="256" width="11.42578125" style="3"/>
    <col min="257" max="257" width="15.7109375" style="3" customWidth="1"/>
    <col min="258" max="258" width="20.7109375" style="3" customWidth="1"/>
    <col min="259" max="259" width="9.140625" style="3" customWidth="1"/>
    <col min="260" max="265" width="8.7109375" style="3" customWidth="1"/>
    <col min="266" max="268" width="11.42578125" style="3"/>
    <col min="269" max="269" width="25.5703125" style="3" customWidth="1"/>
    <col min="270" max="271" width="10.5703125" style="3" customWidth="1"/>
    <col min="272" max="512" width="11.42578125" style="3"/>
    <col min="513" max="513" width="15.7109375" style="3" customWidth="1"/>
    <col min="514" max="514" width="20.7109375" style="3" customWidth="1"/>
    <col min="515" max="515" width="9.140625" style="3" customWidth="1"/>
    <col min="516" max="521" width="8.7109375" style="3" customWidth="1"/>
    <col min="522" max="524" width="11.42578125" style="3"/>
    <col min="525" max="525" width="25.5703125" style="3" customWidth="1"/>
    <col min="526" max="527" width="10.5703125" style="3" customWidth="1"/>
    <col min="528" max="768" width="11.42578125" style="3"/>
    <col min="769" max="769" width="15.7109375" style="3" customWidth="1"/>
    <col min="770" max="770" width="20.7109375" style="3" customWidth="1"/>
    <col min="771" max="771" width="9.140625" style="3" customWidth="1"/>
    <col min="772" max="777" width="8.7109375" style="3" customWidth="1"/>
    <col min="778" max="780" width="11.42578125" style="3"/>
    <col min="781" max="781" width="25.5703125" style="3" customWidth="1"/>
    <col min="782" max="783" width="10.5703125" style="3" customWidth="1"/>
    <col min="784" max="1024" width="11.42578125" style="3"/>
    <col min="1025" max="1025" width="15.7109375" style="3" customWidth="1"/>
    <col min="1026" max="1026" width="20.7109375" style="3" customWidth="1"/>
    <col min="1027" max="1027" width="9.140625" style="3" customWidth="1"/>
    <col min="1028" max="1033" width="8.7109375" style="3" customWidth="1"/>
    <col min="1034" max="1036" width="11.42578125" style="3"/>
    <col min="1037" max="1037" width="25.5703125" style="3" customWidth="1"/>
    <col min="1038" max="1039" width="10.5703125" style="3" customWidth="1"/>
    <col min="1040" max="1280" width="11.42578125" style="3"/>
    <col min="1281" max="1281" width="15.7109375" style="3" customWidth="1"/>
    <col min="1282" max="1282" width="20.7109375" style="3" customWidth="1"/>
    <col min="1283" max="1283" width="9.140625" style="3" customWidth="1"/>
    <col min="1284" max="1289" width="8.7109375" style="3" customWidth="1"/>
    <col min="1290" max="1292" width="11.42578125" style="3"/>
    <col min="1293" max="1293" width="25.5703125" style="3" customWidth="1"/>
    <col min="1294" max="1295" width="10.5703125" style="3" customWidth="1"/>
    <col min="1296" max="1536" width="11.42578125" style="3"/>
    <col min="1537" max="1537" width="15.7109375" style="3" customWidth="1"/>
    <col min="1538" max="1538" width="20.7109375" style="3" customWidth="1"/>
    <col min="1539" max="1539" width="9.140625" style="3" customWidth="1"/>
    <col min="1540" max="1545" width="8.7109375" style="3" customWidth="1"/>
    <col min="1546" max="1548" width="11.42578125" style="3"/>
    <col min="1549" max="1549" width="25.5703125" style="3" customWidth="1"/>
    <col min="1550" max="1551" width="10.5703125" style="3" customWidth="1"/>
    <col min="1552" max="1792" width="11.42578125" style="3"/>
    <col min="1793" max="1793" width="15.7109375" style="3" customWidth="1"/>
    <col min="1794" max="1794" width="20.7109375" style="3" customWidth="1"/>
    <col min="1795" max="1795" width="9.140625" style="3" customWidth="1"/>
    <col min="1796" max="1801" width="8.7109375" style="3" customWidth="1"/>
    <col min="1802" max="1804" width="11.42578125" style="3"/>
    <col min="1805" max="1805" width="25.5703125" style="3" customWidth="1"/>
    <col min="1806" max="1807" width="10.5703125" style="3" customWidth="1"/>
    <col min="1808" max="2048" width="11.42578125" style="3"/>
    <col min="2049" max="2049" width="15.7109375" style="3" customWidth="1"/>
    <col min="2050" max="2050" width="20.7109375" style="3" customWidth="1"/>
    <col min="2051" max="2051" width="9.140625" style="3" customWidth="1"/>
    <col min="2052" max="2057" width="8.7109375" style="3" customWidth="1"/>
    <col min="2058" max="2060" width="11.42578125" style="3"/>
    <col min="2061" max="2061" width="25.5703125" style="3" customWidth="1"/>
    <col min="2062" max="2063" width="10.5703125" style="3" customWidth="1"/>
    <col min="2064" max="2304" width="11.42578125" style="3"/>
    <col min="2305" max="2305" width="15.7109375" style="3" customWidth="1"/>
    <col min="2306" max="2306" width="20.7109375" style="3" customWidth="1"/>
    <col min="2307" max="2307" width="9.140625" style="3" customWidth="1"/>
    <col min="2308" max="2313" width="8.7109375" style="3" customWidth="1"/>
    <col min="2314" max="2316" width="11.42578125" style="3"/>
    <col min="2317" max="2317" width="25.5703125" style="3" customWidth="1"/>
    <col min="2318" max="2319" width="10.5703125" style="3" customWidth="1"/>
    <col min="2320" max="2560" width="11.42578125" style="3"/>
    <col min="2561" max="2561" width="15.7109375" style="3" customWidth="1"/>
    <col min="2562" max="2562" width="20.7109375" style="3" customWidth="1"/>
    <col min="2563" max="2563" width="9.140625" style="3" customWidth="1"/>
    <col min="2564" max="2569" width="8.7109375" style="3" customWidth="1"/>
    <col min="2570" max="2572" width="11.42578125" style="3"/>
    <col min="2573" max="2573" width="25.5703125" style="3" customWidth="1"/>
    <col min="2574" max="2575" width="10.5703125" style="3" customWidth="1"/>
    <col min="2576" max="2816" width="11.42578125" style="3"/>
    <col min="2817" max="2817" width="15.7109375" style="3" customWidth="1"/>
    <col min="2818" max="2818" width="20.7109375" style="3" customWidth="1"/>
    <col min="2819" max="2819" width="9.140625" style="3" customWidth="1"/>
    <col min="2820" max="2825" width="8.7109375" style="3" customWidth="1"/>
    <col min="2826" max="2828" width="11.42578125" style="3"/>
    <col min="2829" max="2829" width="25.5703125" style="3" customWidth="1"/>
    <col min="2830" max="2831" width="10.5703125" style="3" customWidth="1"/>
    <col min="2832" max="3072" width="11.42578125" style="3"/>
    <col min="3073" max="3073" width="15.7109375" style="3" customWidth="1"/>
    <col min="3074" max="3074" width="20.7109375" style="3" customWidth="1"/>
    <col min="3075" max="3075" width="9.140625" style="3" customWidth="1"/>
    <col min="3076" max="3081" width="8.7109375" style="3" customWidth="1"/>
    <col min="3082" max="3084" width="11.42578125" style="3"/>
    <col min="3085" max="3085" width="25.5703125" style="3" customWidth="1"/>
    <col min="3086" max="3087" width="10.5703125" style="3" customWidth="1"/>
    <col min="3088" max="3328" width="11.42578125" style="3"/>
    <col min="3329" max="3329" width="15.7109375" style="3" customWidth="1"/>
    <col min="3330" max="3330" width="20.7109375" style="3" customWidth="1"/>
    <col min="3331" max="3331" width="9.140625" style="3" customWidth="1"/>
    <col min="3332" max="3337" width="8.7109375" style="3" customWidth="1"/>
    <col min="3338" max="3340" width="11.42578125" style="3"/>
    <col min="3341" max="3341" width="25.5703125" style="3" customWidth="1"/>
    <col min="3342" max="3343" width="10.5703125" style="3" customWidth="1"/>
    <col min="3344" max="3584" width="11.42578125" style="3"/>
    <col min="3585" max="3585" width="15.7109375" style="3" customWidth="1"/>
    <col min="3586" max="3586" width="20.7109375" style="3" customWidth="1"/>
    <col min="3587" max="3587" width="9.140625" style="3" customWidth="1"/>
    <col min="3588" max="3593" width="8.7109375" style="3" customWidth="1"/>
    <col min="3594" max="3596" width="11.42578125" style="3"/>
    <col min="3597" max="3597" width="25.5703125" style="3" customWidth="1"/>
    <col min="3598" max="3599" width="10.5703125" style="3" customWidth="1"/>
    <col min="3600" max="3840" width="11.42578125" style="3"/>
    <col min="3841" max="3841" width="15.7109375" style="3" customWidth="1"/>
    <col min="3842" max="3842" width="20.7109375" style="3" customWidth="1"/>
    <col min="3843" max="3843" width="9.140625" style="3" customWidth="1"/>
    <col min="3844" max="3849" width="8.7109375" style="3" customWidth="1"/>
    <col min="3850" max="3852" width="11.42578125" style="3"/>
    <col min="3853" max="3853" width="25.5703125" style="3" customWidth="1"/>
    <col min="3854" max="3855" width="10.5703125" style="3" customWidth="1"/>
    <col min="3856" max="4096" width="11.42578125" style="3"/>
    <col min="4097" max="4097" width="15.7109375" style="3" customWidth="1"/>
    <col min="4098" max="4098" width="20.7109375" style="3" customWidth="1"/>
    <col min="4099" max="4099" width="9.140625" style="3" customWidth="1"/>
    <col min="4100" max="4105" width="8.7109375" style="3" customWidth="1"/>
    <col min="4106" max="4108" width="11.42578125" style="3"/>
    <col min="4109" max="4109" width="25.5703125" style="3" customWidth="1"/>
    <col min="4110" max="4111" width="10.5703125" style="3" customWidth="1"/>
    <col min="4112" max="4352" width="11.42578125" style="3"/>
    <col min="4353" max="4353" width="15.7109375" style="3" customWidth="1"/>
    <col min="4354" max="4354" width="20.7109375" style="3" customWidth="1"/>
    <col min="4355" max="4355" width="9.140625" style="3" customWidth="1"/>
    <col min="4356" max="4361" width="8.7109375" style="3" customWidth="1"/>
    <col min="4362" max="4364" width="11.42578125" style="3"/>
    <col min="4365" max="4365" width="25.5703125" style="3" customWidth="1"/>
    <col min="4366" max="4367" width="10.5703125" style="3" customWidth="1"/>
    <col min="4368" max="4608" width="11.42578125" style="3"/>
    <col min="4609" max="4609" width="15.7109375" style="3" customWidth="1"/>
    <col min="4610" max="4610" width="20.7109375" style="3" customWidth="1"/>
    <col min="4611" max="4611" width="9.140625" style="3" customWidth="1"/>
    <col min="4612" max="4617" width="8.7109375" style="3" customWidth="1"/>
    <col min="4618" max="4620" width="11.42578125" style="3"/>
    <col min="4621" max="4621" width="25.5703125" style="3" customWidth="1"/>
    <col min="4622" max="4623" width="10.5703125" style="3" customWidth="1"/>
    <col min="4624" max="4864" width="11.42578125" style="3"/>
    <col min="4865" max="4865" width="15.7109375" style="3" customWidth="1"/>
    <col min="4866" max="4866" width="20.7109375" style="3" customWidth="1"/>
    <col min="4867" max="4867" width="9.140625" style="3" customWidth="1"/>
    <col min="4868" max="4873" width="8.7109375" style="3" customWidth="1"/>
    <col min="4874" max="4876" width="11.42578125" style="3"/>
    <col min="4877" max="4877" width="25.5703125" style="3" customWidth="1"/>
    <col min="4878" max="4879" width="10.5703125" style="3" customWidth="1"/>
    <col min="4880" max="5120" width="11.42578125" style="3"/>
    <col min="5121" max="5121" width="15.7109375" style="3" customWidth="1"/>
    <col min="5122" max="5122" width="20.7109375" style="3" customWidth="1"/>
    <col min="5123" max="5123" width="9.140625" style="3" customWidth="1"/>
    <col min="5124" max="5129" width="8.7109375" style="3" customWidth="1"/>
    <col min="5130" max="5132" width="11.42578125" style="3"/>
    <col min="5133" max="5133" width="25.5703125" style="3" customWidth="1"/>
    <col min="5134" max="5135" width="10.5703125" style="3" customWidth="1"/>
    <col min="5136" max="5376" width="11.42578125" style="3"/>
    <col min="5377" max="5377" width="15.7109375" style="3" customWidth="1"/>
    <col min="5378" max="5378" width="20.7109375" style="3" customWidth="1"/>
    <col min="5379" max="5379" width="9.140625" style="3" customWidth="1"/>
    <col min="5380" max="5385" width="8.7109375" style="3" customWidth="1"/>
    <col min="5386" max="5388" width="11.42578125" style="3"/>
    <col min="5389" max="5389" width="25.5703125" style="3" customWidth="1"/>
    <col min="5390" max="5391" width="10.5703125" style="3" customWidth="1"/>
    <col min="5392" max="5632" width="11.42578125" style="3"/>
    <col min="5633" max="5633" width="15.7109375" style="3" customWidth="1"/>
    <col min="5634" max="5634" width="20.7109375" style="3" customWidth="1"/>
    <col min="5635" max="5635" width="9.140625" style="3" customWidth="1"/>
    <col min="5636" max="5641" width="8.7109375" style="3" customWidth="1"/>
    <col min="5642" max="5644" width="11.42578125" style="3"/>
    <col min="5645" max="5645" width="25.5703125" style="3" customWidth="1"/>
    <col min="5646" max="5647" width="10.5703125" style="3" customWidth="1"/>
    <col min="5648" max="5888" width="11.42578125" style="3"/>
    <col min="5889" max="5889" width="15.7109375" style="3" customWidth="1"/>
    <col min="5890" max="5890" width="20.7109375" style="3" customWidth="1"/>
    <col min="5891" max="5891" width="9.140625" style="3" customWidth="1"/>
    <col min="5892" max="5897" width="8.7109375" style="3" customWidth="1"/>
    <col min="5898" max="5900" width="11.42578125" style="3"/>
    <col min="5901" max="5901" width="25.5703125" style="3" customWidth="1"/>
    <col min="5902" max="5903" width="10.5703125" style="3" customWidth="1"/>
    <col min="5904" max="6144" width="11.42578125" style="3"/>
    <col min="6145" max="6145" width="15.7109375" style="3" customWidth="1"/>
    <col min="6146" max="6146" width="20.7109375" style="3" customWidth="1"/>
    <col min="6147" max="6147" width="9.140625" style="3" customWidth="1"/>
    <col min="6148" max="6153" width="8.7109375" style="3" customWidth="1"/>
    <col min="6154" max="6156" width="11.42578125" style="3"/>
    <col min="6157" max="6157" width="25.5703125" style="3" customWidth="1"/>
    <col min="6158" max="6159" width="10.5703125" style="3" customWidth="1"/>
    <col min="6160" max="6400" width="11.42578125" style="3"/>
    <col min="6401" max="6401" width="15.7109375" style="3" customWidth="1"/>
    <col min="6402" max="6402" width="20.7109375" style="3" customWidth="1"/>
    <col min="6403" max="6403" width="9.140625" style="3" customWidth="1"/>
    <col min="6404" max="6409" width="8.7109375" style="3" customWidth="1"/>
    <col min="6410" max="6412" width="11.42578125" style="3"/>
    <col min="6413" max="6413" width="25.5703125" style="3" customWidth="1"/>
    <col min="6414" max="6415" width="10.5703125" style="3" customWidth="1"/>
    <col min="6416" max="6656" width="11.42578125" style="3"/>
    <col min="6657" max="6657" width="15.7109375" style="3" customWidth="1"/>
    <col min="6658" max="6658" width="20.7109375" style="3" customWidth="1"/>
    <col min="6659" max="6659" width="9.140625" style="3" customWidth="1"/>
    <col min="6660" max="6665" width="8.7109375" style="3" customWidth="1"/>
    <col min="6666" max="6668" width="11.42578125" style="3"/>
    <col min="6669" max="6669" width="25.5703125" style="3" customWidth="1"/>
    <col min="6670" max="6671" width="10.5703125" style="3" customWidth="1"/>
    <col min="6672" max="6912" width="11.42578125" style="3"/>
    <col min="6913" max="6913" width="15.7109375" style="3" customWidth="1"/>
    <col min="6914" max="6914" width="20.7109375" style="3" customWidth="1"/>
    <col min="6915" max="6915" width="9.140625" style="3" customWidth="1"/>
    <col min="6916" max="6921" width="8.7109375" style="3" customWidth="1"/>
    <col min="6922" max="6924" width="11.42578125" style="3"/>
    <col min="6925" max="6925" width="25.5703125" style="3" customWidth="1"/>
    <col min="6926" max="6927" width="10.5703125" style="3" customWidth="1"/>
    <col min="6928" max="7168" width="11.42578125" style="3"/>
    <col min="7169" max="7169" width="15.7109375" style="3" customWidth="1"/>
    <col min="7170" max="7170" width="20.7109375" style="3" customWidth="1"/>
    <col min="7171" max="7171" width="9.140625" style="3" customWidth="1"/>
    <col min="7172" max="7177" width="8.7109375" style="3" customWidth="1"/>
    <col min="7178" max="7180" width="11.42578125" style="3"/>
    <col min="7181" max="7181" width="25.5703125" style="3" customWidth="1"/>
    <col min="7182" max="7183" width="10.5703125" style="3" customWidth="1"/>
    <col min="7184" max="7424" width="11.42578125" style="3"/>
    <col min="7425" max="7425" width="15.7109375" style="3" customWidth="1"/>
    <col min="7426" max="7426" width="20.7109375" style="3" customWidth="1"/>
    <col min="7427" max="7427" width="9.140625" style="3" customWidth="1"/>
    <col min="7428" max="7433" width="8.7109375" style="3" customWidth="1"/>
    <col min="7434" max="7436" width="11.42578125" style="3"/>
    <col min="7437" max="7437" width="25.5703125" style="3" customWidth="1"/>
    <col min="7438" max="7439" width="10.5703125" style="3" customWidth="1"/>
    <col min="7440" max="7680" width="11.42578125" style="3"/>
    <col min="7681" max="7681" width="15.7109375" style="3" customWidth="1"/>
    <col min="7682" max="7682" width="20.7109375" style="3" customWidth="1"/>
    <col min="7683" max="7683" width="9.140625" style="3" customWidth="1"/>
    <col min="7684" max="7689" width="8.7109375" style="3" customWidth="1"/>
    <col min="7690" max="7692" width="11.42578125" style="3"/>
    <col min="7693" max="7693" width="25.5703125" style="3" customWidth="1"/>
    <col min="7694" max="7695" width="10.5703125" style="3" customWidth="1"/>
    <col min="7696" max="7936" width="11.42578125" style="3"/>
    <col min="7937" max="7937" width="15.7109375" style="3" customWidth="1"/>
    <col min="7938" max="7938" width="20.7109375" style="3" customWidth="1"/>
    <col min="7939" max="7939" width="9.140625" style="3" customWidth="1"/>
    <col min="7940" max="7945" width="8.7109375" style="3" customWidth="1"/>
    <col min="7946" max="7948" width="11.42578125" style="3"/>
    <col min="7949" max="7949" width="25.5703125" style="3" customWidth="1"/>
    <col min="7950" max="7951" width="10.5703125" style="3" customWidth="1"/>
    <col min="7952" max="8192" width="11.42578125" style="3"/>
    <col min="8193" max="8193" width="15.7109375" style="3" customWidth="1"/>
    <col min="8194" max="8194" width="20.7109375" style="3" customWidth="1"/>
    <col min="8195" max="8195" width="9.140625" style="3" customWidth="1"/>
    <col min="8196" max="8201" width="8.7109375" style="3" customWidth="1"/>
    <col min="8202" max="8204" width="11.42578125" style="3"/>
    <col min="8205" max="8205" width="25.5703125" style="3" customWidth="1"/>
    <col min="8206" max="8207" width="10.5703125" style="3" customWidth="1"/>
    <col min="8208" max="8448" width="11.42578125" style="3"/>
    <col min="8449" max="8449" width="15.7109375" style="3" customWidth="1"/>
    <col min="8450" max="8450" width="20.7109375" style="3" customWidth="1"/>
    <col min="8451" max="8451" width="9.140625" style="3" customWidth="1"/>
    <col min="8452" max="8457" width="8.7109375" style="3" customWidth="1"/>
    <col min="8458" max="8460" width="11.42578125" style="3"/>
    <col min="8461" max="8461" width="25.5703125" style="3" customWidth="1"/>
    <col min="8462" max="8463" width="10.5703125" style="3" customWidth="1"/>
    <col min="8464" max="8704" width="11.42578125" style="3"/>
    <col min="8705" max="8705" width="15.7109375" style="3" customWidth="1"/>
    <col min="8706" max="8706" width="20.7109375" style="3" customWidth="1"/>
    <col min="8707" max="8707" width="9.140625" style="3" customWidth="1"/>
    <col min="8708" max="8713" width="8.7109375" style="3" customWidth="1"/>
    <col min="8714" max="8716" width="11.42578125" style="3"/>
    <col min="8717" max="8717" width="25.5703125" style="3" customWidth="1"/>
    <col min="8718" max="8719" width="10.5703125" style="3" customWidth="1"/>
    <col min="8720" max="8960" width="11.42578125" style="3"/>
    <col min="8961" max="8961" width="15.7109375" style="3" customWidth="1"/>
    <col min="8962" max="8962" width="20.7109375" style="3" customWidth="1"/>
    <col min="8963" max="8963" width="9.140625" style="3" customWidth="1"/>
    <col min="8964" max="8969" width="8.7109375" style="3" customWidth="1"/>
    <col min="8970" max="8972" width="11.42578125" style="3"/>
    <col min="8973" max="8973" width="25.5703125" style="3" customWidth="1"/>
    <col min="8974" max="8975" width="10.5703125" style="3" customWidth="1"/>
    <col min="8976" max="9216" width="11.42578125" style="3"/>
    <col min="9217" max="9217" width="15.7109375" style="3" customWidth="1"/>
    <col min="9218" max="9218" width="20.7109375" style="3" customWidth="1"/>
    <col min="9219" max="9219" width="9.140625" style="3" customWidth="1"/>
    <col min="9220" max="9225" width="8.7109375" style="3" customWidth="1"/>
    <col min="9226" max="9228" width="11.42578125" style="3"/>
    <col min="9229" max="9229" width="25.5703125" style="3" customWidth="1"/>
    <col min="9230" max="9231" width="10.5703125" style="3" customWidth="1"/>
    <col min="9232" max="9472" width="11.42578125" style="3"/>
    <col min="9473" max="9473" width="15.7109375" style="3" customWidth="1"/>
    <col min="9474" max="9474" width="20.7109375" style="3" customWidth="1"/>
    <col min="9475" max="9475" width="9.140625" style="3" customWidth="1"/>
    <col min="9476" max="9481" width="8.7109375" style="3" customWidth="1"/>
    <col min="9482" max="9484" width="11.42578125" style="3"/>
    <col min="9485" max="9485" width="25.5703125" style="3" customWidth="1"/>
    <col min="9486" max="9487" width="10.5703125" style="3" customWidth="1"/>
    <col min="9488" max="9728" width="11.42578125" style="3"/>
    <col min="9729" max="9729" width="15.7109375" style="3" customWidth="1"/>
    <col min="9730" max="9730" width="20.7109375" style="3" customWidth="1"/>
    <col min="9731" max="9731" width="9.140625" style="3" customWidth="1"/>
    <col min="9732" max="9737" width="8.7109375" style="3" customWidth="1"/>
    <col min="9738" max="9740" width="11.42578125" style="3"/>
    <col min="9741" max="9741" width="25.5703125" style="3" customWidth="1"/>
    <col min="9742" max="9743" width="10.5703125" style="3" customWidth="1"/>
    <col min="9744" max="9984" width="11.42578125" style="3"/>
    <col min="9985" max="9985" width="15.7109375" style="3" customWidth="1"/>
    <col min="9986" max="9986" width="20.7109375" style="3" customWidth="1"/>
    <col min="9987" max="9987" width="9.140625" style="3" customWidth="1"/>
    <col min="9988" max="9993" width="8.7109375" style="3" customWidth="1"/>
    <col min="9994" max="9996" width="11.42578125" style="3"/>
    <col min="9997" max="9997" width="25.5703125" style="3" customWidth="1"/>
    <col min="9998" max="9999" width="10.5703125" style="3" customWidth="1"/>
    <col min="10000" max="10240" width="11.42578125" style="3"/>
    <col min="10241" max="10241" width="15.7109375" style="3" customWidth="1"/>
    <col min="10242" max="10242" width="20.7109375" style="3" customWidth="1"/>
    <col min="10243" max="10243" width="9.140625" style="3" customWidth="1"/>
    <col min="10244" max="10249" width="8.7109375" style="3" customWidth="1"/>
    <col min="10250" max="10252" width="11.42578125" style="3"/>
    <col min="10253" max="10253" width="25.5703125" style="3" customWidth="1"/>
    <col min="10254" max="10255" width="10.5703125" style="3" customWidth="1"/>
    <col min="10256" max="10496" width="11.42578125" style="3"/>
    <col min="10497" max="10497" width="15.7109375" style="3" customWidth="1"/>
    <col min="10498" max="10498" width="20.7109375" style="3" customWidth="1"/>
    <col min="10499" max="10499" width="9.140625" style="3" customWidth="1"/>
    <col min="10500" max="10505" width="8.7109375" style="3" customWidth="1"/>
    <col min="10506" max="10508" width="11.42578125" style="3"/>
    <col min="10509" max="10509" width="25.5703125" style="3" customWidth="1"/>
    <col min="10510" max="10511" width="10.5703125" style="3" customWidth="1"/>
    <col min="10512" max="10752" width="11.42578125" style="3"/>
    <col min="10753" max="10753" width="15.7109375" style="3" customWidth="1"/>
    <col min="10754" max="10754" width="20.7109375" style="3" customWidth="1"/>
    <col min="10755" max="10755" width="9.140625" style="3" customWidth="1"/>
    <col min="10756" max="10761" width="8.7109375" style="3" customWidth="1"/>
    <col min="10762" max="10764" width="11.42578125" style="3"/>
    <col min="10765" max="10765" width="25.5703125" style="3" customWidth="1"/>
    <col min="10766" max="10767" width="10.5703125" style="3" customWidth="1"/>
    <col min="10768" max="11008" width="11.42578125" style="3"/>
    <col min="11009" max="11009" width="15.7109375" style="3" customWidth="1"/>
    <col min="11010" max="11010" width="20.7109375" style="3" customWidth="1"/>
    <col min="11011" max="11011" width="9.140625" style="3" customWidth="1"/>
    <col min="11012" max="11017" width="8.7109375" style="3" customWidth="1"/>
    <col min="11018" max="11020" width="11.42578125" style="3"/>
    <col min="11021" max="11021" width="25.5703125" style="3" customWidth="1"/>
    <col min="11022" max="11023" width="10.5703125" style="3" customWidth="1"/>
    <col min="11024" max="11264" width="11.42578125" style="3"/>
    <col min="11265" max="11265" width="15.7109375" style="3" customWidth="1"/>
    <col min="11266" max="11266" width="20.7109375" style="3" customWidth="1"/>
    <col min="11267" max="11267" width="9.140625" style="3" customWidth="1"/>
    <col min="11268" max="11273" width="8.7109375" style="3" customWidth="1"/>
    <col min="11274" max="11276" width="11.42578125" style="3"/>
    <col min="11277" max="11277" width="25.5703125" style="3" customWidth="1"/>
    <col min="11278" max="11279" width="10.5703125" style="3" customWidth="1"/>
    <col min="11280" max="11520" width="11.42578125" style="3"/>
    <col min="11521" max="11521" width="15.7109375" style="3" customWidth="1"/>
    <col min="11522" max="11522" width="20.7109375" style="3" customWidth="1"/>
    <col min="11523" max="11523" width="9.140625" style="3" customWidth="1"/>
    <col min="11524" max="11529" width="8.7109375" style="3" customWidth="1"/>
    <col min="11530" max="11532" width="11.42578125" style="3"/>
    <col min="11533" max="11533" width="25.5703125" style="3" customWidth="1"/>
    <col min="11534" max="11535" width="10.5703125" style="3" customWidth="1"/>
    <col min="11536" max="11776" width="11.42578125" style="3"/>
    <col min="11777" max="11777" width="15.7109375" style="3" customWidth="1"/>
    <col min="11778" max="11778" width="20.7109375" style="3" customWidth="1"/>
    <col min="11779" max="11779" width="9.140625" style="3" customWidth="1"/>
    <col min="11780" max="11785" width="8.7109375" style="3" customWidth="1"/>
    <col min="11786" max="11788" width="11.42578125" style="3"/>
    <col min="11789" max="11789" width="25.5703125" style="3" customWidth="1"/>
    <col min="11790" max="11791" width="10.5703125" style="3" customWidth="1"/>
    <col min="11792" max="12032" width="11.42578125" style="3"/>
    <col min="12033" max="12033" width="15.7109375" style="3" customWidth="1"/>
    <col min="12034" max="12034" width="20.7109375" style="3" customWidth="1"/>
    <col min="12035" max="12035" width="9.140625" style="3" customWidth="1"/>
    <col min="12036" max="12041" width="8.7109375" style="3" customWidth="1"/>
    <col min="12042" max="12044" width="11.42578125" style="3"/>
    <col min="12045" max="12045" width="25.5703125" style="3" customWidth="1"/>
    <col min="12046" max="12047" width="10.5703125" style="3" customWidth="1"/>
    <col min="12048" max="12288" width="11.42578125" style="3"/>
    <col min="12289" max="12289" width="15.7109375" style="3" customWidth="1"/>
    <col min="12290" max="12290" width="20.7109375" style="3" customWidth="1"/>
    <col min="12291" max="12291" width="9.140625" style="3" customWidth="1"/>
    <col min="12292" max="12297" width="8.7109375" style="3" customWidth="1"/>
    <col min="12298" max="12300" width="11.42578125" style="3"/>
    <col min="12301" max="12301" width="25.5703125" style="3" customWidth="1"/>
    <col min="12302" max="12303" width="10.5703125" style="3" customWidth="1"/>
    <col min="12304" max="12544" width="11.42578125" style="3"/>
    <col min="12545" max="12545" width="15.7109375" style="3" customWidth="1"/>
    <col min="12546" max="12546" width="20.7109375" style="3" customWidth="1"/>
    <col min="12547" max="12547" width="9.140625" style="3" customWidth="1"/>
    <col min="12548" max="12553" width="8.7109375" style="3" customWidth="1"/>
    <col min="12554" max="12556" width="11.42578125" style="3"/>
    <col min="12557" max="12557" width="25.5703125" style="3" customWidth="1"/>
    <col min="12558" max="12559" width="10.5703125" style="3" customWidth="1"/>
    <col min="12560" max="12800" width="11.42578125" style="3"/>
    <col min="12801" max="12801" width="15.7109375" style="3" customWidth="1"/>
    <col min="12802" max="12802" width="20.7109375" style="3" customWidth="1"/>
    <col min="12803" max="12803" width="9.140625" style="3" customWidth="1"/>
    <col min="12804" max="12809" width="8.7109375" style="3" customWidth="1"/>
    <col min="12810" max="12812" width="11.42578125" style="3"/>
    <col min="12813" max="12813" width="25.5703125" style="3" customWidth="1"/>
    <col min="12814" max="12815" width="10.5703125" style="3" customWidth="1"/>
    <col min="12816" max="13056" width="11.42578125" style="3"/>
    <col min="13057" max="13057" width="15.7109375" style="3" customWidth="1"/>
    <col min="13058" max="13058" width="20.7109375" style="3" customWidth="1"/>
    <col min="13059" max="13059" width="9.140625" style="3" customWidth="1"/>
    <col min="13060" max="13065" width="8.7109375" style="3" customWidth="1"/>
    <col min="13066" max="13068" width="11.42578125" style="3"/>
    <col min="13069" max="13069" width="25.5703125" style="3" customWidth="1"/>
    <col min="13070" max="13071" width="10.5703125" style="3" customWidth="1"/>
    <col min="13072" max="13312" width="11.42578125" style="3"/>
    <col min="13313" max="13313" width="15.7109375" style="3" customWidth="1"/>
    <col min="13314" max="13314" width="20.7109375" style="3" customWidth="1"/>
    <col min="13315" max="13315" width="9.140625" style="3" customWidth="1"/>
    <col min="13316" max="13321" width="8.7109375" style="3" customWidth="1"/>
    <col min="13322" max="13324" width="11.42578125" style="3"/>
    <col min="13325" max="13325" width="25.5703125" style="3" customWidth="1"/>
    <col min="13326" max="13327" width="10.5703125" style="3" customWidth="1"/>
    <col min="13328" max="13568" width="11.42578125" style="3"/>
    <col min="13569" max="13569" width="15.7109375" style="3" customWidth="1"/>
    <col min="13570" max="13570" width="20.7109375" style="3" customWidth="1"/>
    <col min="13571" max="13571" width="9.140625" style="3" customWidth="1"/>
    <col min="13572" max="13577" width="8.7109375" style="3" customWidth="1"/>
    <col min="13578" max="13580" width="11.42578125" style="3"/>
    <col min="13581" max="13581" width="25.5703125" style="3" customWidth="1"/>
    <col min="13582" max="13583" width="10.5703125" style="3" customWidth="1"/>
    <col min="13584" max="13824" width="11.42578125" style="3"/>
    <col min="13825" max="13825" width="15.7109375" style="3" customWidth="1"/>
    <col min="13826" max="13826" width="20.7109375" style="3" customWidth="1"/>
    <col min="13827" max="13827" width="9.140625" style="3" customWidth="1"/>
    <col min="13828" max="13833" width="8.7109375" style="3" customWidth="1"/>
    <col min="13834" max="13836" width="11.42578125" style="3"/>
    <col min="13837" max="13837" width="25.5703125" style="3" customWidth="1"/>
    <col min="13838" max="13839" width="10.5703125" style="3" customWidth="1"/>
    <col min="13840" max="14080" width="11.42578125" style="3"/>
    <col min="14081" max="14081" width="15.7109375" style="3" customWidth="1"/>
    <col min="14082" max="14082" width="20.7109375" style="3" customWidth="1"/>
    <col min="14083" max="14083" width="9.140625" style="3" customWidth="1"/>
    <col min="14084" max="14089" width="8.7109375" style="3" customWidth="1"/>
    <col min="14090" max="14092" width="11.42578125" style="3"/>
    <col min="14093" max="14093" width="25.5703125" style="3" customWidth="1"/>
    <col min="14094" max="14095" width="10.5703125" style="3" customWidth="1"/>
    <col min="14096" max="14336" width="11.42578125" style="3"/>
    <col min="14337" max="14337" width="15.7109375" style="3" customWidth="1"/>
    <col min="14338" max="14338" width="20.7109375" style="3" customWidth="1"/>
    <col min="14339" max="14339" width="9.140625" style="3" customWidth="1"/>
    <col min="14340" max="14345" width="8.7109375" style="3" customWidth="1"/>
    <col min="14346" max="14348" width="11.42578125" style="3"/>
    <col min="14349" max="14349" width="25.5703125" style="3" customWidth="1"/>
    <col min="14350" max="14351" width="10.5703125" style="3" customWidth="1"/>
    <col min="14352" max="14592" width="11.42578125" style="3"/>
    <col min="14593" max="14593" width="15.7109375" style="3" customWidth="1"/>
    <col min="14594" max="14594" width="20.7109375" style="3" customWidth="1"/>
    <col min="14595" max="14595" width="9.140625" style="3" customWidth="1"/>
    <col min="14596" max="14601" width="8.7109375" style="3" customWidth="1"/>
    <col min="14602" max="14604" width="11.42578125" style="3"/>
    <col min="14605" max="14605" width="25.5703125" style="3" customWidth="1"/>
    <col min="14606" max="14607" width="10.5703125" style="3" customWidth="1"/>
    <col min="14608" max="14848" width="11.42578125" style="3"/>
    <col min="14849" max="14849" width="15.7109375" style="3" customWidth="1"/>
    <col min="14850" max="14850" width="20.7109375" style="3" customWidth="1"/>
    <col min="14851" max="14851" width="9.140625" style="3" customWidth="1"/>
    <col min="14852" max="14857" width="8.7109375" style="3" customWidth="1"/>
    <col min="14858" max="14860" width="11.42578125" style="3"/>
    <col min="14861" max="14861" width="25.5703125" style="3" customWidth="1"/>
    <col min="14862" max="14863" width="10.5703125" style="3" customWidth="1"/>
    <col min="14864" max="15104" width="11.42578125" style="3"/>
    <col min="15105" max="15105" width="15.7109375" style="3" customWidth="1"/>
    <col min="15106" max="15106" width="20.7109375" style="3" customWidth="1"/>
    <col min="15107" max="15107" width="9.140625" style="3" customWidth="1"/>
    <col min="15108" max="15113" width="8.7109375" style="3" customWidth="1"/>
    <col min="15114" max="15116" width="11.42578125" style="3"/>
    <col min="15117" max="15117" width="25.5703125" style="3" customWidth="1"/>
    <col min="15118" max="15119" width="10.5703125" style="3" customWidth="1"/>
    <col min="15120" max="15360" width="11.42578125" style="3"/>
    <col min="15361" max="15361" width="15.7109375" style="3" customWidth="1"/>
    <col min="15362" max="15362" width="20.7109375" style="3" customWidth="1"/>
    <col min="15363" max="15363" width="9.140625" style="3" customWidth="1"/>
    <col min="15364" max="15369" width="8.7109375" style="3" customWidth="1"/>
    <col min="15370" max="15372" width="11.42578125" style="3"/>
    <col min="15373" max="15373" width="25.5703125" style="3" customWidth="1"/>
    <col min="15374" max="15375" width="10.5703125" style="3" customWidth="1"/>
    <col min="15376" max="15616" width="11.42578125" style="3"/>
    <col min="15617" max="15617" width="15.7109375" style="3" customWidth="1"/>
    <col min="15618" max="15618" width="20.7109375" style="3" customWidth="1"/>
    <col min="15619" max="15619" width="9.140625" style="3" customWidth="1"/>
    <col min="15620" max="15625" width="8.7109375" style="3" customWidth="1"/>
    <col min="15626" max="15628" width="11.42578125" style="3"/>
    <col min="15629" max="15629" width="25.5703125" style="3" customWidth="1"/>
    <col min="15630" max="15631" width="10.5703125" style="3" customWidth="1"/>
    <col min="15632" max="15872" width="11.42578125" style="3"/>
    <col min="15873" max="15873" width="15.7109375" style="3" customWidth="1"/>
    <col min="15874" max="15874" width="20.7109375" style="3" customWidth="1"/>
    <col min="15875" max="15875" width="9.140625" style="3" customWidth="1"/>
    <col min="15876" max="15881" width="8.7109375" style="3" customWidth="1"/>
    <col min="15882" max="15884" width="11.42578125" style="3"/>
    <col min="15885" max="15885" width="25.5703125" style="3" customWidth="1"/>
    <col min="15886" max="15887" width="10.5703125" style="3" customWidth="1"/>
    <col min="15888" max="16128" width="11.42578125" style="3"/>
    <col min="16129" max="16129" width="15.7109375" style="3" customWidth="1"/>
    <col min="16130" max="16130" width="20.7109375" style="3" customWidth="1"/>
    <col min="16131" max="16131" width="9.140625" style="3" customWidth="1"/>
    <col min="16132" max="16137" width="8.7109375" style="3" customWidth="1"/>
    <col min="16138" max="16140" width="11.42578125" style="3"/>
    <col min="16141" max="16141" width="25.5703125" style="3" customWidth="1"/>
    <col min="16142" max="16143" width="10.5703125" style="3" customWidth="1"/>
    <col min="16144" max="16384" width="11.42578125" style="3"/>
  </cols>
  <sheetData>
    <row r="1" spans="1:15" ht="24.95" customHeight="1">
      <c r="A1" s="1"/>
      <c r="B1" s="83" t="s">
        <v>0</v>
      </c>
      <c r="C1" s="83"/>
      <c r="D1" s="83"/>
      <c r="E1" s="83"/>
      <c r="F1" s="83"/>
      <c r="G1" s="83"/>
      <c r="H1" s="2"/>
      <c r="I1" s="38"/>
    </row>
    <row r="2" spans="1:15" ht="15" customHeight="1">
      <c r="A2" s="4"/>
      <c r="B2" s="82" t="s">
        <v>1</v>
      </c>
      <c r="C2" s="82"/>
      <c r="D2" s="82"/>
      <c r="E2" s="82"/>
      <c r="F2" s="82"/>
      <c r="G2" s="82"/>
      <c r="H2" s="5"/>
      <c r="I2" s="38"/>
    </row>
    <row r="3" spans="1:15" ht="24.95" customHeight="1" thickBot="1">
      <c r="A3" s="4"/>
      <c r="B3" s="80" t="s">
        <v>2</v>
      </c>
      <c r="C3" s="81"/>
      <c r="D3" s="81"/>
      <c r="E3" s="81"/>
      <c r="F3" s="81"/>
      <c r="G3" s="81"/>
      <c r="H3" s="40"/>
      <c r="I3" s="39"/>
    </row>
    <row r="4" spans="1:15" s="6" customFormat="1" ht="27" customHeight="1">
      <c r="A4" s="89" t="s">
        <v>3</v>
      </c>
      <c r="B4" s="90"/>
      <c r="C4" s="91" t="s">
        <v>4</v>
      </c>
      <c r="D4" s="84" t="s">
        <v>5</v>
      </c>
      <c r="E4" s="84" t="s">
        <v>6</v>
      </c>
      <c r="F4" s="84" t="s">
        <v>7</v>
      </c>
      <c r="G4" s="84" t="s">
        <v>8</v>
      </c>
      <c r="H4" s="69" t="s">
        <v>9</v>
      </c>
      <c r="I4" s="61" t="s">
        <v>10</v>
      </c>
    </row>
    <row r="5" spans="1:15" ht="27" customHeight="1">
      <c r="A5" s="63" t="s">
        <v>11</v>
      </c>
      <c r="B5" s="64"/>
      <c r="C5" s="92"/>
      <c r="D5" s="85"/>
      <c r="E5" s="85"/>
      <c r="F5" s="85"/>
      <c r="G5" s="85"/>
      <c r="H5" s="70"/>
      <c r="I5" s="62"/>
    </row>
    <row r="6" spans="1:15" ht="27" customHeight="1" thickBot="1">
      <c r="A6" s="65" t="s">
        <v>12</v>
      </c>
      <c r="B6" s="66"/>
      <c r="C6" s="52">
        <v>171</v>
      </c>
      <c r="D6" s="7">
        <v>35</v>
      </c>
      <c r="E6" s="53">
        <v>35</v>
      </c>
      <c r="F6" s="7">
        <v>11</v>
      </c>
      <c r="G6" s="7">
        <v>11</v>
      </c>
      <c r="H6" s="8">
        <v>7</v>
      </c>
      <c r="I6" s="9">
        <f>C6+D6+E6+F6+G6+H6</f>
        <v>270</v>
      </c>
      <c r="K6" s="10"/>
      <c r="L6" s="10"/>
    </row>
    <row r="7" spans="1:15" ht="8.1" customHeight="1" thickBot="1">
      <c r="A7" s="11"/>
      <c r="B7" s="11"/>
      <c r="C7" s="12"/>
      <c r="D7" s="50"/>
      <c r="E7" s="51"/>
    </row>
    <row r="8" spans="1:15" ht="38.1" customHeight="1" thickBot="1">
      <c r="A8" s="71" t="s">
        <v>13</v>
      </c>
      <c r="B8" s="72"/>
      <c r="C8" s="72"/>
      <c r="D8" s="72"/>
      <c r="E8" s="72"/>
      <c r="F8" s="72"/>
      <c r="G8" s="72"/>
      <c r="H8" s="73"/>
      <c r="I8" s="14">
        <f>I9+I10</f>
        <v>12</v>
      </c>
    </row>
    <row r="9" spans="1:15" ht="33" customHeight="1">
      <c r="A9" s="67" t="s">
        <v>14</v>
      </c>
      <c r="B9" s="68"/>
      <c r="C9" s="48">
        <v>10</v>
      </c>
      <c r="D9" s="15"/>
      <c r="E9" s="16"/>
      <c r="F9" s="15"/>
      <c r="G9" s="15"/>
      <c r="H9" s="44"/>
      <c r="I9" s="41">
        <f>SUM(C9:G9)</f>
        <v>10</v>
      </c>
      <c r="M9" s="17"/>
      <c r="N9" s="6"/>
      <c r="O9" s="17"/>
    </row>
    <row r="10" spans="1:15" ht="33" customHeight="1" thickBot="1">
      <c r="A10" s="55" t="s">
        <v>15</v>
      </c>
      <c r="B10" s="56"/>
      <c r="C10" s="49">
        <v>2</v>
      </c>
      <c r="D10" s="45"/>
      <c r="E10" s="46"/>
      <c r="F10" s="45"/>
      <c r="G10" s="45"/>
      <c r="H10" s="47"/>
      <c r="I10" s="43">
        <f>SUM(C10:G10)</f>
        <v>2</v>
      </c>
      <c r="M10" s="17"/>
      <c r="N10" s="6"/>
      <c r="O10" s="17"/>
    </row>
    <row r="11" spans="1:15" s="6" customFormat="1" ht="8.1" customHeight="1" thickBot="1">
      <c r="A11" s="19"/>
      <c r="B11" s="19"/>
      <c r="C11" s="19"/>
      <c r="D11" s="19"/>
      <c r="E11" s="19"/>
      <c r="F11" s="19"/>
      <c r="G11" s="19"/>
      <c r="M11" s="17"/>
      <c r="O11" s="17"/>
    </row>
    <row r="12" spans="1:15" s="21" customFormat="1" ht="38.1" customHeight="1">
      <c r="A12" s="86" t="s">
        <v>16</v>
      </c>
      <c r="B12" s="87"/>
      <c r="C12" s="87"/>
      <c r="D12" s="87"/>
      <c r="E12" s="87"/>
      <c r="F12" s="87"/>
      <c r="G12" s="87"/>
      <c r="H12" s="88"/>
      <c r="I12" s="20">
        <f>SUM(I13:I15)</f>
        <v>284</v>
      </c>
      <c r="M12" s="17"/>
      <c r="N12" s="6"/>
      <c r="O12" s="17"/>
    </row>
    <row r="13" spans="1:15" s="21" customFormat="1" ht="33" customHeight="1">
      <c r="A13" s="74" t="s">
        <v>17</v>
      </c>
      <c r="B13" s="75"/>
      <c r="C13" s="36"/>
      <c r="D13" s="22">
        <v>95</v>
      </c>
      <c r="E13" s="22">
        <v>18</v>
      </c>
      <c r="F13" s="22">
        <v>8</v>
      </c>
      <c r="G13" s="22">
        <v>17</v>
      </c>
      <c r="H13" s="25">
        <v>25</v>
      </c>
      <c r="I13" s="41">
        <f>SUM(C13:H13)</f>
        <v>163</v>
      </c>
      <c r="M13" s="17"/>
      <c r="N13" s="6"/>
      <c r="O13" s="17"/>
    </row>
    <row r="14" spans="1:15" s="21" customFormat="1" ht="33" customHeight="1">
      <c r="A14" s="76" t="s">
        <v>18</v>
      </c>
      <c r="B14" s="77"/>
      <c r="C14" s="35"/>
      <c r="D14" s="23">
        <v>77</v>
      </c>
      <c r="E14" s="23"/>
      <c r="F14" s="23"/>
      <c r="G14" s="23"/>
      <c r="H14" s="26">
        <v>3</v>
      </c>
      <c r="I14" s="42">
        <f t="shared" ref="I14:I15" si="0">SUM(C14:G14)</f>
        <v>77</v>
      </c>
      <c r="M14" s="17"/>
      <c r="N14" s="6"/>
      <c r="O14" s="17"/>
    </row>
    <row r="15" spans="1:15" s="21" customFormat="1" ht="33" customHeight="1" thickBot="1">
      <c r="A15" s="78" t="s">
        <v>19</v>
      </c>
      <c r="B15" s="79"/>
      <c r="C15" s="37"/>
      <c r="D15" s="18">
        <v>36</v>
      </c>
      <c r="E15" s="18">
        <v>8</v>
      </c>
      <c r="F15" s="18"/>
      <c r="G15" s="18"/>
      <c r="H15" s="27">
        <v>1</v>
      </c>
      <c r="I15" s="43">
        <f t="shared" si="0"/>
        <v>44</v>
      </c>
      <c r="M15" s="17"/>
      <c r="N15" s="17"/>
      <c r="O15" s="17"/>
    </row>
    <row r="16" spans="1:15" s="21" customFormat="1" ht="8.1" customHeight="1" thickBot="1">
      <c r="C16" s="6"/>
      <c r="D16" s="6"/>
      <c r="E16" s="6"/>
      <c r="F16" s="6"/>
      <c r="G16" s="6"/>
      <c r="H16" s="6"/>
      <c r="M16" s="6"/>
      <c r="N16" s="6"/>
      <c r="O16" s="6"/>
    </row>
    <row r="17" spans="1:15" ht="38.1" customHeight="1" thickBot="1">
      <c r="A17" s="71" t="s">
        <v>20</v>
      </c>
      <c r="B17" s="72"/>
      <c r="C17" s="72"/>
      <c r="D17" s="72"/>
      <c r="E17" s="72"/>
      <c r="F17" s="72"/>
      <c r="G17" s="72"/>
      <c r="H17" s="73"/>
      <c r="I17" s="24">
        <f>SUM(I18:I27)</f>
        <v>3520</v>
      </c>
      <c r="M17" s="6"/>
      <c r="N17" s="6"/>
      <c r="O17" s="6"/>
    </row>
    <row r="18" spans="1:15" s="6" customFormat="1" ht="33" customHeight="1">
      <c r="A18" s="67" t="s">
        <v>21</v>
      </c>
      <c r="B18" s="68"/>
      <c r="C18" s="36">
        <v>989</v>
      </c>
      <c r="D18" s="22">
        <v>19</v>
      </c>
      <c r="E18" s="22">
        <v>150</v>
      </c>
      <c r="F18" s="22">
        <v>36</v>
      </c>
      <c r="G18" s="22">
        <v>116</v>
      </c>
      <c r="H18" s="25">
        <v>43</v>
      </c>
      <c r="I18" s="41">
        <f>SUM(C18:H18)</f>
        <v>1353</v>
      </c>
    </row>
    <row r="19" spans="1:15" s="6" customFormat="1" ht="33" customHeight="1">
      <c r="A19" s="59" t="s">
        <v>22</v>
      </c>
      <c r="B19" s="60"/>
      <c r="C19" s="35"/>
      <c r="D19" s="23"/>
      <c r="E19" s="23">
        <v>5</v>
      </c>
      <c r="F19" s="23">
        <v>2</v>
      </c>
      <c r="G19" s="23"/>
      <c r="H19" s="26">
        <v>4</v>
      </c>
      <c r="I19" s="42">
        <f t="shared" ref="I19:I27" si="1">SUM(C19:G19)</f>
        <v>7</v>
      </c>
      <c r="K19" s="17"/>
      <c r="L19" s="17"/>
      <c r="M19" s="17"/>
    </row>
    <row r="20" spans="1:15" s="6" customFormat="1" ht="33" customHeight="1">
      <c r="A20" s="59" t="s">
        <v>23</v>
      </c>
      <c r="B20" s="60"/>
      <c r="C20" s="35"/>
      <c r="D20" s="23"/>
      <c r="E20" s="23">
        <v>12</v>
      </c>
      <c r="F20" s="23"/>
      <c r="G20" s="23"/>
      <c r="H20" s="26"/>
      <c r="I20" s="42">
        <f>SUM(C20:G20)</f>
        <v>12</v>
      </c>
      <c r="K20" s="17"/>
      <c r="L20" s="17"/>
      <c r="M20" s="17"/>
    </row>
    <row r="21" spans="1:15" s="6" customFormat="1" ht="33" customHeight="1">
      <c r="A21" s="59" t="s">
        <v>24</v>
      </c>
      <c r="B21" s="60"/>
      <c r="C21" s="35">
        <v>84</v>
      </c>
      <c r="D21" s="23"/>
      <c r="E21" s="23"/>
      <c r="F21" s="23">
        <v>2</v>
      </c>
      <c r="G21" s="23"/>
      <c r="H21" s="26"/>
      <c r="I21" s="42">
        <f t="shared" si="1"/>
        <v>86</v>
      </c>
      <c r="K21" s="17"/>
      <c r="L21" s="17"/>
      <c r="M21" s="17"/>
      <c r="N21" s="17"/>
      <c r="O21" s="17"/>
    </row>
    <row r="22" spans="1:15" s="6" customFormat="1" ht="33" customHeight="1">
      <c r="A22" s="59" t="s">
        <v>25</v>
      </c>
      <c r="B22" s="60"/>
      <c r="C22" s="35">
        <v>718</v>
      </c>
      <c r="D22" s="23">
        <v>10</v>
      </c>
      <c r="E22" s="23"/>
      <c r="F22" s="23"/>
      <c r="G22" s="23">
        <v>39</v>
      </c>
      <c r="H22" s="26"/>
      <c r="I22" s="42">
        <f t="shared" si="1"/>
        <v>767</v>
      </c>
      <c r="K22" s="17"/>
      <c r="L22" s="17"/>
      <c r="M22" s="17"/>
      <c r="N22" s="17"/>
      <c r="O22" s="17"/>
    </row>
    <row r="23" spans="1:15" s="6" customFormat="1" ht="33" customHeight="1">
      <c r="A23" s="59" t="s">
        <v>26</v>
      </c>
      <c r="B23" s="60"/>
      <c r="C23" s="35">
        <v>704</v>
      </c>
      <c r="D23" s="23">
        <v>10</v>
      </c>
      <c r="E23" s="23"/>
      <c r="F23" s="23"/>
      <c r="G23" s="23">
        <v>39</v>
      </c>
      <c r="H23" s="26"/>
      <c r="I23" s="42">
        <f t="shared" si="1"/>
        <v>753</v>
      </c>
      <c r="K23" s="17"/>
      <c r="L23" s="17"/>
      <c r="M23" s="17"/>
    </row>
    <row r="24" spans="1:15" s="6" customFormat="1" ht="33" customHeight="1">
      <c r="A24" s="59" t="s">
        <v>27</v>
      </c>
      <c r="B24" s="60"/>
      <c r="C24" s="35">
        <v>82</v>
      </c>
      <c r="D24" s="23">
        <v>3</v>
      </c>
      <c r="E24" s="23"/>
      <c r="F24" s="23"/>
      <c r="G24" s="23"/>
      <c r="H24" s="26"/>
      <c r="I24" s="42">
        <f t="shared" si="1"/>
        <v>85</v>
      </c>
      <c r="K24" s="17"/>
      <c r="L24" s="17"/>
      <c r="M24" s="17"/>
    </row>
    <row r="25" spans="1:15" s="6" customFormat="1" ht="33" customHeight="1">
      <c r="A25" s="59" t="s">
        <v>28</v>
      </c>
      <c r="B25" s="60"/>
      <c r="C25" s="35">
        <v>98</v>
      </c>
      <c r="D25" s="23">
        <v>3</v>
      </c>
      <c r="E25" s="23"/>
      <c r="F25" s="23"/>
      <c r="G25" s="23"/>
      <c r="H25" s="26"/>
      <c r="I25" s="42">
        <f t="shared" si="1"/>
        <v>101</v>
      </c>
      <c r="K25" s="17"/>
      <c r="L25" s="17"/>
      <c r="M25" s="17"/>
    </row>
    <row r="26" spans="1:15" s="6" customFormat="1" ht="33" customHeight="1">
      <c r="A26" s="59" t="s">
        <v>29</v>
      </c>
      <c r="B26" s="60"/>
      <c r="C26" s="35">
        <v>180</v>
      </c>
      <c r="D26" s="23"/>
      <c r="E26" s="23"/>
      <c r="F26" s="23"/>
      <c r="G26" s="23"/>
      <c r="H26" s="26"/>
      <c r="I26" s="42">
        <f t="shared" si="1"/>
        <v>180</v>
      </c>
    </row>
    <row r="27" spans="1:15" s="6" customFormat="1" ht="33" customHeight="1" thickBot="1">
      <c r="A27" s="55" t="s">
        <v>30</v>
      </c>
      <c r="B27" s="56"/>
      <c r="C27" s="37">
        <v>176</v>
      </c>
      <c r="D27" s="18"/>
      <c r="E27" s="18"/>
      <c r="F27" s="18"/>
      <c r="G27" s="18"/>
      <c r="H27" s="27"/>
      <c r="I27" s="43">
        <f t="shared" si="1"/>
        <v>176</v>
      </c>
    </row>
    <row r="28" spans="1:15" s="6" customFormat="1" ht="8.1" customHeight="1" thickBot="1"/>
    <row r="29" spans="1:15" ht="45" customHeight="1" thickBot="1">
      <c r="A29" s="57" t="s">
        <v>31</v>
      </c>
      <c r="B29" s="58"/>
      <c r="C29" s="54">
        <f>SUM(C18:C28)</f>
        <v>3031</v>
      </c>
      <c r="D29" s="28">
        <f>SUM(D9:D28)</f>
        <v>253</v>
      </c>
      <c r="E29" s="28">
        <f>SUM(E9:E28)</f>
        <v>193</v>
      </c>
      <c r="F29" s="28">
        <f>SUM(F9:F28)</f>
        <v>48</v>
      </c>
      <c r="G29" s="28">
        <f>SUM(G9:G28)</f>
        <v>211</v>
      </c>
      <c r="H29" s="29">
        <f>SUM(H9:H28)</f>
        <v>76</v>
      </c>
      <c r="I29" s="30">
        <f>C29+D29+E29+F29+G29+H29</f>
        <v>3812</v>
      </c>
      <c r="J29" s="31"/>
    </row>
    <row r="30" spans="1:15" s="6" customFormat="1" ht="18" customHeight="1"/>
    <row r="31" spans="1:15" s="6" customFormat="1" ht="9.9499999999999993" customHeight="1">
      <c r="D31" s="32"/>
      <c r="E31" s="32"/>
      <c r="F31" s="32"/>
      <c r="G31" s="32"/>
      <c r="H31" s="32"/>
    </row>
    <row r="32" spans="1:15" s="6" customFormat="1" ht="8.1" customHeight="1">
      <c r="A32" s="33"/>
      <c r="B32" s="33"/>
      <c r="C32" s="33"/>
      <c r="D32" s="32"/>
      <c r="E32" s="32"/>
      <c r="F32" s="32"/>
      <c r="G32" s="32"/>
      <c r="H32" s="32"/>
    </row>
    <row r="33" ht="9.9499999999999993" customHeight="1"/>
  </sheetData>
  <mergeCells count="32">
    <mergeCell ref="B3:G3"/>
    <mergeCell ref="B2:G2"/>
    <mergeCell ref="B1:G1"/>
    <mergeCell ref="G4:G5"/>
    <mergeCell ref="A12:H12"/>
    <mergeCell ref="A10:B10"/>
    <mergeCell ref="A4:B4"/>
    <mergeCell ref="C4:C5"/>
    <mergeCell ref="D4:D5"/>
    <mergeCell ref="E4:E5"/>
    <mergeCell ref="F4:F5"/>
    <mergeCell ref="A21:B21"/>
    <mergeCell ref="I4:I5"/>
    <mergeCell ref="A5:B5"/>
    <mergeCell ref="A6:B6"/>
    <mergeCell ref="A9:B9"/>
    <mergeCell ref="H4:H5"/>
    <mergeCell ref="A8:H8"/>
    <mergeCell ref="A13:B13"/>
    <mergeCell ref="A14:B14"/>
    <mergeCell ref="A15:B15"/>
    <mergeCell ref="A18:B18"/>
    <mergeCell ref="A17:H17"/>
    <mergeCell ref="A20:B20"/>
    <mergeCell ref="A19:B19"/>
    <mergeCell ref="A27:B27"/>
    <mergeCell ref="A29:B29"/>
    <mergeCell ref="A22:B22"/>
    <mergeCell ref="A23:B23"/>
    <mergeCell ref="A24:B24"/>
    <mergeCell ref="A25:B25"/>
    <mergeCell ref="A26:B26"/>
  </mergeCells>
  <printOptions horizontalCentered="1"/>
  <pageMargins left="0.19685039370078741" right="0.19685039370078741" top="0.19685039370078741" bottom="0.19685039370078741" header="0.19685039370078741" footer="0.19685039370078741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Apache POI</dc:creator>
  <cp:keywords/>
  <dc:description/>
  <cp:lastModifiedBy>Belhadj Mohamed Idriss</cp:lastModifiedBy>
  <cp:revision/>
  <dcterms:created xsi:type="dcterms:W3CDTF">2024-11-04T11:18:22Z</dcterms:created>
  <dcterms:modified xsi:type="dcterms:W3CDTF">2025-02-18T09:50:03Z</dcterms:modified>
  <cp:category/>
  <cp:contentStatus/>
</cp:coreProperties>
</file>