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SIL\DL\DA\COMMUN\1 - Dossiers Achats\2. Services\Nettoyage des locaux\Nouveau DCE nettoyage\DCE\Lot n°3 surfaces vitrées extérieures\"/>
    </mc:Choice>
  </mc:AlternateContent>
  <bookViews>
    <workbookView xWindow="240" yWindow="75" windowWidth="19425" windowHeight="7995"/>
  </bookViews>
  <sheets>
    <sheet name="DPGF surface vitrée extérieure" sheetId="20" r:id="rId1"/>
    <sheet name="BPU Vitrerie" sheetId="22" r:id="rId2"/>
    <sheet name="DQE" sheetId="21" r:id="rId3"/>
  </sheets>
  <definedNames>
    <definedName name="_xlnm.Print_Titles" localSheetId="0">'DPGF surface vitrée extérieure'!$A:$A</definedName>
    <definedName name="_xlnm.Print_Area" localSheetId="0">'DPGF surface vitrée extérieure'!$A$1:$C$21</definedName>
  </definedNames>
  <calcPr calcId="162913"/>
</workbook>
</file>

<file path=xl/calcChain.xml><?xml version="1.0" encoding="utf-8"?>
<calcChain xmlns="http://schemas.openxmlformats.org/spreadsheetml/2006/main">
  <c r="D30" i="21" l="1"/>
  <c r="E30" i="21" s="1"/>
  <c r="D29" i="21"/>
  <c r="E29" i="21" s="1"/>
  <c r="D28" i="21"/>
  <c r="E28" i="21" s="1"/>
  <c r="D27" i="21"/>
  <c r="E27" i="21" s="1"/>
  <c r="B6" i="21"/>
  <c r="C6" i="21" s="1"/>
  <c r="B7" i="21"/>
  <c r="C7" i="21" s="1"/>
  <c r="B8" i="21"/>
  <c r="C8" i="21" s="1"/>
  <c r="B9" i="21"/>
  <c r="C9" i="21" s="1"/>
  <c r="B10" i="21"/>
  <c r="B11" i="21"/>
  <c r="C11" i="21" s="1"/>
  <c r="B12" i="21"/>
  <c r="C12" i="21" s="1"/>
  <c r="B13" i="21"/>
  <c r="C13" i="21" s="1"/>
  <c r="B14" i="21"/>
  <c r="B15" i="21"/>
  <c r="C15" i="21" s="1"/>
  <c r="B16" i="21"/>
  <c r="B17" i="21"/>
  <c r="C17" i="21" s="1"/>
  <c r="B18" i="21"/>
  <c r="B19" i="21"/>
  <c r="C19" i="21" s="1"/>
  <c r="B20" i="21"/>
  <c r="B5" i="21"/>
  <c r="B21" i="21" s="1"/>
  <c r="C10" i="21"/>
  <c r="C14" i="21"/>
  <c r="C16" i="21"/>
  <c r="C18" i="21"/>
  <c r="C20" i="21"/>
  <c r="E31" i="21" l="1"/>
  <c r="E32" i="21" s="1"/>
  <c r="E33" i="21" s="1"/>
  <c r="D19" i="22"/>
  <c r="D18" i="22"/>
  <c r="D17" i="22"/>
  <c r="D16" i="22"/>
  <c r="D15" i="22"/>
  <c r="D14" i="22"/>
  <c r="D13" i="22"/>
  <c r="D12" i="22"/>
  <c r="D11" i="22"/>
  <c r="D10" i="22"/>
  <c r="D9" i="22"/>
  <c r="D8" i="22"/>
  <c r="D7" i="22"/>
  <c r="D6" i="22"/>
  <c r="D5" i="22"/>
  <c r="D4" i="22"/>
  <c r="D3" i="22"/>
  <c r="D2" i="22"/>
  <c r="C5" i="21" l="1"/>
  <c r="C21" i="21" s="1"/>
  <c r="C11" i="20" l="1"/>
  <c r="C9" i="20"/>
  <c r="C7" i="20" l="1"/>
  <c r="C8" i="20" l="1"/>
  <c r="C10" i="20"/>
  <c r="C12" i="20"/>
  <c r="C13" i="20"/>
  <c r="C14" i="20"/>
  <c r="C15" i="20"/>
  <c r="C16" i="20"/>
  <c r="C17" i="20"/>
  <c r="C18" i="20"/>
  <c r="C19" i="20"/>
  <c r="C20" i="20"/>
  <c r="C21" i="20"/>
  <c r="C6" i="20" l="1"/>
</calcChain>
</file>

<file path=xl/sharedStrings.xml><?xml version="1.0" encoding="utf-8"?>
<sst xmlns="http://schemas.openxmlformats.org/spreadsheetml/2006/main" count="102" uniqueCount="78">
  <si>
    <t>€ HT</t>
  </si>
  <si>
    <t>€ TTC</t>
  </si>
  <si>
    <t>SITES</t>
  </si>
  <si>
    <r>
      <t xml:space="preserve">CENTRE DE SANTE REAUMUR </t>
    </r>
    <r>
      <rPr>
        <sz val="12"/>
        <rFont val="Calibri"/>
        <family val="2"/>
      </rPr>
      <t>106 rue Réaumur - 75002 Paris</t>
    </r>
  </si>
  <si>
    <r>
      <rPr>
        <b/>
        <sz val="12"/>
        <rFont val="Calibri"/>
        <family val="2"/>
      </rPr>
      <t xml:space="preserve">CHÂTEAU D'EAU </t>
    </r>
    <r>
      <rPr>
        <sz val="12"/>
        <rFont val="Calibri"/>
        <family val="2"/>
      </rPr>
      <t>7 rue du Château d’eau - 75010 Paris</t>
    </r>
  </si>
  <si>
    <r>
      <rPr>
        <b/>
        <sz val="12"/>
        <rFont val="Calibri"/>
        <family val="2"/>
      </rPr>
      <t xml:space="preserve">QUARTIER SAINT MARTIN </t>
    </r>
    <r>
      <rPr>
        <sz val="12"/>
        <rFont val="Calibri"/>
        <family val="2"/>
      </rPr>
      <t>2 impasse Boutron - 75010 Paris</t>
    </r>
  </si>
  <si>
    <r>
      <rPr>
        <b/>
        <sz val="12"/>
        <rFont val="Calibri"/>
        <family val="2"/>
      </rPr>
      <t>CENTRE D'EXAMENS DE SANTE AMELOT</t>
    </r>
    <r>
      <rPr>
        <sz val="12"/>
        <rFont val="Calibri"/>
        <family val="2"/>
      </rPr>
      <t xml:space="preserve"> 96 rue Amelot - 75011 Paris</t>
    </r>
  </si>
  <si>
    <r>
      <rPr>
        <b/>
        <sz val="12"/>
        <rFont val="Calibri"/>
        <family val="2"/>
      </rPr>
      <t xml:space="preserve">BASTILLE </t>
    </r>
    <r>
      <rPr>
        <sz val="12"/>
        <rFont val="Calibri"/>
        <family val="2"/>
      </rPr>
      <t>2 Passage Salarnier - 75011 Paris</t>
    </r>
  </si>
  <si>
    <r>
      <rPr>
        <b/>
        <sz val="12"/>
        <rFont val="Calibri"/>
        <family val="2"/>
      </rPr>
      <t>CDOP</t>
    </r>
    <r>
      <rPr>
        <sz val="12"/>
        <rFont val="Calibri"/>
        <family val="2"/>
      </rPr>
      <t xml:space="preserve"> 96 rue du Faubourg du Temple - 75011 Paris</t>
    </r>
  </si>
  <si>
    <r>
      <rPr>
        <b/>
        <sz val="12"/>
        <rFont val="Calibri"/>
        <family val="2"/>
      </rPr>
      <t xml:space="preserve">FOLIE MERICOURT </t>
    </r>
    <r>
      <rPr>
        <sz val="12"/>
        <rFont val="Calibri"/>
        <family val="2"/>
      </rPr>
      <t>1 bis rue de la Pierre Levée - 75011 Paris</t>
    </r>
  </si>
  <si>
    <r>
      <rPr>
        <b/>
        <sz val="12"/>
        <rFont val="Calibri"/>
        <family val="2"/>
      </rPr>
      <t xml:space="preserve">DAUMESNIL </t>
    </r>
    <r>
      <rPr>
        <sz val="12"/>
        <rFont val="Calibri"/>
        <family val="2"/>
      </rPr>
      <t>5 rue de la Durance - 75012 Paris</t>
    </r>
  </si>
  <si>
    <r>
      <rPr>
        <b/>
        <sz val="12"/>
        <rFont val="Calibri"/>
        <family val="2"/>
      </rPr>
      <t xml:space="preserve">OLYMPIADES </t>
    </r>
    <r>
      <rPr>
        <sz val="12"/>
        <rFont val="Calibri"/>
        <family val="2"/>
      </rPr>
      <t>20/22 avenue d'Ivry - 75013 Paris</t>
    </r>
  </si>
  <si>
    <r>
      <rPr>
        <b/>
        <sz val="12"/>
        <rFont val="Calibri"/>
        <family val="2"/>
      </rPr>
      <t xml:space="preserve">PLAISANCE </t>
    </r>
    <r>
      <rPr>
        <sz val="12"/>
        <rFont val="Calibri"/>
        <family val="2"/>
      </rPr>
      <t>19 rue Didot - 75014 Paris</t>
    </r>
  </si>
  <si>
    <r>
      <rPr>
        <b/>
        <sz val="12"/>
        <rFont val="Calibri"/>
        <family val="2"/>
      </rPr>
      <t xml:space="preserve">BATIGNOLLES </t>
    </r>
    <r>
      <rPr>
        <sz val="12"/>
        <rFont val="Calibri"/>
        <family val="2"/>
      </rPr>
      <t>28 rue Boursault - 75017 Paris</t>
    </r>
  </si>
  <si>
    <r>
      <rPr>
        <b/>
        <sz val="12"/>
        <rFont val="Calibri"/>
        <family val="2"/>
      </rPr>
      <t xml:space="preserve">CLIGNANCOURT </t>
    </r>
    <r>
      <rPr>
        <sz val="12"/>
        <rFont val="Calibri"/>
        <family val="2"/>
      </rPr>
      <t>37 rue Belliard - 75018 Paris</t>
    </r>
  </si>
  <si>
    <r>
      <rPr>
        <b/>
        <sz val="12"/>
        <rFont val="Calibri"/>
        <family val="2"/>
      </rPr>
      <t xml:space="preserve">FLANDRE </t>
    </r>
    <r>
      <rPr>
        <sz val="12"/>
        <rFont val="Calibri"/>
        <family val="2"/>
      </rPr>
      <t>74 rue Archereau 75019 Paris</t>
    </r>
  </si>
  <si>
    <r>
      <rPr>
        <b/>
        <sz val="12"/>
        <rFont val="Calibri"/>
        <family val="2"/>
      </rPr>
      <t xml:space="preserve">TRIESTE </t>
    </r>
    <r>
      <rPr>
        <sz val="12"/>
        <rFont val="Calibri"/>
        <family val="2"/>
      </rPr>
      <t>21, Rue Georges Auric - 75019 Paris</t>
    </r>
  </si>
  <si>
    <r>
      <rPr>
        <b/>
        <sz val="12"/>
        <rFont val="Calibri"/>
        <family val="2"/>
      </rPr>
      <t xml:space="preserve">HAUTS DE BELLEVILLE </t>
    </r>
    <r>
      <rPr>
        <sz val="12"/>
        <rFont val="Calibri"/>
        <family val="2"/>
      </rPr>
      <t>42 rue Olivier Métra - 75020 Paris</t>
    </r>
  </si>
  <si>
    <r>
      <rPr>
        <b/>
        <sz val="12"/>
        <rFont val="Calibri"/>
        <family val="2"/>
      </rPr>
      <t xml:space="preserve">SAINT-BLAISE </t>
    </r>
    <r>
      <rPr>
        <sz val="12"/>
        <rFont val="Calibri"/>
        <family val="2"/>
      </rPr>
      <t>98 rue de Lagny  - 75020 Paris</t>
    </r>
  </si>
  <si>
    <t xml:space="preserve">*Prestations annuelles
</t>
  </si>
  <si>
    <r>
      <rPr>
        <b/>
        <sz val="11"/>
        <rFont val="Calibri"/>
        <family val="2"/>
      </rPr>
      <t xml:space="preserve">CENTRE DE SANTE REAUMUR </t>
    </r>
    <r>
      <rPr>
        <sz val="11"/>
        <rFont val="Calibri"/>
        <family val="2"/>
      </rPr>
      <t>106 rue Réaumur - 75002 Paris</t>
    </r>
  </si>
  <si>
    <r>
      <rPr>
        <b/>
        <sz val="11"/>
        <rFont val="Calibri"/>
        <family val="2"/>
      </rPr>
      <t xml:space="preserve">CHÂTEAU D'EAU </t>
    </r>
    <r>
      <rPr>
        <sz val="11"/>
        <rFont val="Calibri"/>
        <family val="2"/>
      </rPr>
      <t>7 rue du Château d’eau - 75010 Paris</t>
    </r>
  </si>
  <si>
    <r>
      <rPr>
        <b/>
        <sz val="11"/>
        <rFont val="Calibri"/>
        <family val="2"/>
      </rPr>
      <t xml:space="preserve">QUARTIER SAINT MARTIN </t>
    </r>
    <r>
      <rPr>
        <sz val="11"/>
        <rFont val="Calibri"/>
        <family val="2"/>
      </rPr>
      <t>2 impasse Boutron - 75010 Paris</t>
    </r>
  </si>
  <si>
    <r>
      <rPr>
        <b/>
        <sz val="11"/>
        <rFont val="Calibri"/>
        <family val="2"/>
      </rPr>
      <t>AMELOT CENTRE D'EXAMENS DE SANTE</t>
    </r>
    <r>
      <rPr>
        <sz val="11"/>
        <rFont val="Calibri"/>
        <family val="2"/>
      </rPr>
      <t xml:space="preserve"> 96 rue Amelot - 75011 Paris</t>
    </r>
  </si>
  <si>
    <r>
      <rPr>
        <b/>
        <sz val="11"/>
        <rFont val="Calibri"/>
        <family val="2"/>
      </rPr>
      <t xml:space="preserve">BASTILLE </t>
    </r>
    <r>
      <rPr>
        <sz val="11"/>
        <rFont val="Calibri"/>
        <family val="2"/>
      </rPr>
      <t>2 Passage Salarnier - 75011 Paris</t>
    </r>
  </si>
  <si>
    <r>
      <rPr>
        <b/>
        <sz val="11"/>
        <rFont val="Calibri"/>
        <family val="2"/>
      </rPr>
      <t>CDOP</t>
    </r>
    <r>
      <rPr>
        <sz val="11"/>
        <rFont val="Calibri"/>
        <family val="2"/>
      </rPr>
      <t xml:space="preserve"> 96 rue du Faubourg du Temple - 75011 Paris</t>
    </r>
  </si>
  <si>
    <r>
      <rPr>
        <b/>
        <sz val="11"/>
        <rFont val="Calibri"/>
        <family val="2"/>
      </rPr>
      <t xml:space="preserve">FOLIE MERICOURT </t>
    </r>
    <r>
      <rPr>
        <sz val="11"/>
        <rFont val="Calibri"/>
        <family val="2"/>
      </rPr>
      <t>1 bis rue de la Pierre Levée - 75011 Paris</t>
    </r>
  </si>
  <si>
    <r>
      <rPr>
        <b/>
        <sz val="11"/>
        <rFont val="Calibri"/>
        <family val="2"/>
      </rPr>
      <t xml:space="preserve">DAUMESNIL </t>
    </r>
    <r>
      <rPr>
        <sz val="11"/>
        <rFont val="Calibri"/>
        <family val="2"/>
      </rPr>
      <t>5 rue de la Durance - 75012 Paris</t>
    </r>
  </si>
  <si>
    <r>
      <rPr>
        <b/>
        <sz val="11"/>
        <rFont val="Calibri"/>
        <family val="2"/>
      </rPr>
      <t xml:space="preserve">OLYMPIADES </t>
    </r>
    <r>
      <rPr>
        <sz val="11"/>
        <rFont val="Calibri"/>
        <family val="2"/>
      </rPr>
      <t>20/22 avenue d'Ivry - 75013 Paris</t>
    </r>
  </si>
  <si>
    <r>
      <rPr>
        <b/>
        <sz val="11"/>
        <rFont val="Calibri"/>
        <family val="2"/>
      </rPr>
      <t xml:space="preserve">PLAISANCE </t>
    </r>
    <r>
      <rPr>
        <sz val="11"/>
        <rFont val="Calibri"/>
        <family val="2"/>
      </rPr>
      <t>19 rue Didot - 75014 Paris</t>
    </r>
  </si>
  <si>
    <r>
      <rPr>
        <b/>
        <sz val="11"/>
        <rFont val="Calibri"/>
        <family val="2"/>
      </rPr>
      <t xml:space="preserve">BATIGNOLLES </t>
    </r>
    <r>
      <rPr>
        <sz val="11"/>
        <rFont val="Calibri"/>
        <family val="2"/>
      </rPr>
      <t>28 rue Boursault - 75017 Paris</t>
    </r>
  </si>
  <si>
    <r>
      <rPr>
        <b/>
        <sz val="11"/>
        <rFont val="Calibri"/>
        <family val="2"/>
      </rPr>
      <t xml:space="preserve">CLIGNANCOURT </t>
    </r>
    <r>
      <rPr>
        <sz val="11"/>
        <rFont val="Calibri"/>
        <family val="2"/>
      </rPr>
      <t>37 rue Belliard - 75018 Paris</t>
    </r>
  </si>
  <si>
    <r>
      <rPr>
        <b/>
        <sz val="11"/>
        <rFont val="Calibri"/>
        <family val="2"/>
      </rPr>
      <t xml:space="preserve">FLANDRE </t>
    </r>
    <r>
      <rPr>
        <sz val="11"/>
        <rFont val="Calibri"/>
        <family val="2"/>
      </rPr>
      <t>74 rue Archereau 75019 Paris</t>
    </r>
  </si>
  <si>
    <r>
      <rPr>
        <b/>
        <sz val="11"/>
        <rFont val="Calibri"/>
        <family val="2"/>
      </rPr>
      <t xml:space="preserve">TRIESTE </t>
    </r>
    <r>
      <rPr>
        <sz val="11"/>
        <rFont val="Calibri"/>
        <family val="2"/>
      </rPr>
      <t>21, Rue Georges Auric - 75019 Paris</t>
    </r>
  </si>
  <si>
    <r>
      <rPr>
        <b/>
        <sz val="11"/>
        <rFont val="Calibri"/>
        <family val="2"/>
      </rPr>
      <t xml:space="preserve">HAUTS DE BELLEVILLE </t>
    </r>
    <r>
      <rPr>
        <sz val="11"/>
        <rFont val="Calibri"/>
        <family val="2"/>
      </rPr>
      <t>42 rue Olivier Métra - 75020 Paris</t>
    </r>
  </si>
  <si>
    <r>
      <rPr>
        <b/>
        <sz val="11"/>
        <rFont val="Calibri"/>
        <family val="2"/>
      </rPr>
      <t xml:space="preserve">SAINT-BLAISE </t>
    </r>
    <r>
      <rPr>
        <sz val="11"/>
        <rFont val="Calibri"/>
        <family val="2"/>
      </rPr>
      <t>98 rue de Lagny  - 75020 Paris</t>
    </r>
  </si>
  <si>
    <t>PRESTATIONS A LA DEMANDE</t>
  </si>
  <si>
    <t>Désignation des prestations</t>
  </si>
  <si>
    <t>Unité</t>
  </si>
  <si>
    <t>Quantité</t>
  </si>
  <si>
    <t>Prix untaire</t>
  </si>
  <si>
    <t>Montant HT</t>
  </si>
  <si>
    <t xml:space="preserve">Nettoyage des verrières, skydoms, abris vitrés </t>
  </si>
  <si>
    <t>unité</t>
  </si>
  <si>
    <t>m²</t>
  </si>
  <si>
    <t>Horaire</t>
  </si>
  <si>
    <t>Mise à disposition d'une nacelle du lundi au vendredi</t>
  </si>
  <si>
    <t>Montant Total HT des prestations à la demandes</t>
  </si>
  <si>
    <t>TVA 20%</t>
  </si>
  <si>
    <t>Montant Total TTC des prestations à la demandes</t>
  </si>
  <si>
    <t>Désignations des prestations</t>
  </si>
  <si>
    <t>Prix unitaire TTC</t>
  </si>
  <si>
    <t>horaire</t>
  </si>
  <si>
    <t>Dépoussiérage et lavage des stores extérieurs</t>
  </si>
  <si>
    <t xml:space="preserve">Nettoyage des verrières, skydome, abris vitrés </t>
  </si>
  <si>
    <t>Mise à disposition d'une nacelle le week-end</t>
  </si>
  <si>
    <t>prestations de nettoyage ne figurant pas dans le bordereau de prix unitaires (effectuées du lundi au vendredi)</t>
  </si>
  <si>
    <t>Prestations de nettoyage ne figurant pas dans le bordereau de prix unitaires (effectuées le week-end)</t>
  </si>
  <si>
    <t xml:space="preserve">Montant forfaitaire annuel pour l'ensemble des sites </t>
  </si>
  <si>
    <t>Surfaces vitrées extérieures</t>
  </si>
  <si>
    <t>Nettoyage de la vitrerie et des châssis extérieurs ( hauteur + de 10 m nacelle) du lundi au vendredi</t>
  </si>
  <si>
    <r>
      <t>Nettoyage de la vitrerie et des châssis</t>
    </r>
    <r>
      <rPr>
        <sz val="12"/>
        <color rgb="FFFF0000"/>
        <rFont val="Calibri"/>
        <family val="2"/>
      </rPr>
      <t xml:space="preserve"> </t>
    </r>
    <r>
      <rPr>
        <sz val="12"/>
        <rFont val="Calibri"/>
        <family val="2"/>
      </rPr>
      <t>extérieurs (hauteur d'homme perche) du lundi au vendredi</t>
    </r>
  </si>
  <si>
    <r>
      <t>Nettoyage de la vitrerie et des châssis</t>
    </r>
    <r>
      <rPr>
        <sz val="12"/>
        <color rgb="FFFF0000"/>
        <rFont val="Calibri"/>
        <family val="2"/>
      </rPr>
      <t xml:space="preserve"> </t>
    </r>
    <r>
      <rPr>
        <sz val="12"/>
        <rFont val="Calibri"/>
        <family val="2"/>
      </rPr>
      <t>extérieurs ( hauteur + de 10 m nacelle) du lundi au vendredi</t>
    </r>
  </si>
  <si>
    <t>Nettoyage de la vitrerie extérieure (hauteur d'homme perche) le week-end</t>
  </si>
  <si>
    <t>Nettoyage de la vitrerie extérieure ( hauteur + de 10 m nacelle) le week-end</t>
  </si>
  <si>
    <t>Mise à disposition d'un agent (hauteur d'homme perche) du lundi au vendredi</t>
  </si>
  <si>
    <t>Mise à disposition d'un agent (hauteur + de 10 m nacelle) du lundi au vendredi</t>
  </si>
  <si>
    <t>Mise à disposition d'un agent (hauteur d'homme perche) le week-end</t>
  </si>
  <si>
    <t>Mise à disposition d'un agent (hauteur + de 3 m alpiniste) le week-end</t>
  </si>
  <si>
    <t>Mise à disposition d'un agent (hauteur + de 10 m nacelle) le week-end</t>
  </si>
  <si>
    <t>Mise à disposition d'un agent (hauteur + de 3 m alpiniste) du lundi au vendredi</t>
  </si>
  <si>
    <r>
      <t>Nettoyage de la vitrerie et des châssis</t>
    </r>
    <r>
      <rPr>
        <sz val="12"/>
        <color rgb="FFFF0000"/>
        <rFont val="Calibri"/>
        <family val="2"/>
      </rPr>
      <t xml:space="preserve"> </t>
    </r>
    <r>
      <rPr>
        <sz val="12"/>
        <rFont val="Calibri"/>
        <family val="2"/>
      </rPr>
      <t>extérieurs (hauteur + de 3 m alpiniste) du lundi au vendredi</t>
    </r>
  </si>
  <si>
    <t>Nettoyage de la vitrerie extérieure (hauteur + de 3 m alpiniste) le week-end</t>
  </si>
  <si>
    <r>
      <rPr>
        <b/>
        <sz val="12"/>
        <color rgb="FFFF0000"/>
        <rFont val="Calibri"/>
        <family val="2"/>
      </rPr>
      <t>①</t>
    </r>
    <r>
      <rPr>
        <b/>
        <sz val="9.6"/>
        <rFont val="Calibri"/>
        <family val="2"/>
      </rPr>
      <t xml:space="preserve"> </t>
    </r>
    <r>
      <rPr>
        <b/>
        <sz val="12"/>
        <rFont val="Calibri"/>
        <family val="2"/>
      </rPr>
      <t>Prix forfaitaire annuel pour 1 passage</t>
    </r>
  </si>
  <si>
    <t>Lot 3 : surfaces vitrées extérieures</t>
  </si>
  <si>
    <r>
      <rPr>
        <b/>
        <sz val="11"/>
        <color rgb="FFFF0000"/>
        <rFont val="Calibri"/>
        <family val="2"/>
      </rPr>
      <t>*</t>
    </r>
    <r>
      <rPr>
        <b/>
        <sz val="11"/>
        <rFont val="Calibri"/>
        <family val="2"/>
      </rPr>
      <t xml:space="preserve">Prix unitaire HT </t>
    </r>
  </si>
  <si>
    <r>
      <t xml:space="preserve">① </t>
    </r>
    <r>
      <rPr>
        <b/>
        <sz val="11"/>
        <rFont val="Calibri"/>
        <family val="2"/>
      </rPr>
      <t>le prix unitaire indiqué pour chaque prestation est enrichi automatiquement dans la cellule correspondante du DQE</t>
    </r>
  </si>
  <si>
    <r>
      <rPr>
        <b/>
        <sz val="12"/>
        <color rgb="FFFF0000"/>
        <rFont val="Calibri"/>
        <family val="2"/>
      </rPr>
      <t xml:space="preserve">① </t>
    </r>
    <r>
      <rPr>
        <b/>
        <i/>
        <sz val="12"/>
        <rFont val="Calibri"/>
        <family val="2"/>
      </rPr>
      <t>le prix forfaitaire indiqué pour chaque site est enrichi automatiquement dans la cellule correspondante du DQE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</si>
</sst>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b/>
      <i/>
      <sz val="12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family val="2"/>
    </font>
    <font>
      <i/>
      <sz val="11"/>
      <name val="Calibri"/>
      <family val="2"/>
    </font>
    <font>
      <b/>
      <i/>
      <sz val="1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</font>
    <font>
      <sz val="8"/>
      <name val="Comic Sans MS"/>
      <family val="4"/>
    </font>
    <font>
      <sz val="10"/>
      <name val="Calibri"/>
      <family val="2"/>
    </font>
    <font>
      <sz val="12"/>
      <color rgb="FFFF0000"/>
      <name val="Calibri"/>
      <family val="2"/>
    </font>
    <font>
      <sz val="10"/>
      <name val="Comic Sans MS"/>
      <family val="4"/>
    </font>
    <font>
      <b/>
      <sz val="14"/>
      <name val="Calibri"/>
      <family val="2"/>
    </font>
    <font>
      <b/>
      <sz val="12"/>
      <color rgb="FFFF0000"/>
      <name val="Calibri"/>
      <family val="2"/>
    </font>
    <font>
      <b/>
      <i/>
      <sz val="12"/>
      <color rgb="FFFF0000"/>
      <name val="Calibri"/>
      <family val="2"/>
    </font>
    <font>
      <b/>
      <sz val="9.6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2" fillId="3" borderId="1" xfId="1" applyFont="1" applyFill="1" applyBorder="1" applyAlignment="1" applyProtection="1">
      <alignment horizontal="center" vertical="center" wrapText="1"/>
    </xf>
    <xf numFmtId="0" fontId="4" fillId="3" borderId="0" xfId="1" applyFont="1" applyFill="1" applyAlignment="1" applyProtection="1">
      <alignment vertical="center" wrapText="1"/>
    </xf>
    <xf numFmtId="0" fontId="4" fillId="0" borderId="0" xfId="1" applyFont="1" applyAlignment="1" applyProtection="1">
      <alignment vertical="center" wrapText="1"/>
    </xf>
    <xf numFmtId="0" fontId="4" fillId="3" borderId="2" xfId="1" applyFont="1" applyFill="1" applyBorder="1" applyAlignment="1" applyProtection="1">
      <alignment horizontal="center" vertical="center"/>
    </xf>
    <xf numFmtId="0" fontId="4" fillId="0" borderId="0" xfId="1" applyFont="1" applyAlignment="1" applyProtection="1">
      <alignment horizontal="center" vertical="center"/>
    </xf>
    <xf numFmtId="0" fontId="2" fillId="0" borderId="3" xfId="1" applyFont="1" applyBorder="1" applyAlignment="1" applyProtection="1">
      <alignment horizontal="left" vertical="center" wrapText="1" indent="1"/>
    </xf>
    <xf numFmtId="4" fontId="4" fillId="0" borderId="3" xfId="1" applyNumberFormat="1" applyFont="1" applyBorder="1" applyAlignment="1" applyProtection="1">
      <alignment horizontal="center" vertical="center" wrapText="1"/>
      <protection locked="0"/>
    </xf>
    <xf numFmtId="4" fontId="4" fillId="0" borderId="3" xfId="1" applyNumberFormat="1" applyFont="1" applyBorder="1" applyAlignment="1" applyProtection="1">
      <alignment horizontal="center" vertical="center" wrapText="1"/>
    </xf>
    <xf numFmtId="0" fontId="4" fillId="0" borderId="3" xfId="1" applyFont="1" applyBorder="1" applyAlignment="1" applyProtection="1">
      <alignment horizontal="left" vertical="center" wrapText="1" indent="1"/>
    </xf>
    <xf numFmtId="0" fontId="4" fillId="0" borderId="3" xfId="0" applyFont="1" applyBorder="1" applyAlignment="1">
      <alignment horizontal="left" vertical="center" wrapText="1" indent="1"/>
    </xf>
    <xf numFmtId="0" fontId="2" fillId="2" borderId="3" xfId="1" applyFont="1" applyFill="1" applyBorder="1" applyAlignment="1" applyProtection="1">
      <alignment horizontal="center" vertical="center" wrapText="1"/>
    </xf>
    <xf numFmtId="0" fontId="4" fillId="2" borderId="3" xfId="1" applyFont="1" applyFill="1" applyBorder="1" applyAlignment="1" applyProtection="1">
      <alignment horizontal="center" vertical="center" wrapText="1"/>
    </xf>
    <xf numFmtId="0" fontId="6" fillId="3" borderId="0" xfId="1" applyFont="1" applyFill="1" applyAlignment="1" applyProtection="1">
      <alignment vertical="center" wrapText="1"/>
    </xf>
    <xf numFmtId="0" fontId="6" fillId="0" borderId="0" xfId="1" applyFont="1" applyAlignment="1" applyProtection="1">
      <alignment vertical="center" wrapText="1"/>
    </xf>
    <xf numFmtId="0" fontId="7" fillId="3" borderId="4" xfId="1" applyFont="1" applyFill="1" applyBorder="1" applyAlignment="1" applyProtection="1">
      <alignment horizontal="center" vertical="center" wrapText="1"/>
    </xf>
    <xf numFmtId="0" fontId="6" fillId="3" borderId="5" xfId="1" applyFont="1" applyFill="1" applyBorder="1" applyAlignment="1" applyProtection="1">
      <alignment horizontal="center" vertical="center"/>
    </xf>
    <xf numFmtId="0" fontId="6" fillId="0" borderId="0" xfId="1" applyFont="1" applyAlignment="1" applyProtection="1">
      <alignment horizontal="center" vertical="center"/>
    </xf>
    <xf numFmtId="0" fontId="7" fillId="4" borderId="5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9" fillId="2" borderId="3" xfId="1" applyFont="1" applyFill="1" applyBorder="1" applyAlignment="1" applyProtection="1">
      <alignment horizontal="center" vertical="center" wrapText="1"/>
    </xf>
    <xf numFmtId="0" fontId="6" fillId="0" borderId="3" xfId="1" applyFont="1" applyBorder="1" applyAlignment="1" applyProtection="1">
      <alignment horizontal="left" vertical="center" wrapText="1" indent="1"/>
    </xf>
    <xf numFmtId="2" fontId="10" fillId="2" borderId="3" xfId="1" applyNumberFormat="1" applyFont="1" applyFill="1" applyBorder="1" applyAlignment="1" applyProtection="1">
      <alignment horizontal="center" vertical="center" wrapText="1"/>
    </xf>
    <xf numFmtId="2" fontId="6" fillId="0" borderId="3" xfId="1" applyNumberFormat="1" applyFont="1" applyBorder="1" applyAlignment="1" applyProtection="1">
      <alignment horizontal="center" vertical="center" wrapText="1"/>
    </xf>
    <xf numFmtId="0" fontId="6" fillId="0" borderId="0" xfId="1" applyFont="1" applyFill="1" applyAlignment="1" applyProtection="1">
      <alignment vertical="center" wrapText="1"/>
    </xf>
    <xf numFmtId="0" fontId="6" fillId="0" borderId="3" xfId="0" applyFont="1" applyBorder="1" applyAlignment="1">
      <alignment horizontal="left" vertical="center" wrapText="1" indent="1"/>
    </xf>
    <xf numFmtId="0" fontId="6" fillId="0" borderId="0" xfId="1" applyFont="1" applyBorder="1" applyAlignment="1" applyProtection="1">
      <alignment vertical="center" wrapText="1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11" fillId="0" borderId="0" xfId="1" applyFont="1" applyBorder="1" applyAlignment="1" applyProtection="1">
      <alignment horizontal="center" vertical="center" wrapText="1"/>
    </xf>
    <xf numFmtId="0" fontId="12" fillId="0" borderId="0" xfId="1" applyFont="1" applyAlignment="1" applyProtection="1">
      <alignment vertical="center" wrapText="1"/>
    </xf>
    <xf numFmtId="0" fontId="0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4" fontId="0" fillId="0" borderId="3" xfId="0" applyNumberFormat="1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center" vertical="center"/>
    </xf>
    <xf numFmtId="0" fontId="12" fillId="0" borderId="0" xfId="1" applyFont="1" applyBorder="1" applyAlignment="1" applyProtection="1">
      <alignment vertical="center" wrapText="1"/>
    </xf>
    <xf numFmtId="0" fontId="0" fillId="0" borderId="3" xfId="0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right" vertical="center"/>
    </xf>
    <xf numFmtId="4" fontId="5" fillId="0" borderId="3" xfId="0" applyNumberFormat="1" applyFont="1" applyBorder="1" applyAlignment="1">
      <alignment horizontal="center" vertical="center"/>
    </xf>
    <xf numFmtId="4" fontId="6" fillId="2" borderId="3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 applyProtection="1">
      <alignment horizontal="right" vertical="center" wrapText="1"/>
    </xf>
    <xf numFmtId="0" fontId="13" fillId="0" borderId="0" xfId="1" applyFont="1" applyAlignment="1" applyProtection="1">
      <alignment horizontal="center" vertical="center" wrapText="1"/>
    </xf>
    <xf numFmtId="0" fontId="14" fillId="0" borderId="0" xfId="1" applyFont="1" applyAlignment="1" applyProtection="1">
      <alignment horizontal="center" vertical="center" wrapText="1"/>
    </xf>
    <xf numFmtId="0" fontId="6" fillId="0" borderId="3" xfId="1" applyFont="1" applyBorder="1" applyAlignment="1" applyProtection="1">
      <alignment vertical="center" wrapText="1"/>
    </xf>
    <xf numFmtId="0" fontId="6" fillId="0" borderId="3" xfId="1" applyFont="1" applyBorder="1" applyAlignment="1" applyProtection="1">
      <alignment horizontal="center" vertical="center" wrapText="1"/>
    </xf>
    <xf numFmtId="0" fontId="15" fillId="0" borderId="0" xfId="1" applyFont="1" applyAlignment="1" applyProtection="1">
      <alignment vertical="center" wrapText="1"/>
    </xf>
    <xf numFmtId="0" fontId="13" fillId="0" borderId="0" xfId="1" applyFont="1" applyAlignment="1" applyProtection="1">
      <alignment vertical="center" wrapText="1"/>
    </xf>
    <xf numFmtId="0" fontId="14" fillId="0" borderId="0" xfId="1" applyFont="1" applyAlignment="1" applyProtection="1">
      <alignment vertical="center" wrapText="1"/>
    </xf>
    <xf numFmtId="0" fontId="4" fillId="0" borderId="5" xfId="1" applyFont="1" applyBorder="1" applyAlignment="1" applyProtection="1">
      <alignment vertical="center" wrapText="1"/>
    </xf>
    <xf numFmtId="0" fontId="4" fillId="0" borderId="5" xfId="1" applyFont="1" applyBorder="1" applyAlignment="1" applyProtection="1">
      <alignment horizontal="center" vertical="center" wrapText="1"/>
    </xf>
    <xf numFmtId="4" fontId="15" fillId="0" borderId="3" xfId="1" applyNumberFormat="1" applyFont="1" applyBorder="1" applyAlignment="1" applyProtection="1">
      <alignment horizontal="center" vertical="center" wrapText="1"/>
    </xf>
    <xf numFmtId="0" fontId="4" fillId="0" borderId="3" xfId="1" applyFont="1" applyBorder="1" applyAlignment="1" applyProtection="1">
      <alignment vertical="center" wrapText="1"/>
    </xf>
    <xf numFmtId="0" fontId="4" fillId="0" borderId="3" xfId="1" applyFont="1" applyBorder="1" applyAlignment="1" applyProtection="1">
      <alignment horizontal="center" vertical="center" wrapText="1"/>
    </xf>
    <xf numFmtId="4" fontId="6" fillId="0" borderId="3" xfId="1" applyNumberFormat="1" applyFont="1" applyFill="1" applyBorder="1" applyAlignment="1" applyProtection="1">
      <alignment horizontal="center" vertical="center" wrapText="1"/>
    </xf>
    <xf numFmtId="0" fontId="17" fillId="0" borderId="0" xfId="1" applyFont="1" applyAlignment="1" applyProtection="1">
      <alignment vertical="center" wrapText="1"/>
    </xf>
    <xf numFmtId="0" fontId="7" fillId="4" borderId="3" xfId="1" applyFont="1" applyFill="1" applyBorder="1" applyAlignment="1" applyProtection="1">
      <alignment horizontal="left" vertical="center" wrapText="1" indent="1"/>
    </xf>
    <xf numFmtId="2" fontId="10" fillId="0" borderId="3" xfId="1" applyNumberFormat="1" applyFont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7" fillId="5" borderId="3" xfId="1" applyFont="1" applyFill="1" applyBorder="1" applyAlignment="1" applyProtection="1">
      <alignment horizontal="center" vertical="center" wrapText="1"/>
    </xf>
    <xf numFmtId="0" fontId="18" fillId="2" borderId="3" xfId="1" applyFont="1" applyFill="1" applyBorder="1" applyAlignment="1" applyProtection="1">
      <alignment horizontal="center" vertical="center"/>
    </xf>
    <xf numFmtId="0" fontId="3" fillId="0" borderId="0" xfId="1" applyFont="1" applyAlignment="1" applyProtection="1">
      <alignment horizontal="left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3" xfId="1" applyFont="1" applyFill="1" applyBorder="1" applyAlignment="1" applyProtection="1">
      <alignment horizontal="center" vertical="center"/>
    </xf>
    <xf numFmtId="0" fontId="20" fillId="0" borderId="0" xfId="1" applyFont="1" applyAlignment="1" applyProtection="1">
      <alignment horizontal="left" vertical="center" wrapText="1"/>
    </xf>
    <xf numFmtId="0" fontId="8" fillId="0" borderId="0" xfId="1" applyFont="1" applyAlignment="1" applyProtection="1">
      <alignment horizontal="left" vertical="center" wrapText="1"/>
    </xf>
    <xf numFmtId="0" fontId="5" fillId="2" borderId="3" xfId="0" applyFont="1" applyFill="1" applyBorder="1" applyAlignment="1">
      <alignment horizontal="right" vertical="center"/>
    </xf>
    <xf numFmtId="0" fontId="6" fillId="0" borderId="0" xfId="1" applyFont="1" applyAlignment="1" applyProtection="1">
      <alignment horizontal="left" vertical="center" wrapText="1"/>
    </xf>
    <xf numFmtId="0" fontId="7" fillId="4" borderId="3" xfId="1" applyFont="1" applyFill="1" applyBorder="1" applyAlignment="1" applyProtection="1">
      <alignment horizontal="center" vertical="center"/>
    </xf>
    <xf numFmtId="0" fontId="7" fillId="4" borderId="3" xfId="1" applyFont="1" applyFill="1" applyBorder="1" applyAlignment="1" applyProtection="1">
      <alignment horizontal="center" vertical="center" wrapText="1"/>
    </xf>
    <xf numFmtId="0" fontId="5" fillId="0" borderId="3" xfId="0" applyFont="1" applyBorder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483394</xdr:colOff>
      <xdr:row>1</xdr:row>
      <xdr:rowOff>100012</xdr:rowOff>
    </xdr:from>
    <xdr:to>
      <xdr:col>0</xdr:col>
      <xdr:colOff>3357563</xdr:colOff>
      <xdr:row>2</xdr:row>
      <xdr:rowOff>392112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3394" y="147637"/>
          <a:ext cx="2874169" cy="7921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714375</xdr:colOff>
      <xdr:row>1</xdr:row>
      <xdr:rowOff>266700</xdr:rowOff>
    </xdr:from>
    <xdr:to>
      <xdr:col>0</xdr:col>
      <xdr:colOff>3095625</xdr:colOff>
      <xdr:row>2</xdr:row>
      <xdr:rowOff>558800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4375" y="581025"/>
          <a:ext cx="2381250" cy="796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zoomScale="80" zoomScaleNormal="80" workbookViewId="0">
      <pane ySplit="4" topLeftCell="A5" activePane="bottomLeft" state="frozen"/>
      <selection pane="bottomLeft" activeCell="H15" sqref="H15"/>
    </sheetView>
  </sheetViews>
  <sheetFormatPr baseColWidth="10" defaultRowHeight="15.75" x14ac:dyDescent="0.25"/>
  <cols>
    <col min="1" max="1" width="60.7109375" style="3" customWidth="1"/>
    <col min="2" max="3" width="40.7109375" style="3" customWidth="1"/>
    <col min="4" max="216" width="11.42578125" style="3"/>
    <col min="217" max="217" width="39.85546875" style="3" customWidth="1"/>
    <col min="218" max="218" width="12.42578125" style="3" customWidth="1"/>
    <col min="219" max="225" width="15.5703125" style="3" customWidth="1"/>
    <col min="226" max="472" width="11.42578125" style="3"/>
    <col min="473" max="473" width="39.85546875" style="3" customWidth="1"/>
    <col min="474" max="474" width="12.42578125" style="3" customWidth="1"/>
    <col min="475" max="481" width="15.5703125" style="3" customWidth="1"/>
    <col min="482" max="728" width="11.42578125" style="3"/>
    <col min="729" max="729" width="39.85546875" style="3" customWidth="1"/>
    <col min="730" max="730" width="12.42578125" style="3" customWidth="1"/>
    <col min="731" max="737" width="15.5703125" style="3" customWidth="1"/>
    <col min="738" max="984" width="11.42578125" style="3"/>
    <col min="985" max="985" width="39.85546875" style="3" customWidth="1"/>
    <col min="986" max="986" width="12.42578125" style="3" customWidth="1"/>
    <col min="987" max="993" width="15.5703125" style="3" customWidth="1"/>
    <col min="994" max="1240" width="11.42578125" style="3"/>
    <col min="1241" max="1241" width="39.85546875" style="3" customWidth="1"/>
    <col min="1242" max="1242" width="12.42578125" style="3" customWidth="1"/>
    <col min="1243" max="1249" width="15.5703125" style="3" customWidth="1"/>
    <col min="1250" max="1496" width="11.42578125" style="3"/>
    <col min="1497" max="1497" width="39.85546875" style="3" customWidth="1"/>
    <col min="1498" max="1498" width="12.42578125" style="3" customWidth="1"/>
    <col min="1499" max="1505" width="15.5703125" style="3" customWidth="1"/>
    <col min="1506" max="1752" width="11.42578125" style="3"/>
    <col min="1753" max="1753" width="39.85546875" style="3" customWidth="1"/>
    <col min="1754" max="1754" width="12.42578125" style="3" customWidth="1"/>
    <col min="1755" max="1761" width="15.5703125" style="3" customWidth="1"/>
    <col min="1762" max="2008" width="11.42578125" style="3"/>
    <col min="2009" max="2009" width="39.85546875" style="3" customWidth="1"/>
    <col min="2010" max="2010" width="12.42578125" style="3" customWidth="1"/>
    <col min="2011" max="2017" width="15.5703125" style="3" customWidth="1"/>
    <col min="2018" max="2264" width="11.42578125" style="3"/>
    <col min="2265" max="2265" width="39.85546875" style="3" customWidth="1"/>
    <col min="2266" max="2266" width="12.42578125" style="3" customWidth="1"/>
    <col min="2267" max="2273" width="15.5703125" style="3" customWidth="1"/>
    <col min="2274" max="2520" width="11.42578125" style="3"/>
    <col min="2521" max="2521" width="39.85546875" style="3" customWidth="1"/>
    <col min="2522" max="2522" width="12.42578125" style="3" customWidth="1"/>
    <col min="2523" max="2529" width="15.5703125" style="3" customWidth="1"/>
    <col min="2530" max="2776" width="11.42578125" style="3"/>
    <col min="2777" max="2777" width="39.85546875" style="3" customWidth="1"/>
    <col min="2778" max="2778" width="12.42578125" style="3" customWidth="1"/>
    <col min="2779" max="2785" width="15.5703125" style="3" customWidth="1"/>
    <col min="2786" max="3032" width="11.42578125" style="3"/>
    <col min="3033" max="3033" width="39.85546875" style="3" customWidth="1"/>
    <col min="3034" max="3034" width="12.42578125" style="3" customWidth="1"/>
    <col min="3035" max="3041" width="15.5703125" style="3" customWidth="1"/>
    <col min="3042" max="3288" width="11.42578125" style="3"/>
    <col min="3289" max="3289" width="39.85546875" style="3" customWidth="1"/>
    <col min="3290" max="3290" width="12.42578125" style="3" customWidth="1"/>
    <col min="3291" max="3297" width="15.5703125" style="3" customWidth="1"/>
    <col min="3298" max="3544" width="11.42578125" style="3"/>
    <col min="3545" max="3545" width="39.85546875" style="3" customWidth="1"/>
    <col min="3546" max="3546" width="12.42578125" style="3" customWidth="1"/>
    <col min="3547" max="3553" width="15.5703125" style="3" customWidth="1"/>
    <col min="3554" max="3800" width="11.42578125" style="3"/>
    <col min="3801" max="3801" width="39.85546875" style="3" customWidth="1"/>
    <col min="3802" max="3802" width="12.42578125" style="3" customWidth="1"/>
    <col min="3803" max="3809" width="15.5703125" style="3" customWidth="1"/>
    <col min="3810" max="4056" width="11.42578125" style="3"/>
    <col min="4057" max="4057" width="39.85546875" style="3" customWidth="1"/>
    <col min="4058" max="4058" width="12.42578125" style="3" customWidth="1"/>
    <col min="4059" max="4065" width="15.5703125" style="3" customWidth="1"/>
    <col min="4066" max="4312" width="11.42578125" style="3"/>
    <col min="4313" max="4313" width="39.85546875" style="3" customWidth="1"/>
    <col min="4314" max="4314" width="12.42578125" style="3" customWidth="1"/>
    <col min="4315" max="4321" width="15.5703125" style="3" customWidth="1"/>
    <col min="4322" max="4568" width="11.42578125" style="3"/>
    <col min="4569" max="4569" width="39.85546875" style="3" customWidth="1"/>
    <col min="4570" max="4570" width="12.42578125" style="3" customWidth="1"/>
    <col min="4571" max="4577" width="15.5703125" style="3" customWidth="1"/>
    <col min="4578" max="4824" width="11.42578125" style="3"/>
    <col min="4825" max="4825" width="39.85546875" style="3" customWidth="1"/>
    <col min="4826" max="4826" width="12.42578125" style="3" customWidth="1"/>
    <col min="4827" max="4833" width="15.5703125" style="3" customWidth="1"/>
    <col min="4834" max="5080" width="11.42578125" style="3"/>
    <col min="5081" max="5081" width="39.85546875" style="3" customWidth="1"/>
    <col min="5082" max="5082" width="12.42578125" style="3" customWidth="1"/>
    <col min="5083" max="5089" width="15.5703125" style="3" customWidth="1"/>
    <col min="5090" max="5336" width="11.42578125" style="3"/>
    <col min="5337" max="5337" width="39.85546875" style="3" customWidth="1"/>
    <col min="5338" max="5338" width="12.42578125" style="3" customWidth="1"/>
    <col min="5339" max="5345" width="15.5703125" style="3" customWidth="1"/>
    <col min="5346" max="5592" width="11.42578125" style="3"/>
    <col min="5593" max="5593" width="39.85546875" style="3" customWidth="1"/>
    <col min="5594" max="5594" width="12.42578125" style="3" customWidth="1"/>
    <col min="5595" max="5601" width="15.5703125" style="3" customWidth="1"/>
    <col min="5602" max="5848" width="11.42578125" style="3"/>
    <col min="5849" max="5849" width="39.85546875" style="3" customWidth="1"/>
    <col min="5850" max="5850" width="12.42578125" style="3" customWidth="1"/>
    <col min="5851" max="5857" width="15.5703125" style="3" customWidth="1"/>
    <col min="5858" max="6104" width="11.42578125" style="3"/>
    <col min="6105" max="6105" width="39.85546875" style="3" customWidth="1"/>
    <col min="6106" max="6106" width="12.42578125" style="3" customWidth="1"/>
    <col min="6107" max="6113" width="15.5703125" style="3" customWidth="1"/>
    <col min="6114" max="6360" width="11.42578125" style="3"/>
    <col min="6361" max="6361" width="39.85546875" style="3" customWidth="1"/>
    <col min="6362" max="6362" width="12.42578125" style="3" customWidth="1"/>
    <col min="6363" max="6369" width="15.5703125" style="3" customWidth="1"/>
    <col min="6370" max="6616" width="11.42578125" style="3"/>
    <col min="6617" max="6617" width="39.85546875" style="3" customWidth="1"/>
    <col min="6618" max="6618" width="12.42578125" style="3" customWidth="1"/>
    <col min="6619" max="6625" width="15.5703125" style="3" customWidth="1"/>
    <col min="6626" max="6872" width="11.42578125" style="3"/>
    <col min="6873" max="6873" width="39.85546875" style="3" customWidth="1"/>
    <col min="6874" max="6874" width="12.42578125" style="3" customWidth="1"/>
    <col min="6875" max="6881" width="15.5703125" style="3" customWidth="1"/>
    <col min="6882" max="7128" width="11.42578125" style="3"/>
    <col min="7129" max="7129" width="39.85546875" style="3" customWidth="1"/>
    <col min="7130" max="7130" width="12.42578125" style="3" customWidth="1"/>
    <col min="7131" max="7137" width="15.5703125" style="3" customWidth="1"/>
    <col min="7138" max="7384" width="11.42578125" style="3"/>
    <col min="7385" max="7385" width="39.85546875" style="3" customWidth="1"/>
    <col min="7386" max="7386" width="12.42578125" style="3" customWidth="1"/>
    <col min="7387" max="7393" width="15.5703125" style="3" customWidth="1"/>
    <col min="7394" max="7640" width="11.42578125" style="3"/>
    <col min="7641" max="7641" width="39.85546875" style="3" customWidth="1"/>
    <col min="7642" max="7642" width="12.42578125" style="3" customWidth="1"/>
    <col min="7643" max="7649" width="15.5703125" style="3" customWidth="1"/>
    <col min="7650" max="7896" width="11.42578125" style="3"/>
    <col min="7897" max="7897" width="39.85546875" style="3" customWidth="1"/>
    <col min="7898" max="7898" width="12.42578125" style="3" customWidth="1"/>
    <col min="7899" max="7905" width="15.5703125" style="3" customWidth="1"/>
    <col min="7906" max="8152" width="11.42578125" style="3"/>
    <col min="8153" max="8153" width="39.85546875" style="3" customWidth="1"/>
    <col min="8154" max="8154" width="12.42578125" style="3" customWidth="1"/>
    <col min="8155" max="8161" width="15.5703125" style="3" customWidth="1"/>
    <col min="8162" max="8408" width="11.42578125" style="3"/>
    <col min="8409" max="8409" width="39.85546875" style="3" customWidth="1"/>
    <col min="8410" max="8410" width="12.42578125" style="3" customWidth="1"/>
    <col min="8411" max="8417" width="15.5703125" style="3" customWidth="1"/>
    <col min="8418" max="8664" width="11.42578125" style="3"/>
    <col min="8665" max="8665" width="39.85546875" style="3" customWidth="1"/>
    <col min="8666" max="8666" width="12.42578125" style="3" customWidth="1"/>
    <col min="8667" max="8673" width="15.5703125" style="3" customWidth="1"/>
    <col min="8674" max="8920" width="11.42578125" style="3"/>
    <col min="8921" max="8921" width="39.85546875" style="3" customWidth="1"/>
    <col min="8922" max="8922" width="12.42578125" style="3" customWidth="1"/>
    <col min="8923" max="8929" width="15.5703125" style="3" customWidth="1"/>
    <col min="8930" max="9176" width="11.42578125" style="3"/>
    <col min="9177" max="9177" width="39.85546875" style="3" customWidth="1"/>
    <col min="9178" max="9178" width="12.42578125" style="3" customWidth="1"/>
    <col min="9179" max="9185" width="15.5703125" style="3" customWidth="1"/>
    <col min="9186" max="9432" width="11.42578125" style="3"/>
    <col min="9433" max="9433" width="39.85546875" style="3" customWidth="1"/>
    <col min="9434" max="9434" width="12.42578125" style="3" customWidth="1"/>
    <col min="9435" max="9441" width="15.5703125" style="3" customWidth="1"/>
    <col min="9442" max="9688" width="11.42578125" style="3"/>
    <col min="9689" max="9689" width="39.85546875" style="3" customWidth="1"/>
    <col min="9690" max="9690" width="12.42578125" style="3" customWidth="1"/>
    <col min="9691" max="9697" width="15.5703125" style="3" customWidth="1"/>
    <col min="9698" max="9944" width="11.42578125" style="3"/>
    <col min="9945" max="9945" width="39.85546875" style="3" customWidth="1"/>
    <col min="9946" max="9946" width="12.42578125" style="3" customWidth="1"/>
    <col min="9947" max="9953" width="15.5703125" style="3" customWidth="1"/>
    <col min="9954" max="10200" width="11.42578125" style="3"/>
    <col min="10201" max="10201" width="39.85546875" style="3" customWidth="1"/>
    <col min="10202" max="10202" width="12.42578125" style="3" customWidth="1"/>
    <col min="10203" max="10209" width="15.5703125" style="3" customWidth="1"/>
    <col min="10210" max="10456" width="11.42578125" style="3"/>
    <col min="10457" max="10457" width="39.85546875" style="3" customWidth="1"/>
    <col min="10458" max="10458" width="12.42578125" style="3" customWidth="1"/>
    <col min="10459" max="10465" width="15.5703125" style="3" customWidth="1"/>
    <col min="10466" max="10712" width="11.42578125" style="3"/>
    <col min="10713" max="10713" width="39.85546875" style="3" customWidth="1"/>
    <col min="10714" max="10714" width="12.42578125" style="3" customWidth="1"/>
    <col min="10715" max="10721" width="15.5703125" style="3" customWidth="1"/>
    <col min="10722" max="10968" width="11.42578125" style="3"/>
    <col min="10969" max="10969" width="39.85546875" style="3" customWidth="1"/>
    <col min="10970" max="10970" width="12.42578125" style="3" customWidth="1"/>
    <col min="10971" max="10977" width="15.5703125" style="3" customWidth="1"/>
    <col min="10978" max="11224" width="11.42578125" style="3"/>
    <col min="11225" max="11225" width="39.85546875" style="3" customWidth="1"/>
    <col min="11226" max="11226" width="12.42578125" style="3" customWidth="1"/>
    <col min="11227" max="11233" width="15.5703125" style="3" customWidth="1"/>
    <col min="11234" max="11480" width="11.42578125" style="3"/>
    <col min="11481" max="11481" width="39.85546875" style="3" customWidth="1"/>
    <col min="11482" max="11482" width="12.42578125" style="3" customWidth="1"/>
    <col min="11483" max="11489" width="15.5703125" style="3" customWidth="1"/>
    <col min="11490" max="11736" width="11.42578125" style="3"/>
    <col min="11737" max="11737" width="39.85546875" style="3" customWidth="1"/>
    <col min="11738" max="11738" width="12.42578125" style="3" customWidth="1"/>
    <col min="11739" max="11745" width="15.5703125" style="3" customWidth="1"/>
    <col min="11746" max="11992" width="11.42578125" style="3"/>
    <col min="11993" max="11993" width="39.85546875" style="3" customWidth="1"/>
    <col min="11994" max="11994" width="12.42578125" style="3" customWidth="1"/>
    <col min="11995" max="12001" width="15.5703125" style="3" customWidth="1"/>
    <col min="12002" max="12248" width="11.42578125" style="3"/>
    <col min="12249" max="12249" width="39.85546875" style="3" customWidth="1"/>
    <col min="12250" max="12250" width="12.42578125" style="3" customWidth="1"/>
    <col min="12251" max="12257" width="15.5703125" style="3" customWidth="1"/>
    <col min="12258" max="12504" width="11.42578125" style="3"/>
    <col min="12505" max="12505" width="39.85546875" style="3" customWidth="1"/>
    <col min="12506" max="12506" width="12.42578125" style="3" customWidth="1"/>
    <col min="12507" max="12513" width="15.5703125" style="3" customWidth="1"/>
    <col min="12514" max="12760" width="11.42578125" style="3"/>
    <col min="12761" max="12761" width="39.85546875" style="3" customWidth="1"/>
    <col min="12762" max="12762" width="12.42578125" style="3" customWidth="1"/>
    <col min="12763" max="12769" width="15.5703125" style="3" customWidth="1"/>
    <col min="12770" max="13016" width="11.42578125" style="3"/>
    <col min="13017" max="13017" width="39.85546875" style="3" customWidth="1"/>
    <col min="13018" max="13018" width="12.42578125" style="3" customWidth="1"/>
    <col min="13019" max="13025" width="15.5703125" style="3" customWidth="1"/>
    <col min="13026" max="13272" width="11.42578125" style="3"/>
    <col min="13273" max="13273" width="39.85546875" style="3" customWidth="1"/>
    <col min="13274" max="13274" width="12.42578125" style="3" customWidth="1"/>
    <col min="13275" max="13281" width="15.5703125" style="3" customWidth="1"/>
    <col min="13282" max="13528" width="11.42578125" style="3"/>
    <col min="13529" max="13529" width="39.85546875" style="3" customWidth="1"/>
    <col min="13530" max="13530" width="12.42578125" style="3" customWidth="1"/>
    <col min="13531" max="13537" width="15.5703125" style="3" customWidth="1"/>
    <col min="13538" max="13784" width="11.42578125" style="3"/>
    <col min="13785" max="13785" width="39.85546875" style="3" customWidth="1"/>
    <col min="13786" max="13786" width="12.42578125" style="3" customWidth="1"/>
    <col min="13787" max="13793" width="15.5703125" style="3" customWidth="1"/>
    <col min="13794" max="14040" width="11.42578125" style="3"/>
    <col min="14041" max="14041" width="39.85546875" style="3" customWidth="1"/>
    <col min="14042" max="14042" width="12.42578125" style="3" customWidth="1"/>
    <col min="14043" max="14049" width="15.5703125" style="3" customWidth="1"/>
    <col min="14050" max="14296" width="11.42578125" style="3"/>
    <col min="14297" max="14297" width="39.85546875" style="3" customWidth="1"/>
    <col min="14298" max="14298" width="12.42578125" style="3" customWidth="1"/>
    <col min="14299" max="14305" width="15.5703125" style="3" customWidth="1"/>
    <col min="14306" max="14552" width="11.42578125" style="3"/>
    <col min="14553" max="14553" width="39.85546875" style="3" customWidth="1"/>
    <col min="14554" max="14554" width="12.42578125" style="3" customWidth="1"/>
    <col min="14555" max="14561" width="15.5703125" style="3" customWidth="1"/>
    <col min="14562" max="14808" width="11.42578125" style="3"/>
    <col min="14809" max="14809" width="39.85546875" style="3" customWidth="1"/>
    <col min="14810" max="14810" width="12.42578125" style="3" customWidth="1"/>
    <col min="14811" max="14817" width="15.5703125" style="3" customWidth="1"/>
    <col min="14818" max="15064" width="11.42578125" style="3"/>
    <col min="15065" max="15065" width="39.85546875" style="3" customWidth="1"/>
    <col min="15066" max="15066" width="12.42578125" style="3" customWidth="1"/>
    <col min="15067" max="15073" width="15.5703125" style="3" customWidth="1"/>
    <col min="15074" max="15320" width="11.42578125" style="3"/>
    <col min="15321" max="15321" width="39.85546875" style="3" customWidth="1"/>
    <col min="15322" max="15322" width="12.42578125" style="3" customWidth="1"/>
    <col min="15323" max="15329" width="15.5703125" style="3" customWidth="1"/>
    <col min="15330" max="15576" width="11.42578125" style="3"/>
    <col min="15577" max="15577" width="39.85546875" style="3" customWidth="1"/>
    <col min="15578" max="15578" width="12.42578125" style="3" customWidth="1"/>
    <col min="15579" max="15585" width="15.5703125" style="3" customWidth="1"/>
    <col min="15586" max="15832" width="11.42578125" style="3"/>
    <col min="15833" max="15833" width="39.85546875" style="3" customWidth="1"/>
    <col min="15834" max="15834" width="12.42578125" style="3" customWidth="1"/>
    <col min="15835" max="15841" width="15.5703125" style="3" customWidth="1"/>
    <col min="15842" max="16088" width="11.42578125" style="3"/>
    <col min="16089" max="16089" width="39.85546875" style="3" customWidth="1"/>
    <col min="16090" max="16090" width="12.42578125" style="3" customWidth="1"/>
    <col min="16091" max="16097" width="15.5703125" style="3" customWidth="1"/>
    <col min="16098" max="16384" width="11.42578125" style="3"/>
  </cols>
  <sheetData>
    <row r="1" spans="1:3" ht="4.3499999999999996" customHeight="1" x14ac:dyDescent="0.25">
      <c r="A1" s="2"/>
      <c r="B1" s="2"/>
      <c r="C1" s="2"/>
    </row>
    <row r="2" spans="1:3" ht="39.950000000000003" customHeight="1" x14ac:dyDescent="0.25">
      <c r="A2" s="1"/>
      <c r="B2" s="63" t="s">
        <v>59</v>
      </c>
      <c r="C2" s="63"/>
    </row>
    <row r="3" spans="1:3" s="5" customFormat="1" ht="50.1" customHeight="1" x14ac:dyDescent="0.25">
      <c r="A3" s="4"/>
      <c r="B3" s="65" t="s">
        <v>73</v>
      </c>
      <c r="C3" s="66"/>
    </row>
    <row r="4" spans="1:3" ht="50.1" customHeight="1" x14ac:dyDescent="0.25">
      <c r="A4" s="11" t="s">
        <v>2</v>
      </c>
      <c r="B4" s="12" t="s">
        <v>0</v>
      </c>
      <c r="C4" s="12" t="s">
        <v>1</v>
      </c>
    </row>
    <row r="5" spans="1:3" ht="8.1" customHeight="1" x14ac:dyDescent="0.25">
      <c r="A5" s="61"/>
      <c r="B5" s="12"/>
      <c r="C5" s="12"/>
    </row>
    <row r="6" spans="1:3" ht="39.950000000000003" customHeight="1" x14ac:dyDescent="0.25">
      <c r="A6" s="6" t="s">
        <v>3</v>
      </c>
      <c r="B6" s="7">
        <v>0</v>
      </c>
      <c r="C6" s="8">
        <f>B6*1.2</f>
        <v>0</v>
      </c>
    </row>
    <row r="7" spans="1:3" ht="39.950000000000003" customHeight="1" x14ac:dyDescent="0.25">
      <c r="A7" s="9" t="s">
        <v>4</v>
      </c>
      <c r="B7" s="7">
        <v>0</v>
      </c>
      <c r="C7" s="8">
        <f>B7*1.2</f>
        <v>0</v>
      </c>
    </row>
    <row r="8" spans="1:3" ht="39.950000000000003" customHeight="1" x14ac:dyDescent="0.25">
      <c r="A8" s="9" t="s">
        <v>5</v>
      </c>
      <c r="B8" s="7">
        <v>0</v>
      </c>
      <c r="C8" s="8">
        <f t="shared" ref="C8:C21" si="0">B8*1.2</f>
        <v>0</v>
      </c>
    </row>
    <row r="9" spans="1:3" ht="45" customHeight="1" x14ac:dyDescent="0.25">
      <c r="A9" s="9" t="s">
        <v>6</v>
      </c>
      <c r="B9" s="7">
        <v>0</v>
      </c>
      <c r="C9" s="8">
        <f t="shared" ref="C9" si="1">B9*1.2</f>
        <v>0</v>
      </c>
    </row>
    <row r="10" spans="1:3" ht="39.950000000000003" customHeight="1" x14ac:dyDescent="0.25">
      <c r="A10" s="10" t="s">
        <v>7</v>
      </c>
      <c r="B10" s="7">
        <v>0</v>
      </c>
      <c r="C10" s="8">
        <f t="shared" si="0"/>
        <v>0</v>
      </c>
    </row>
    <row r="11" spans="1:3" ht="39.950000000000003" customHeight="1" x14ac:dyDescent="0.25">
      <c r="A11" s="10" t="s">
        <v>8</v>
      </c>
      <c r="B11" s="7">
        <v>0</v>
      </c>
      <c r="C11" s="8">
        <f t="shared" ref="C11" si="2">B11*1.2</f>
        <v>0</v>
      </c>
    </row>
    <row r="12" spans="1:3" ht="39.950000000000003" customHeight="1" x14ac:dyDescent="0.25">
      <c r="A12" s="10" t="s">
        <v>9</v>
      </c>
      <c r="B12" s="7">
        <v>0</v>
      </c>
      <c r="C12" s="8">
        <f t="shared" si="0"/>
        <v>0</v>
      </c>
    </row>
    <row r="13" spans="1:3" ht="39.950000000000003" customHeight="1" x14ac:dyDescent="0.25">
      <c r="A13" s="10" t="s">
        <v>10</v>
      </c>
      <c r="B13" s="7">
        <v>0</v>
      </c>
      <c r="C13" s="8">
        <f t="shared" si="0"/>
        <v>0</v>
      </c>
    </row>
    <row r="14" spans="1:3" ht="39.950000000000003" customHeight="1" x14ac:dyDescent="0.25">
      <c r="A14" s="10" t="s">
        <v>11</v>
      </c>
      <c r="B14" s="7">
        <v>0</v>
      </c>
      <c r="C14" s="8">
        <f t="shared" si="0"/>
        <v>0</v>
      </c>
    </row>
    <row r="15" spans="1:3" ht="39.950000000000003" customHeight="1" x14ac:dyDescent="0.25">
      <c r="A15" s="10" t="s">
        <v>12</v>
      </c>
      <c r="B15" s="7">
        <v>0</v>
      </c>
      <c r="C15" s="8">
        <f t="shared" si="0"/>
        <v>0</v>
      </c>
    </row>
    <row r="16" spans="1:3" ht="39.950000000000003" customHeight="1" x14ac:dyDescent="0.25">
      <c r="A16" s="9" t="s">
        <v>13</v>
      </c>
      <c r="B16" s="7">
        <v>0</v>
      </c>
      <c r="C16" s="8">
        <f t="shared" si="0"/>
        <v>0</v>
      </c>
    </row>
    <row r="17" spans="1:3" ht="39.950000000000003" customHeight="1" x14ac:dyDescent="0.25">
      <c r="A17" s="10" t="s">
        <v>14</v>
      </c>
      <c r="B17" s="7">
        <v>0</v>
      </c>
      <c r="C17" s="8">
        <f t="shared" si="0"/>
        <v>0</v>
      </c>
    </row>
    <row r="18" spans="1:3" ht="39.950000000000003" customHeight="1" x14ac:dyDescent="0.25">
      <c r="A18" s="10" t="s">
        <v>15</v>
      </c>
      <c r="B18" s="7">
        <v>0</v>
      </c>
      <c r="C18" s="8">
        <f t="shared" si="0"/>
        <v>0</v>
      </c>
    </row>
    <row r="19" spans="1:3" ht="39.950000000000003" customHeight="1" x14ac:dyDescent="0.25">
      <c r="A19" s="9" t="s">
        <v>16</v>
      </c>
      <c r="B19" s="7">
        <v>0</v>
      </c>
      <c r="C19" s="8">
        <f t="shared" si="0"/>
        <v>0</v>
      </c>
    </row>
    <row r="20" spans="1:3" ht="39.950000000000003" customHeight="1" x14ac:dyDescent="0.25">
      <c r="A20" s="10" t="s">
        <v>17</v>
      </c>
      <c r="B20" s="7">
        <v>0</v>
      </c>
      <c r="C20" s="8">
        <f t="shared" si="0"/>
        <v>0</v>
      </c>
    </row>
    <row r="21" spans="1:3" ht="39.950000000000003" customHeight="1" x14ac:dyDescent="0.25">
      <c r="A21" s="9" t="s">
        <v>18</v>
      </c>
      <c r="B21" s="7">
        <v>0</v>
      </c>
      <c r="C21" s="8">
        <f t="shared" si="0"/>
        <v>0</v>
      </c>
    </row>
    <row r="22" spans="1:3" ht="15" customHeight="1" x14ac:dyDescent="0.25">
      <c r="A22" s="64"/>
      <c r="B22" s="64"/>
      <c r="C22" s="64"/>
    </row>
    <row r="23" spans="1:3" ht="31.5" customHeight="1" x14ac:dyDescent="0.25">
      <c r="A23" s="67" t="s">
        <v>77</v>
      </c>
      <c r="B23" s="67"/>
      <c r="C23" s="67"/>
    </row>
  </sheetData>
  <sheetProtection selectLockedCells="1"/>
  <mergeCells count="4">
    <mergeCell ref="B2:C2"/>
    <mergeCell ref="A22:C22"/>
    <mergeCell ref="B3:C3"/>
    <mergeCell ref="A23:C2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 scaleWithDoc="0" alignWithMargins="0"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zoomScaleNormal="100" workbookViewId="0">
      <pane ySplit="1" topLeftCell="A8" activePane="bottomLeft" state="frozen"/>
      <selection pane="bottomLeft" activeCell="A37" sqref="A37"/>
    </sheetView>
  </sheetViews>
  <sheetFormatPr baseColWidth="10" defaultRowHeight="12.75" x14ac:dyDescent="0.25"/>
  <cols>
    <col min="1" max="1" width="90.7109375" style="49" customWidth="1"/>
    <col min="2" max="2" width="15.7109375" style="49" customWidth="1"/>
    <col min="3" max="4" width="20.7109375" style="49" customWidth="1"/>
    <col min="5" max="5" width="8.140625" style="49" customWidth="1"/>
    <col min="6" max="6" width="10.7109375" style="50" bestFit="1" customWidth="1"/>
    <col min="7" max="7" width="8.140625" style="50" customWidth="1"/>
    <col min="8" max="8" width="10.7109375" style="50" bestFit="1" customWidth="1"/>
    <col min="9" max="9" width="10.28515625" style="50" customWidth="1"/>
    <col min="10" max="10" width="10.7109375" style="50" customWidth="1"/>
    <col min="11" max="11" width="8.85546875" style="50" customWidth="1"/>
    <col min="12" max="12" width="9.42578125" style="50" customWidth="1"/>
    <col min="13" max="14" width="9.28515625" style="50" customWidth="1"/>
    <col min="15" max="15" width="8.85546875" style="50" customWidth="1"/>
    <col min="16" max="16" width="9.85546875" style="50" customWidth="1"/>
    <col min="17" max="18" width="9" style="50" customWidth="1"/>
    <col min="19" max="19" width="9.28515625" style="50" customWidth="1"/>
    <col min="20" max="20" width="10.7109375" style="50" customWidth="1"/>
    <col min="21" max="21" width="10" style="50" customWidth="1"/>
    <col min="22" max="22" width="15.5703125" style="50" customWidth="1"/>
    <col min="23" max="24" width="10.7109375" style="50" customWidth="1"/>
    <col min="25" max="237" width="11.42578125" style="50"/>
    <col min="238" max="238" width="39.85546875" style="50" customWidth="1"/>
    <col min="239" max="239" width="12.42578125" style="50" customWidth="1"/>
    <col min="240" max="246" width="15.5703125" style="50" customWidth="1"/>
    <col min="247" max="493" width="11.42578125" style="50"/>
    <col min="494" max="494" width="39.85546875" style="50" customWidth="1"/>
    <col min="495" max="495" width="12.42578125" style="50" customWidth="1"/>
    <col min="496" max="502" width="15.5703125" style="50" customWidth="1"/>
    <col min="503" max="749" width="11.42578125" style="50"/>
    <col min="750" max="750" width="39.85546875" style="50" customWidth="1"/>
    <col min="751" max="751" width="12.42578125" style="50" customWidth="1"/>
    <col min="752" max="758" width="15.5703125" style="50" customWidth="1"/>
    <col min="759" max="1005" width="11.42578125" style="50"/>
    <col min="1006" max="1006" width="39.85546875" style="50" customWidth="1"/>
    <col min="1007" max="1007" width="12.42578125" style="50" customWidth="1"/>
    <col min="1008" max="1014" width="15.5703125" style="50" customWidth="1"/>
    <col min="1015" max="1261" width="11.42578125" style="50"/>
    <col min="1262" max="1262" width="39.85546875" style="50" customWidth="1"/>
    <col min="1263" max="1263" width="12.42578125" style="50" customWidth="1"/>
    <col min="1264" max="1270" width="15.5703125" style="50" customWidth="1"/>
    <col min="1271" max="1517" width="11.42578125" style="50"/>
    <col min="1518" max="1518" width="39.85546875" style="50" customWidth="1"/>
    <col min="1519" max="1519" width="12.42578125" style="50" customWidth="1"/>
    <col min="1520" max="1526" width="15.5703125" style="50" customWidth="1"/>
    <col min="1527" max="1773" width="11.42578125" style="50"/>
    <col min="1774" max="1774" width="39.85546875" style="50" customWidth="1"/>
    <col min="1775" max="1775" width="12.42578125" style="50" customWidth="1"/>
    <col min="1776" max="1782" width="15.5703125" style="50" customWidth="1"/>
    <col min="1783" max="2029" width="11.42578125" style="50"/>
    <col min="2030" max="2030" width="39.85546875" style="50" customWidth="1"/>
    <col min="2031" max="2031" width="12.42578125" style="50" customWidth="1"/>
    <col min="2032" max="2038" width="15.5703125" style="50" customWidth="1"/>
    <col min="2039" max="2285" width="11.42578125" style="50"/>
    <col min="2286" max="2286" width="39.85546875" style="50" customWidth="1"/>
    <col min="2287" max="2287" width="12.42578125" style="50" customWidth="1"/>
    <col min="2288" max="2294" width="15.5703125" style="50" customWidth="1"/>
    <col min="2295" max="2541" width="11.42578125" style="50"/>
    <col min="2542" max="2542" width="39.85546875" style="50" customWidth="1"/>
    <col min="2543" max="2543" width="12.42578125" style="50" customWidth="1"/>
    <col min="2544" max="2550" width="15.5703125" style="50" customWidth="1"/>
    <col min="2551" max="2797" width="11.42578125" style="50"/>
    <col min="2798" max="2798" width="39.85546875" style="50" customWidth="1"/>
    <col min="2799" max="2799" width="12.42578125" style="50" customWidth="1"/>
    <col min="2800" max="2806" width="15.5703125" style="50" customWidth="1"/>
    <col min="2807" max="3053" width="11.42578125" style="50"/>
    <col min="3054" max="3054" width="39.85546875" style="50" customWidth="1"/>
    <col min="3055" max="3055" width="12.42578125" style="50" customWidth="1"/>
    <col min="3056" max="3062" width="15.5703125" style="50" customWidth="1"/>
    <col min="3063" max="3309" width="11.42578125" style="50"/>
    <col min="3310" max="3310" width="39.85546875" style="50" customWidth="1"/>
    <col min="3311" max="3311" width="12.42578125" style="50" customWidth="1"/>
    <col min="3312" max="3318" width="15.5703125" style="50" customWidth="1"/>
    <col min="3319" max="3565" width="11.42578125" style="50"/>
    <col min="3566" max="3566" width="39.85546875" style="50" customWidth="1"/>
    <col min="3567" max="3567" width="12.42578125" style="50" customWidth="1"/>
    <col min="3568" max="3574" width="15.5703125" style="50" customWidth="1"/>
    <col min="3575" max="3821" width="11.42578125" style="50"/>
    <col min="3822" max="3822" width="39.85546875" style="50" customWidth="1"/>
    <col min="3823" max="3823" width="12.42578125" style="50" customWidth="1"/>
    <col min="3824" max="3830" width="15.5703125" style="50" customWidth="1"/>
    <col min="3831" max="4077" width="11.42578125" style="50"/>
    <col min="4078" max="4078" width="39.85546875" style="50" customWidth="1"/>
    <col min="4079" max="4079" width="12.42578125" style="50" customWidth="1"/>
    <col min="4080" max="4086" width="15.5703125" style="50" customWidth="1"/>
    <col min="4087" max="4333" width="11.42578125" style="50"/>
    <col min="4334" max="4334" width="39.85546875" style="50" customWidth="1"/>
    <col min="4335" max="4335" width="12.42578125" style="50" customWidth="1"/>
    <col min="4336" max="4342" width="15.5703125" style="50" customWidth="1"/>
    <col min="4343" max="4589" width="11.42578125" style="50"/>
    <col min="4590" max="4590" width="39.85546875" style="50" customWidth="1"/>
    <col min="4591" max="4591" width="12.42578125" style="50" customWidth="1"/>
    <col min="4592" max="4598" width="15.5703125" style="50" customWidth="1"/>
    <col min="4599" max="4845" width="11.42578125" style="50"/>
    <col min="4846" max="4846" width="39.85546875" style="50" customWidth="1"/>
    <col min="4847" max="4847" width="12.42578125" style="50" customWidth="1"/>
    <col min="4848" max="4854" width="15.5703125" style="50" customWidth="1"/>
    <col min="4855" max="5101" width="11.42578125" style="50"/>
    <col min="5102" max="5102" width="39.85546875" style="50" customWidth="1"/>
    <col min="5103" max="5103" width="12.42578125" style="50" customWidth="1"/>
    <col min="5104" max="5110" width="15.5703125" style="50" customWidth="1"/>
    <col min="5111" max="5357" width="11.42578125" style="50"/>
    <col min="5358" max="5358" width="39.85546875" style="50" customWidth="1"/>
    <col min="5359" max="5359" width="12.42578125" style="50" customWidth="1"/>
    <col min="5360" max="5366" width="15.5703125" style="50" customWidth="1"/>
    <col min="5367" max="5613" width="11.42578125" style="50"/>
    <col min="5614" max="5614" width="39.85546875" style="50" customWidth="1"/>
    <col min="5615" max="5615" width="12.42578125" style="50" customWidth="1"/>
    <col min="5616" max="5622" width="15.5703125" style="50" customWidth="1"/>
    <col min="5623" max="5869" width="11.42578125" style="50"/>
    <col min="5870" max="5870" width="39.85546875" style="50" customWidth="1"/>
    <col min="5871" max="5871" width="12.42578125" style="50" customWidth="1"/>
    <col min="5872" max="5878" width="15.5703125" style="50" customWidth="1"/>
    <col min="5879" max="6125" width="11.42578125" style="50"/>
    <col min="6126" max="6126" width="39.85546875" style="50" customWidth="1"/>
    <col min="6127" max="6127" width="12.42578125" style="50" customWidth="1"/>
    <col min="6128" max="6134" width="15.5703125" style="50" customWidth="1"/>
    <col min="6135" max="6381" width="11.42578125" style="50"/>
    <col min="6382" max="6382" width="39.85546875" style="50" customWidth="1"/>
    <col min="6383" max="6383" width="12.42578125" style="50" customWidth="1"/>
    <col min="6384" max="6390" width="15.5703125" style="50" customWidth="1"/>
    <col min="6391" max="6637" width="11.42578125" style="50"/>
    <col min="6638" max="6638" width="39.85546875" style="50" customWidth="1"/>
    <col min="6639" max="6639" width="12.42578125" style="50" customWidth="1"/>
    <col min="6640" max="6646" width="15.5703125" style="50" customWidth="1"/>
    <col min="6647" max="6893" width="11.42578125" style="50"/>
    <col min="6894" max="6894" width="39.85546875" style="50" customWidth="1"/>
    <col min="6895" max="6895" width="12.42578125" style="50" customWidth="1"/>
    <col min="6896" max="6902" width="15.5703125" style="50" customWidth="1"/>
    <col min="6903" max="7149" width="11.42578125" style="50"/>
    <col min="7150" max="7150" width="39.85546875" style="50" customWidth="1"/>
    <col min="7151" max="7151" width="12.42578125" style="50" customWidth="1"/>
    <col min="7152" max="7158" width="15.5703125" style="50" customWidth="1"/>
    <col min="7159" max="7405" width="11.42578125" style="50"/>
    <col min="7406" max="7406" width="39.85546875" style="50" customWidth="1"/>
    <col min="7407" max="7407" width="12.42578125" style="50" customWidth="1"/>
    <col min="7408" max="7414" width="15.5703125" style="50" customWidth="1"/>
    <col min="7415" max="7661" width="11.42578125" style="50"/>
    <col min="7662" max="7662" width="39.85546875" style="50" customWidth="1"/>
    <col min="7663" max="7663" width="12.42578125" style="50" customWidth="1"/>
    <col min="7664" max="7670" width="15.5703125" style="50" customWidth="1"/>
    <col min="7671" max="7917" width="11.42578125" style="50"/>
    <col min="7918" max="7918" width="39.85546875" style="50" customWidth="1"/>
    <col min="7919" max="7919" width="12.42578125" style="50" customWidth="1"/>
    <col min="7920" max="7926" width="15.5703125" style="50" customWidth="1"/>
    <col min="7927" max="8173" width="11.42578125" style="50"/>
    <col min="8174" max="8174" width="39.85546875" style="50" customWidth="1"/>
    <col min="8175" max="8175" width="12.42578125" style="50" customWidth="1"/>
    <col min="8176" max="8182" width="15.5703125" style="50" customWidth="1"/>
    <col min="8183" max="8429" width="11.42578125" style="50"/>
    <col min="8430" max="8430" width="39.85546875" style="50" customWidth="1"/>
    <col min="8431" max="8431" width="12.42578125" style="50" customWidth="1"/>
    <col min="8432" max="8438" width="15.5703125" style="50" customWidth="1"/>
    <col min="8439" max="8685" width="11.42578125" style="50"/>
    <col min="8686" max="8686" width="39.85546875" style="50" customWidth="1"/>
    <col min="8687" max="8687" width="12.42578125" style="50" customWidth="1"/>
    <col min="8688" max="8694" width="15.5703125" style="50" customWidth="1"/>
    <col min="8695" max="8941" width="11.42578125" style="50"/>
    <col min="8942" max="8942" width="39.85546875" style="50" customWidth="1"/>
    <col min="8943" max="8943" width="12.42578125" style="50" customWidth="1"/>
    <col min="8944" max="8950" width="15.5703125" style="50" customWidth="1"/>
    <col min="8951" max="9197" width="11.42578125" style="50"/>
    <col min="9198" max="9198" width="39.85546875" style="50" customWidth="1"/>
    <col min="9199" max="9199" width="12.42578125" style="50" customWidth="1"/>
    <col min="9200" max="9206" width="15.5703125" style="50" customWidth="1"/>
    <col min="9207" max="9453" width="11.42578125" style="50"/>
    <col min="9454" max="9454" width="39.85546875" style="50" customWidth="1"/>
    <col min="9455" max="9455" width="12.42578125" style="50" customWidth="1"/>
    <col min="9456" max="9462" width="15.5703125" style="50" customWidth="1"/>
    <col min="9463" max="9709" width="11.42578125" style="50"/>
    <col min="9710" max="9710" width="39.85546875" style="50" customWidth="1"/>
    <col min="9711" max="9711" width="12.42578125" style="50" customWidth="1"/>
    <col min="9712" max="9718" width="15.5703125" style="50" customWidth="1"/>
    <col min="9719" max="9965" width="11.42578125" style="50"/>
    <col min="9966" max="9966" width="39.85546875" style="50" customWidth="1"/>
    <col min="9967" max="9967" width="12.42578125" style="50" customWidth="1"/>
    <col min="9968" max="9974" width="15.5703125" style="50" customWidth="1"/>
    <col min="9975" max="10221" width="11.42578125" style="50"/>
    <col min="10222" max="10222" width="39.85546875" style="50" customWidth="1"/>
    <col min="10223" max="10223" width="12.42578125" style="50" customWidth="1"/>
    <col min="10224" max="10230" width="15.5703125" style="50" customWidth="1"/>
    <col min="10231" max="10477" width="11.42578125" style="50"/>
    <col min="10478" max="10478" width="39.85546875" style="50" customWidth="1"/>
    <col min="10479" max="10479" width="12.42578125" style="50" customWidth="1"/>
    <col min="10480" max="10486" width="15.5703125" style="50" customWidth="1"/>
    <col min="10487" max="10733" width="11.42578125" style="50"/>
    <col min="10734" max="10734" width="39.85546875" style="50" customWidth="1"/>
    <col min="10735" max="10735" width="12.42578125" style="50" customWidth="1"/>
    <col min="10736" max="10742" width="15.5703125" style="50" customWidth="1"/>
    <col min="10743" max="10989" width="11.42578125" style="50"/>
    <col min="10990" max="10990" width="39.85546875" style="50" customWidth="1"/>
    <col min="10991" max="10991" width="12.42578125" style="50" customWidth="1"/>
    <col min="10992" max="10998" width="15.5703125" style="50" customWidth="1"/>
    <col min="10999" max="11245" width="11.42578125" style="50"/>
    <col min="11246" max="11246" width="39.85546875" style="50" customWidth="1"/>
    <col min="11247" max="11247" width="12.42578125" style="50" customWidth="1"/>
    <col min="11248" max="11254" width="15.5703125" style="50" customWidth="1"/>
    <col min="11255" max="11501" width="11.42578125" style="50"/>
    <col min="11502" max="11502" width="39.85546875" style="50" customWidth="1"/>
    <col min="11503" max="11503" width="12.42578125" style="50" customWidth="1"/>
    <col min="11504" max="11510" width="15.5703125" style="50" customWidth="1"/>
    <col min="11511" max="11757" width="11.42578125" style="50"/>
    <col min="11758" max="11758" width="39.85546875" style="50" customWidth="1"/>
    <col min="11759" max="11759" width="12.42578125" style="50" customWidth="1"/>
    <col min="11760" max="11766" width="15.5703125" style="50" customWidth="1"/>
    <col min="11767" max="12013" width="11.42578125" style="50"/>
    <col min="12014" max="12014" width="39.85546875" style="50" customWidth="1"/>
    <col min="12015" max="12015" width="12.42578125" style="50" customWidth="1"/>
    <col min="12016" max="12022" width="15.5703125" style="50" customWidth="1"/>
    <col min="12023" max="12269" width="11.42578125" style="50"/>
    <col min="12270" max="12270" width="39.85546875" style="50" customWidth="1"/>
    <col min="12271" max="12271" width="12.42578125" style="50" customWidth="1"/>
    <col min="12272" max="12278" width="15.5703125" style="50" customWidth="1"/>
    <col min="12279" max="12525" width="11.42578125" style="50"/>
    <col min="12526" max="12526" width="39.85546875" style="50" customWidth="1"/>
    <col min="12527" max="12527" width="12.42578125" style="50" customWidth="1"/>
    <col min="12528" max="12534" width="15.5703125" style="50" customWidth="1"/>
    <col min="12535" max="12781" width="11.42578125" style="50"/>
    <col min="12782" max="12782" width="39.85546875" style="50" customWidth="1"/>
    <col min="12783" max="12783" width="12.42578125" style="50" customWidth="1"/>
    <col min="12784" max="12790" width="15.5703125" style="50" customWidth="1"/>
    <col min="12791" max="13037" width="11.42578125" style="50"/>
    <col min="13038" max="13038" width="39.85546875" style="50" customWidth="1"/>
    <col min="13039" max="13039" width="12.42578125" style="50" customWidth="1"/>
    <col min="13040" max="13046" width="15.5703125" style="50" customWidth="1"/>
    <col min="13047" max="13293" width="11.42578125" style="50"/>
    <col min="13294" max="13294" width="39.85546875" style="50" customWidth="1"/>
    <col min="13295" max="13295" width="12.42578125" style="50" customWidth="1"/>
    <col min="13296" max="13302" width="15.5703125" style="50" customWidth="1"/>
    <col min="13303" max="13549" width="11.42578125" style="50"/>
    <col min="13550" max="13550" width="39.85546875" style="50" customWidth="1"/>
    <col min="13551" max="13551" width="12.42578125" style="50" customWidth="1"/>
    <col min="13552" max="13558" width="15.5703125" style="50" customWidth="1"/>
    <col min="13559" max="13805" width="11.42578125" style="50"/>
    <col min="13806" max="13806" width="39.85546875" style="50" customWidth="1"/>
    <col min="13807" max="13807" width="12.42578125" style="50" customWidth="1"/>
    <col min="13808" max="13814" width="15.5703125" style="50" customWidth="1"/>
    <col min="13815" max="14061" width="11.42578125" style="50"/>
    <col min="14062" max="14062" width="39.85546875" style="50" customWidth="1"/>
    <col min="14063" max="14063" width="12.42578125" style="50" customWidth="1"/>
    <col min="14064" max="14070" width="15.5703125" style="50" customWidth="1"/>
    <col min="14071" max="14317" width="11.42578125" style="50"/>
    <col min="14318" max="14318" width="39.85546875" style="50" customWidth="1"/>
    <col min="14319" max="14319" width="12.42578125" style="50" customWidth="1"/>
    <col min="14320" max="14326" width="15.5703125" style="50" customWidth="1"/>
    <col min="14327" max="14573" width="11.42578125" style="50"/>
    <col min="14574" max="14574" width="39.85546875" style="50" customWidth="1"/>
    <col min="14575" max="14575" width="12.42578125" style="50" customWidth="1"/>
    <col min="14576" max="14582" width="15.5703125" style="50" customWidth="1"/>
    <col min="14583" max="14829" width="11.42578125" style="50"/>
    <col min="14830" max="14830" width="39.85546875" style="50" customWidth="1"/>
    <col min="14831" max="14831" width="12.42578125" style="50" customWidth="1"/>
    <col min="14832" max="14838" width="15.5703125" style="50" customWidth="1"/>
    <col min="14839" max="15085" width="11.42578125" style="50"/>
    <col min="15086" max="15086" width="39.85546875" style="50" customWidth="1"/>
    <col min="15087" max="15087" width="12.42578125" style="50" customWidth="1"/>
    <col min="15088" max="15094" width="15.5703125" style="50" customWidth="1"/>
    <col min="15095" max="15341" width="11.42578125" style="50"/>
    <col min="15342" max="15342" width="39.85546875" style="50" customWidth="1"/>
    <col min="15343" max="15343" width="12.42578125" style="50" customWidth="1"/>
    <col min="15344" max="15350" width="15.5703125" style="50" customWidth="1"/>
    <col min="15351" max="15597" width="11.42578125" style="50"/>
    <col min="15598" max="15598" width="39.85546875" style="50" customWidth="1"/>
    <col min="15599" max="15599" width="12.42578125" style="50" customWidth="1"/>
    <col min="15600" max="15606" width="15.5703125" style="50" customWidth="1"/>
    <col min="15607" max="15853" width="11.42578125" style="50"/>
    <col min="15854" max="15854" width="39.85546875" style="50" customWidth="1"/>
    <col min="15855" max="15855" width="12.42578125" style="50" customWidth="1"/>
    <col min="15856" max="15862" width="15.5703125" style="50" customWidth="1"/>
    <col min="15863" max="16109" width="11.42578125" style="50"/>
    <col min="16110" max="16110" width="39.85546875" style="50" customWidth="1"/>
    <col min="16111" max="16111" width="12.42578125" style="50" customWidth="1"/>
    <col min="16112" max="16118" width="15.5703125" style="50" customWidth="1"/>
    <col min="16119" max="16321" width="11.42578125" style="50"/>
    <col min="16322" max="16323" width="11.42578125" style="50" customWidth="1"/>
    <col min="16324" max="16384" width="11.42578125" style="50"/>
  </cols>
  <sheetData>
    <row r="1" spans="1:5" s="45" customFormat="1" ht="50.1" customHeight="1" x14ac:dyDescent="0.25">
      <c r="A1" s="62" t="s">
        <v>50</v>
      </c>
      <c r="B1" s="62" t="s">
        <v>38</v>
      </c>
      <c r="C1" s="62" t="s">
        <v>75</v>
      </c>
      <c r="D1" s="62" t="s">
        <v>51</v>
      </c>
      <c r="E1" s="44"/>
    </row>
    <row r="2" spans="1:5" ht="24.95" customHeight="1" x14ac:dyDescent="0.25">
      <c r="A2" s="51" t="s">
        <v>53</v>
      </c>
      <c r="B2" s="52" t="s">
        <v>43</v>
      </c>
      <c r="C2" s="53">
        <v>0</v>
      </c>
      <c r="D2" s="53">
        <f>C2*1.2</f>
        <v>0</v>
      </c>
    </row>
    <row r="3" spans="1:5" ht="24.95" customHeight="1" x14ac:dyDescent="0.25">
      <c r="A3" s="54" t="s">
        <v>54</v>
      </c>
      <c r="B3" s="52" t="s">
        <v>43</v>
      </c>
      <c r="C3" s="53">
        <v>0</v>
      </c>
      <c r="D3" s="53">
        <f t="shared" ref="D3:D17" si="0">C3*1.2</f>
        <v>0</v>
      </c>
    </row>
    <row r="4" spans="1:5" ht="39.950000000000003" customHeight="1" x14ac:dyDescent="0.25">
      <c r="A4" s="54" t="s">
        <v>61</v>
      </c>
      <c r="B4" s="52" t="s">
        <v>44</v>
      </c>
      <c r="C4" s="53">
        <v>0</v>
      </c>
      <c r="D4" s="53">
        <f t="shared" si="0"/>
        <v>0</v>
      </c>
    </row>
    <row r="5" spans="1:5" ht="39.950000000000003" customHeight="1" x14ac:dyDescent="0.25">
      <c r="A5" s="54" t="s">
        <v>71</v>
      </c>
      <c r="B5" s="52" t="s">
        <v>44</v>
      </c>
      <c r="C5" s="53">
        <v>0</v>
      </c>
      <c r="D5" s="53">
        <f t="shared" si="0"/>
        <v>0</v>
      </c>
    </row>
    <row r="6" spans="1:5" ht="39.950000000000003" customHeight="1" x14ac:dyDescent="0.25">
      <c r="A6" s="54" t="s">
        <v>62</v>
      </c>
      <c r="B6" s="52" t="s">
        <v>44</v>
      </c>
      <c r="C6" s="53">
        <v>0</v>
      </c>
      <c r="D6" s="53">
        <f t="shared" si="0"/>
        <v>0</v>
      </c>
    </row>
    <row r="7" spans="1:5" ht="20.100000000000001" customHeight="1" x14ac:dyDescent="0.25">
      <c r="A7" s="54" t="s">
        <v>63</v>
      </c>
      <c r="B7" s="52" t="s">
        <v>44</v>
      </c>
      <c r="C7" s="53">
        <v>0</v>
      </c>
      <c r="D7" s="53">
        <f t="shared" si="0"/>
        <v>0</v>
      </c>
    </row>
    <row r="8" spans="1:5" ht="20.100000000000001" customHeight="1" x14ac:dyDescent="0.25">
      <c r="A8" s="54" t="s">
        <v>72</v>
      </c>
      <c r="B8" s="52" t="s">
        <v>44</v>
      </c>
      <c r="C8" s="53">
        <v>0</v>
      </c>
      <c r="D8" s="53">
        <f t="shared" si="0"/>
        <v>0</v>
      </c>
    </row>
    <row r="9" spans="1:5" ht="20.100000000000001" customHeight="1" x14ac:dyDescent="0.25">
      <c r="A9" s="54" t="s">
        <v>64</v>
      </c>
      <c r="B9" s="52" t="s">
        <v>44</v>
      </c>
      <c r="C9" s="53">
        <v>0</v>
      </c>
      <c r="D9" s="53">
        <f t="shared" si="0"/>
        <v>0</v>
      </c>
    </row>
    <row r="10" spans="1:5" ht="20.100000000000001" customHeight="1" x14ac:dyDescent="0.25">
      <c r="A10" s="54" t="s">
        <v>46</v>
      </c>
      <c r="B10" s="55" t="s">
        <v>52</v>
      </c>
      <c r="C10" s="53">
        <v>0</v>
      </c>
      <c r="D10" s="53">
        <f t="shared" si="0"/>
        <v>0</v>
      </c>
    </row>
    <row r="11" spans="1:5" ht="20.100000000000001" customHeight="1" x14ac:dyDescent="0.25">
      <c r="A11" s="54" t="s">
        <v>55</v>
      </c>
      <c r="B11" s="55" t="s">
        <v>52</v>
      </c>
      <c r="C11" s="53">
        <v>0</v>
      </c>
      <c r="D11" s="53">
        <f t="shared" si="0"/>
        <v>0</v>
      </c>
    </row>
    <row r="12" spans="1:5" ht="20.100000000000001" customHeight="1" x14ac:dyDescent="0.25">
      <c r="A12" s="54" t="s">
        <v>65</v>
      </c>
      <c r="B12" s="55" t="s">
        <v>52</v>
      </c>
      <c r="C12" s="53">
        <v>0</v>
      </c>
      <c r="D12" s="53">
        <f t="shared" si="0"/>
        <v>0</v>
      </c>
    </row>
    <row r="13" spans="1:5" ht="20.100000000000001" customHeight="1" x14ac:dyDescent="0.25">
      <c r="A13" s="54" t="s">
        <v>70</v>
      </c>
      <c r="B13" s="55" t="s">
        <v>52</v>
      </c>
      <c r="C13" s="53">
        <v>0</v>
      </c>
      <c r="D13" s="53">
        <f t="shared" si="0"/>
        <v>0</v>
      </c>
    </row>
    <row r="14" spans="1:5" ht="20.100000000000001" customHeight="1" x14ac:dyDescent="0.25">
      <c r="A14" s="54" t="s">
        <v>66</v>
      </c>
      <c r="B14" s="55" t="s">
        <v>52</v>
      </c>
      <c r="C14" s="53">
        <v>0</v>
      </c>
      <c r="D14" s="53">
        <f t="shared" si="0"/>
        <v>0</v>
      </c>
    </row>
    <row r="15" spans="1:5" ht="20.100000000000001" customHeight="1" x14ac:dyDescent="0.25">
      <c r="A15" s="54" t="s">
        <v>67</v>
      </c>
      <c r="B15" s="55" t="s">
        <v>52</v>
      </c>
      <c r="C15" s="53">
        <v>0</v>
      </c>
      <c r="D15" s="53">
        <f t="shared" si="0"/>
        <v>0</v>
      </c>
    </row>
    <row r="16" spans="1:5" ht="20.100000000000001" customHeight="1" x14ac:dyDescent="0.25">
      <c r="A16" s="54" t="s">
        <v>68</v>
      </c>
      <c r="B16" s="55" t="s">
        <v>52</v>
      </c>
      <c r="C16" s="53">
        <v>0</v>
      </c>
      <c r="D16" s="53">
        <f t="shared" si="0"/>
        <v>0</v>
      </c>
    </row>
    <row r="17" spans="1:5" ht="20.100000000000001" customHeight="1" x14ac:dyDescent="0.25">
      <c r="A17" s="54" t="s">
        <v>69</v>
      </c>
      <c r="B17" s="55" t="s">
        <v>52</v>
      </c>
      <c r="C17" s="53">
        <v>0</v>
      </c>
      <c r="D17" s="53">
        <f t="shared" si="0"/>
        <v>0</v>
      </c>
    </row>
    <row r="18" spans="1:5" s="57" customFormat="1" ht="30" customHeight="1" x14ac:dyDescent="0.25">
      <c r="A18" s="46" t="s">
        <v>56</v>
      </c>
      <c r="B18" s="47" t="s">
        <v>52</v>
      </c>
      <c r="C18" s="53">
        <v>0</v>
      </c>
      <c r="D18" s="56">
        <f t="shared" ref="D18:D19" si="1">C18*1.2</f>
        <v>0</v>
      </c>
      <c r="E18" s="48"/>
    </row>
    <row r="19" spans="1:5" ht="30" customHeight="1" x14ac:dyDescent="0.25">
      <c r="A19" s="46" t="s">
        <v>57</v>
      </c>
      <c r="B19" s="47" t="s">
        <v>52</v>
      </c>
      <c r="C19" s="53">
        <v>0</v>
      </c>
      <c r="D19" s="56">
        <f t="shared" si="1"/>
        <v>0</v>
      </c>
    </row>
    <row r="21" spans="1:5" ht="24.95" customHeight="1" x14ac:dyDescent="0.25">
      <c r="A21" s="68" t="s">
        <v>76</v>
      </c>
      <c r="B21" s="68"/>
      <c r="C21" s="68"/>
      <c r="D21" s="68"/>
    </row>
  </sheetData>
  <mergeCells count="1">
    <mergeCell ref="A21:D2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zoomScaleNormal="100" workbookViewId="0">
      <pane ySplit="4" topLeftCell="A5" activePane="bottomLeft" state="frozen"/>
      <selection pane="bottomLeft" activeCell="A9" sqref="A9"/>
    </sheetView>
  </sheetViews>
  <sheetFormatPr baseColWidth="10" defaultRowHeight="15" x14ac:dyDescent="0.25"/>
  <cols>
    <col min="1" max="1" width="60.7109375" style="14" customWidth="1"/>
    <col min="2" max="5" width="25.7109375" style="14" customWidth="1"/>
    <col min="6" max="216" width="11.42578125" style="14"/>
    <col min="217" max="217" width="39.85546875" style="14" customWidth="1"/>
    <col min="218" max="218" width="12.42578125" style="14" customWidth="1"/>
    <col min="219" max="225" width="15.5703125" style="14" customWidth="1"/>
    <col min="226" max="472" width="11.42578125" style="14"/>
    <col min="473" max="473" width="39.85546875" style="14" customWidth="1"/>
    <col min="474" max="474" width="12.42578125" style="14" customWidth="1"/>
    <col min="475" max="481" width="15.5703125" style="14" customWidth="1"/>
    <col min="482" max="728" width="11.42578125" style="14"/>
    <col min="729" max="729" width="39.85546875" style="14" customWidth="1"/>
    <col min="730" max="730" width="12.42578125" style="14" customWidth="1"/>
    <col min="731" max="737" width="15.5703125" style="14" customWidth="1"/>
    <col min="738" max="984" width="11.42578125" style="14"/>
    <col min="985" max="985" width="39.85546875" style="14" customWidth="1"/>
    <col min="986" max="986" width="12.42578125" style="14" customWidth="1"/>
    <col min="987" max="993" width="15.5703125" style="14" customWidth="1"/>
    <col min="994" max="1240" width="11.42578125" style="14"/>
    <col min="1241" max="1241" width="39.85546875" style="14" customWidth="1"/>
    <col min="1242" max="1242" width="12.42578125" style="14" customWidth="1"/>
    <col min="1243" max="1249" width="15.5703125" style="14" customWidth="1"/>
    <col min="1250" max="1496" width="11.42578125" style="14"/>
    <col min="1497" max="1497" width="39.85546875" style="14" customWidth="1"/>
    <col min="1498" max="1498" width="12.42578125" style="14" customWidth="1"/>
    <col min="1499" max="1505" width="15.5703125" style="14" customWidth="1"/>
    <col min="1506" max="1752" width="11.42578125" style="14"/>
    <col min="1753" max="1753" width="39.85546875" style="14" customWidth="1"/>
    <col min="1754" max="1754" width="12.42578125" style="14" customWidth="1"/>
    <col min="1755" max="1761" width="15.5703125" style="14" customWidth="1"/>
    <col min="1762" max="2008" width="11.42578125" style="14"/>
    <col min="2009" max="2009" width="39.85546875" style="14" customWidth="1"/>
    <col min="2010" max="2010" width="12.42578125" style="14" customWidth="1"/>
    <col min="2011" max="2017" width="15.5703125" style="14" customWidth="1"/>
    <col min="2018" max="2264" width="11.42578125" style="14"/>
    <col min="2265" max="2265" width="39.85546875" style="14" customWidth="1"/>
    <col min="2266" max="2266" width="12.42578125" style="14" customWidth="1"/>
    <col min="2267" max="2273" width="15.5703125" style="14" customWidth="1"/>
    <col min="2274" max="2520" width="11.42578125" style="14"/>
    <col min="2521" max="2521" width="39.85546875" style="14" customWidth="1"/>
    <col min="2522" max="2522" width="12.42578125" style="14" customWidth="1"/>
    <col min="2523" max="2529" width="15.5703125" style="14" customWidth="1"/>
    <col min="2530" max="2776" width="11.42578125" style="14"/>
    <col min="2777" max="2777" width="39.85546875" style="14" customWidth="1"/>
    <col min="2778" max="2778" width="12.42578125" style="14" customWidth="1"/>
    <col min="2779" max="2785" width="15.5703125" style="14" customWidth="1"/>
    <col min="2786" max="3032" width="11.42578125" style="14"/>
    <col min="3033" max="3033" width="39.85546875" style="14" customWidth="1"/>
    <col min="3034" max="3034" width="12.42578125" style="14" customWidth="1"/>
    <col min="3035" max="3041" width="15.5703125" style="14" customWidth="1"/>
    <col min="3042" max="3288" width="11.42578125" style="14"/>
    <col min="3289" max="3289" width="39.85546875" style="14" customWidth="1"/>
    <col min="3290" max="3290" width="12.42578125" style="14" customWidth="1"/>
    <col min="3291" max="3297" width="15.5703125" style="14" customWidth="1"/>
    <col min="3298" max="3544" width="11.42578125" style="14"/>
    <col min="3545" max="3545" width="39.85546875" style="14" customWidth="1"/>
    <col min="3546" max="3546" width="12.42578125" style="14" customWidth="1"/>
    <col min="3547" max="3553" width="15.5703125" style="14" customWidth="1"/>
    <col min="3554" max="3800" width="11.42578125" style="14"/>
    <col min="3801" max="3801" width="39.85546875" style="14" customWidth="1"/>
    <col min="3802" max="3802" width="12.42578125" style="14" customWidth="1"/>
    <col min="3803" max="3809" width="15.5703125" style="14" customWidth="1"/>
    <col min="3810" max="4056" width="11.42578125" style="14"/>
    <col min="4057" max="4057" width="39.85546875" style="14" customWidth="1"/>
    <col min="4058" max="4058" width="12.42578125" style="14" customWidth="1"/>
    <col min="4059" max="4065" width="15.5703125" style="14" customWidth="1"/>
    <col min="4066" max="4312" width="11.42578125" style="14"/>
    <col min="4313" max="4313" width="39.85546875" style="14" customWidth="1"/>
    <col min="4314" max="4314" width="12.42578125" style="14" customWidth="1"/>
    <col min="4315" max="4321" width="15.5703125" style="14" customWidth="1"/>
    <col min="4322" max="4568" width="11.42578125" style="14"/>
    <col min="4569" max="4569" width="39.85546875" style="14" customWidth="1"/>
    <col min="4570" max="4570" width="12.42578125" style="14" customWidth="1"/>
    <col min="4571" max="4577" width="15.5703125" style="14" customWidth="1"/>
    <col min="4578" max="4824" width="11.42578125" style="14"/>
    <col min="4825" max="4825" width="39.85546875" style="14" customWidth="1"/>
    <col min="4826" max="4826" width="12.42578125" style="14" customWidth="1"/>
    <col min="4827" max="4833" width="15.5703125" style="14" customWidth="1"/>
    <col min="4834" max="5080" width="11.42578125" style="14"/>
    <col min="5081" max="5081" width="39.85546875" style="14" customWidth="1"/>
    <col min="5082" max="5082" width="12.42578125" style="14" customWidth="1"/>
    <col min="5083" max="5089" width="15.5703125" style="14" customWidth="1"/>
    <col min="5090" max="5336" width="11.42578125" style="14"/>
    <col min="5337" max="5337" width="39.85546875" style="14" customWidth="1"/>
    <col min="5338" max="5338" width="12.42578125" style="14" customWidth="1"/>
    <col min="5339" max="5345" width="15.5703125" style="14" customWidth="1"/>
    <col min="5346" max="5592" width="11.42578125" style="14"/>
    <col min="5593" max="5593" width="39.85546875" style="14" customWidth="1"/>
    <col min="5594" max="5594" width="12.42578125" style="14" customWidth="1"/>
    <col min="5595" max="5601" width="15.5703125" style="14" customWidth="1"/>
    <col min="5602" max="5848" width="11.42578125" style="14"/>
    <col min="5849" max="5849" width="39.85546875" style="14" customWidth="1"/>
    <col min="5850" max="5850" width="12.42578125" style="14" customWidth="1"/>
    <col min="5851" max="5857" width="15.5703125" style="14" customWidth="1"/>
    <col min="5858" max="6104" width="11.42578125" style="14"/>
    <col min="6105" max="6105" width="39.85546875" style="14" customWidth="1"/>
    <col min="6106" max="6106" width="12.42578125" style="14" customWidth="1"/>
    <col min="6107" max="6113" width="15.5703125" style="14" customWidth="1"/>
    <col min="6114" max="6360" width="11.42578125" style="14"/>
    <col min="6361" max="6361" width="39.85546875" style="14" customWidth="1"/>
    <col min="6362" max="6362" width="12.42578125" style="14" customWidth="1"/>
    <col min="6363" max="6369" width="15.5703125" style="14" customWidth="1"/>
    <col min="6370" max="6616" width="11.42578125" style="14"/>
    <col min="6617" max="6617" width="39.85546875" style="14" customWidth="1"/>
    <col min="6618" max="6618" width="12.42578125" style="14" customWidth="1"/>
    <col min="6619" max="6625" width="15.5703125" style="14" customWidth="1"/>
    <col min="6626" max="6872" width="11.42578125" style="14"/>
    <col min="6873" max="6873" width="39.85546875" style="14" customWidth="1"/>
    <col min="6874" max="6874" width="12.42578125" style="14" customWidth="1"/>
    <col min="6875" max="6881" width="15.5703125" style="14" customWidth="1"/>
    <col min="6882" max="7128" width="11.42578125" style="14"/>
    <col min="7129" max="7129" width="39.85546875" style="14" customWidth="1"/>
    <col min="7130" max="7130" width="12.42578125" style="14" customWidth="1"/>
    <col min="7131" max="7137" width="15.5703125" style="14" customWidth="1"/>
    <col min="7138" max="7384" width="11.42578125" style="14"/>
    <col min="7385" max="7385" width="39.85546875" style="14" customWidth="1"/>
    <col min="7386" max="7386" width="12.42578125" style="14" customWidth="1"/>
    <col min="7387" max="7393" width="15.5703125" style="14" customWidth="1"/>
    <col min="7394" max="7640" width="11.42578125" style="14"/>
    <col min="7641" max="7641" width="39.85546875" style="14" customWidth="1"/>
    <col min="7642" max="7642" width="12.42578125" style="14" customWidth="1"/>
    <col min="7643" max="7649" width="15.5703125" style="14" customWidth="1"/>
    <col min="7650" max="7896" width="11.42578125" style="14"/>
    <col min="7897" max="7897" width="39.85546875" style="14" customWidth="1"/>
    <col min="7898" max="7898" width="12.42578125" style="14" customWidth="1"/>
    <col min="7899" max="7905" width="15.5703125" style="14" customWidth="1"/>
    <col min="7906" max="8152" width="11.42578125" style="14"/>
    <col min="8153" max="8153" width="39.85546875" style="14" customWidth="1"/>
    <col min="8154" max="8154" width="12.42578125" style="14" customWidth="1"/>
    <col min="8155" max="8161" width="15.5703125" style="14" customWidth="1"/>
    <col min="8162" max="8408" width="11.42578125" style="14"/>
    <col min="8409" max="8409" width="39.85546875" style="14" customWidth="1"/>
    <col min="8410" max="8410" width="12.42578125" style="14" customWidth="1"/>
    <col min="8411" max="8417" width="15.5703125" style="14" customWidth="1"/>
    <col min="8418" max="8664" width="11.42578125" style="14"/>
    <col min="8665" max="8665" width="39.85546875" style="14" customWidth="1"/>
    <col min="8666" max="8666" width="12.42578125" style="14" customWidth="1"/>
    <col min="8667" max="8673" width="15.5703125" style="14" customWidth="1"/>
    <col min="8674" max="8920" width="11.42578125" style="14"/>
    <col min="8921" max="8921" width="39.85546875" style="14" customWidth="1"/>
    <col min="8922" max="8922" width="12.42578125" style="14" customWidth="1"/>
    <col min="8923" max="8929" width="15.5703125" style="14" customWidth="1"/>
    <col min="8930" max="9176" width="11.42578125" style="14"/>
    <col min="9177" max="9177" width="39.85546875" style="14" customWidth="1"/>
    <col min="9178" max="9178" width="12.42578125" style="14" customWidth="1"/>
    <col min="9179" max="9185" width="15.5703125" style="14" customWidth="1"/>
    <col min="9186" max="9432" width="11.42578125" style="14"/>
    <col min="9433" max="9433" width="39.85546875" style="14" customWidth="1"/>
    <col min="9434" max="9434" width="12.42578125" style="14" customWidth="1"/>
    <col min="9435" max="9441" width="15.5703125" style="14" customWidth="1"/>
    <col min="9442" max="9688" width="11.42578125" style="14"/>
    <col min="9689" max="9689" width="39.85546875" style="14" customWidth="1"/>
    <col min="9690" max="9690" width="12.42578125" style="14" customWidth="1"/>
    <col min="9691" max="9697" width="15.5703125" style="14" customWidth="1"/>
    <col min="9698" max="9944" width="11.42578125" style="14"/>
    <col min="9945" max="9945" width="39.85546875" style="14" customWidth="1"/>
    <col min="9946" max="9946" width="12.42578125" style="14" customWidth="1"/>
    <col min="9947" max="9953" width="15.5703125" style="14" customWidth="1"/>
    <col min="9954" max="10200" width="11.42578125" style="14"/>
    <col min="10201" max="10201" width="39.85546875" style="14" customWidth="1"/>
    <col min="10202" max="10202" width="12.42578125" style="14" customWidth="1"/>
    <col min="10203" max="10209" width="15.5703125" style="14" customWidth="1"/>
    <col min="10210" max="10456" width="11.42578125" style="14"/>
    <col min="10457" max="10457" width="39.85546875" style="14" customWidth="1"/>
    <col min="10458" max="10458" width="12.42578125" style="14" customWidth="1"/>
    <col min="10459" max="10465" width="15.5703125" style="14" customWidth="1"/>
    <col min="10466" max="10712" width="11.42578125" style="14"/>
    <col min="10713" max="10713" width="39.85546875" style="14" customWidth="1"/>
    <col min="10714" max="10714" width="12.42578125" style="14" customWidth="1"/>
    <col min="10715" max="10721" width="15.5703125" style="14" customWidth="1"/>
    <col min="10722" max="10968" width="11.42578125" style="14"/>
    <col min="10969" max="10969" width="39.85546875" style="14" customWidth="1"/>
    <col min="10970" max="10970" width="12.42578125" style="14" customWidth="1"/>
    <col min="10971" max="10977" width="15.5703125" style="14" customWidth="1"/>
    <col min="10978" max="11224" width="11.42578125" style="14"/>
    <col min="11225" max="11225" width="39.85546875" style="14" customWidth="1"/>
    <col min="11226" max="11226" width="12.42578125" style="14" customWidth="1"/>
    <col min="11227" max="11233" width="15.5703125" style="14" customWidth="1"/>
    <col min="11234" max="11480" width="11.42578125" style="14"/>
    <col min="11481" max="11481" width="39.85546875" style="14" customWidth="1"/>
    <col min="11482" max="11482" width="12.42578125" style="14" customWidth="1"/>
    <col min="11483" max="11489" width="15.5703125" style="14" customWidth="1"/>
    <col min="11490" max="11736" width="11.42578125" style="14"/>
    <col min="11737" max="11737" width="39.85546875" style="14" customWidth="1"/>
    <col min="11738" max="11738" width="12.42578125" style="14" customWidth="1"/>
    <col min="11739" max="11745" width="15.5703125" style="14" customWidth="1"/>
    <col min="11746" max="11992" width="11.42578125" style="14"/>
    <col min="11993" max="11993" width="39.85546875" style="14" customWidth="1"/>
    <col min="11994" max="11994" width="12.42578125" style="14" customWidth="1"/>
    <col min="11995" max="12001" width="15.5703125" style="14" customWidth="1"/>
    <col min="12002" max="12248" width="11.42578125" style="14"/>
    <col min="12249" max="12249" width="39.85546875" style="14" customWidth="1"/>
    <col min="12250" max="12250" width="12.42578125" style="14" customWidth="1"/>
    <col min="12251" max="12257" width="15.5703125" style="14" customWidth="1"/>
    <col min="12258" max="12504" width="11.42578125" style="14"/>
    <col min="12505" max="12505" width="39.85546875" style="14" customWidth="1"/>
    <col min="12506" max="12506" width="12.42578125" style="14" customWidth="1"/>
    <col min="12507" max="12513" width="15.5703125" style="14" customWidth="1"/>
    <col min="12514" max="12760" width="11.42578125" style="14"/>
    <col min="12761" max="12761" width="39.85546875" style="14" customWidth="1"/>
    <col min="12762" max="12762" width="12.42578125" style="14" customWidth="1"/>
    <col min="12763" max="12769" width="15.5703125" style="14" customWidth="1"/>
    <col min="12770" max="13016" width="11.42578125" style="14"/>
    <col min="13017" max="13017" width="39.85546875" style="14" customWidth="1"/>
    <col min="13018" max="13018" width="12.42578125" style="14" customWidth="1"/>
    <col min="13019" max="13025" width="15.5703125" style="14" customWidth="1"/>
    <col min="13026" max="13272" width="11.42578125" style="14"/>
    <col min="13273" max="13273" width="39.85546875" style="14" customWidth="1"/>
    <col min="13274" max="13274" width="12.42578125" style="14" customWidth="1"/>
    <col min="13275" max="13281" width="15.5703125" style="14" customWidth="1"/>
    <col min="13282" max="13528" width="11.42578125" style="14"/>
    <col min="13529" max="13529" width="39.85546875" style="14" customWidth="1"/>
    <col min="13530" max="13530" width="12.42578125" style="14" customWidth="1"/>
    <col min="13531" max="13537" width="15.5703125" style="14" customWidth="1"/>
    <col min="13538" max="13784" width="11.42578125" style="14"/>
    <col min="13785" max="13785" width="39.85546875" style="14" customWidth="1"/>
    <col min="13786" max="13786" width="12.42578125" style="14" customWidth="1"/>
    <col min="13787" max="13793" width="15.5703125" style="14" customWidth="1"/>
    <col min="13794" max="14040" width="11.42578125" style="14"/>
    <col min="14041" max="14041" width="39.85546875" style="14" customWidth="1"/>
    <col min="14042" max="14042" width="12.42578125" style="14" customWidth="1"/>
    <col min="14043" max="14049" width="15.5703125" style="14" customWidth="1"/>
    <col min="14050" max="14296" width="11.42578125" style="14"/>
    <col min="14297" max="14297" width="39.85546875" style="14" customWidth="1"/>
    <col min="14298" max="14298" width="12.42578125" style="14" customWidth="1"/>
    <col min="14299" max="14305" width="15.5703125" style="14" customWidth="1"/>
    <col min="14306" max="14552" width="11.42578125" style="14"/>
    <col min="14553" max="14553" width="39.85546875" style="14" customWidth="1"/>
    <col min="14554" max="14554" width="12.42578125" style="14" customWidth="1"/>
    <col min="14555" max="14561" width="15.5703125" style="14" customWidth="1"/>
    <col min="14562" max="14808" width="11.42578125" style="14"/>
    <col min="14809" max="14809" width="39.85546875" style="14" customWidth="1"/>
    <col min="14810" max="14810" width="12.42578125" style="14" customWidth="1"/>
    <col min="14811" max="14817" width="15.5703125" style="14" customWidth="1"/>
    <col min="14818" max="15064" width="11.42578125" style="14"/>
    <col min="15065" max="15065" width="39.85546875" style="14" customWidth="1"/>
    <col min="15066" max="15066" width="12.42578125" style="14" customWidth="1"/>
    <col min="15067" max="15073" width="15.5703125" style="14" customWidth="1"/>
    <col min="15074" max="15320" width="11.42578125" style="14"/>
    <col min="15321" max="15321" width="39.85546875" style="14" customWidth="1"/>
    <col min="15322" max="15322" width="12.42578125" style="14" customWidth="1"/>
    <col min="15323" max="15329" width="15.5703125" style="14" customWidth="1"/>
    <col min="15330" max="15576" width="11.42578125" style="14"/>
    <col min="15577" max="15577" width="39.85546875" style="14" customWidth="1"/>
    <col min="15578" max="15578" width="12.42578125" style="14" customWidth="1"/>
    <col min="15579" max="15585" width="15.5703125" style="14" customWidth="1"/>
    <col min="15586" max="15832" width="11.42578125" style="14"/>
    <col min="15833" max="15833" width="39.85546875" style="14" customWidth="1"/>
    <col min="15834" max="15834" width="12.42578125" style="14" customWidth="1"/>
    <col min="15835" max="15841" width="15.5703125" style="14" customWidth="1"/>
    <col min="15842" max="16088" width="11.42578125" style="14"/>
    <col min="16089" max="16089" width="39.85546875" style="14" customWidth="1"/>
    <col min="16090" max="16090" width="12.42578125" style="14" customWidth="1"/>
    <col min="16091" max="16097" width="15.5703125" style="14" customWidth="1"/>
    <col min="16098" max="16384" width="11.42578125" style="14"/>
  </cols>
  <sheetData>
    <row r="1" spans="1:3" ht="24.95" customHeight="1" x14ac:dyDescent="0.25">
      <c r="A1" s="13"/>
      <c r="B1" s="13"/>
      <c r="C1" s="13"/>
    </row>
    <row r="2" spans="1:3" ht="39.950000000000003" customHeight="1" x14ac:dyDescent="0.25">
      <c r="A2" s="15"/>
      <c r="B2" s="71" t="s">
        <v>74</v>
      </c>
      <c r="C2" s="71"/>
    </row>
    <row r="3" spans="1:3" s="17" customFormat="1" ht="69.95" customHeight="1" x14ac:dyDescent="0.25">
      <c r="A3" s="16"/>
      <c r="B3" s="71" t="s">
        <v>19</v>
      </c>
      <c r="C3" s="71"/>
    </row>
    <row r="4" spans="1:3" ht="50.1" customHeight="1" x14ac:dyDescent="0.25">
      <c r="A4" s="18" t="s">
        <v>2</v>
      </c>
      <c r="B4" s="20" t="s">
        <v>0</v>
      </c>
      <c r="C4" s="19" t="s">
        <v>1</v>
      </c>
    </row>
    <row r="5" spans="1:3" s="24" customFormat="1" ht="39.950000000000003" customHeight="1" x14ac:dyDescent="0.25">
      <c r="A5" s="21" t="s">
        <v>20</v>
      </c>
      <c r="B5" s="22">
        <f>'DPGF surface vitrée extérieure'!B6</f>
        <v>0</v>
      </c>
      <c r="C5" s="23">
        <f>B5*1.2</f>
        <v>0</v>
      </c>
    </row>
    <row r="6" spans="1:3" ht="39.950000000000003" customHeight="1" x14ac:dyDescent="0.25">
      <c r="A6" s="21" t="s">
        <v>21</v>
      </c>
      <c r="B6" s="22">
        <f>'DPGF surface vitrée extérieure'!B7</f>
        <v>0</v>
      </c>
      <c r="C6" s="23">
        <f t="shared" ref="C6:C20" si="0">B6*1.2</f>
        <v>0</v>
      </c>
    </row>
    <row r="7" spans="1:3" ht="39.950000000000003" customHeight="1" x14ac:dyDescent="0.25">
      <c r="A7" s="21" t="s">
        <v>22</v>
      </c>
      <c r="B7" s="22">
        <f>'DPGF surface vitrée extérieure'!B8</f>
        <v>0</v>
      </c>
      <c r="C7" s="23">
        <f t="shared" si="0"/>
        <v>0</v>
      </c>
    </row>
    <row r="8" spans="1:3" ht="39.950000000000003" customHeight="1" x14ac:dyDescent="0.25">
      <c r="A8" s="21" t="s">
        <v>23</v>
      </c>
      <c r="B8" s="22">
        <f>'DPGF surface vitrée extérieure'!B9</f>
        <v>0</v>
      </c>
      <c r="C8" s="23">
        <f t="shared" si="0"/>
        <v>0</v>
      </c>
    </row>
    <row r="9" spans="1:3" ht="39.950000000000003" customHeight="1" x14ac:dyDescent="0.25">
      <c r="A9" s="25" t="s">
        <v>24</v>
      </c>
      <c r="B9" s="22">
        <f>'DPGF surface vitrée extérieure'!B10</f>
        <v>0</v>
      </c>
      <c r="C9" s="23">
        <f t="shared" si="0"/>
        <v>0</v>
      </c>
    </row>
    <row r="10" spans="1:3" ht="39.950000000000003" customHeight="1" x14ac:dyDescent="0.25">
      <c r="A10" s="25" t="s">
        <v>25</v>
      </c>
      <c r="B10" s="22">
        <f>'DPGF surface vitrée extérieure'!B11</f>
        <v>0</v>
      </c>
      <c r="C10" s="23">
        <f t="shared" si="0"/>
        <v>0</v>
      </c>
    </row>
    <row r="11" spans="1:3" ht="39.950000000000003" customHeight="1" x14ac:dyDescent="0.25">
      <c r="A11" s="25" t="s">
        <v>26</v>
      </c>
      <c r="B11" s="22">
        <f>'DPGF surface vitrée extérieure'!B12</f>
        <v>0</v>
      </c>
      <c r="C11" s="23">
        <f t="shared" si="0"/>
        <v>0</v>
      </c>
    </row>
    <row r="12" spans="1:3" ht="39.950000000000003" customHeight="1" x14ac:dyDescent="0.25">
      <c r="A12" s="25" t="s">
        <v>27</v>
      </c>
      <c r="B12" s="22">
        <f>'DPGF surface vitrée extérieure'!B13</f>
        <v>0</v>
      </c>
      <c r="C12" s="23">
        <f t="shared" si="0"/>
        <v>0</v>
      </c>
    </row>
    <row r="13" spans="1:3" ht="39.950000000000003" customHeight="1" x14ac:dyDescent="0.25">
      <c r="A13" s="25" t="s">
        <v>28</v>
      </c>
      <c r="B13" s="22">
        <f>'DPGF surface vitrée extérieure'!B14</f>
        <v>0</v>
      </c>
      <c r="C13" s="23">
        <f t="shared" si="0"/>
        <v>0</v>
      </c>
    </row>
    <row r="14" spans="1:3" ht="39.950000000000003" customHeight="1" x14ac:dyDescent="0.25">
      <c r="A14" s="25" t="s">
        <v>29</v>
      </c>
      <c r="B14" s="22">
        <f>'DPGF surface vitrée extérieure'!B15</f>
        <v>0</v>
      </c>
      <c r="C14" s="23">
        <f t="shared" si="0"/>
        <v>0</v>
      </c>
    </row>
    <row r="15" spans="1:3" ht="39.950000000000003" customHeight="1" x14ac:dyDescent="0.25">
      <c r="A15" s="21" t="s">
        <v>30</v>
      </c>
      <c r="B15" s="22">
        <f>'DPGF surface vitrée extérieure'!B16</f>
        <v>0</v>
      </c>
      <c r="C15" s="23">
        <f t="shared" si="0"/>
        <v>0</v>
      </c>
    </row>
    <row r="16" spans="1:3" ht="39.950000000000003" customHeight="1" x14ac:dyDescent="0.25">
      <c r="A16" s="25" t="s">
        <v>31</v>
      </c>
      <c r="B16" s="22">
        <f>'DPGF surface vitrée extérieure'!B17</f>
        <v>0</v>
      </c>
      <c r="C16" s="23">
        <f t="shared" si="0"/>
        <v>0</v>
      </c>
    </row>
    <row r="17" spans="1:7" ht="39.950000000000003" customHeight="1" x14ac:dyDescent="0.25">
      <c r="A17" s="25" t="s">
        <v>32</v>
      </c>
      <c r="B17" s="22">
        <f>'DPGF surface vitrée extérieure'!B18</f>
        <v>0</v>
      </c>
      <c r="C17" s="23">
        <f t="shared" si="0"/>
        <v>0</v>
      </c>
    </row>
    <row r="18" spans="1:7" ht="39.950000000000003" customHeight="1" x14ac:dyDescent="0.25">
      <c r="A18" s="21" t="s">
        <v>33</v>
      </c>
      <c r="B18" s="22">
        <f>'DPGF surface vitrée extérieure'!B19</f>
        <v>0</v>
      </c>
      <c r="C18" s="23">
        <f t="shared" si="0"/>
        <v>0</v>
      </c>
    </row>
    <row r="19" spans="1:7" ht="39.950000000000003" customHeight="1" x14ac:dyDescent="0.25">
      <c r="A19" s="25" t="s">
        <v>34</v>
      </c>
      <c r="B19" s="22">
        <f>'DPGF surface vitrée extérieure'!B20</f>
        <v>0</v>
      </c>
      <c r="C19" s="23">
        <f t="shared" si="0"/>
        <v>0</v>
      </c>
    </row>
    <row r="20" spans="1:7" ht="39.950000000000003" customHeight="1" x14ac:dyDescent="0.25">
      <c r="A20" s="21" t="s">
        <v>35</v>
      </c>
      <c r="B20" s="22">
        <f>'DPGF surface vitrée extérieure'!B21</f>
        <v>0</v>
      </c>
      <c r="C20" s="23">
        <f t="shared" si="0"/>
        <v>0</v>
      </c>
    </row>
    <row r="21" spans="1:7" ht="39.950000000000003" customHeight="1" x14ac:dyDescent="0.25">
      <c r="A21" s="58" t="s">
        <v>58</v>
      </c>
      <c r="B21" s="22">
        <f>SUM(B5:B20)</f>
        <v>0</v>
      </c>
      <c r="C21" s="59">
        <f>SUM(C5:C20)</f>
        <v>0</v>
      </c>
    </row>
    <row r="22" spans="1:7" ht="15" customHeight="1" x14ac:dyDescent="0.25"/>
    <row r="23" spans="1:7" ht="15" customHeight="1" x14ac:dyDescent="0.25">
      <c r="A23" s="70"/>
      <c r="B23" s="70"/>
      <c r="C23" s="70"/>
    </row>
    <row r="25" spans="1:7" ht="39.950000000000003" customHeight="1" x14ac:dyDescent="0.25">
      <c r="A25" s="72" t="s">
        <v>36</v>
      </c>
      <c r="B25" s="72"/>
      <c r="C25" s="72"/>
      <c r="D25" s="72"/>
      <c r="E25" s="72"/>
      <c r="F25" s="26"/>
    </row>
    <row r="26" spans="1:7" s="30" customFormat="1" ht="30" customHeight="1" x14ac:dyDescent="0.25">
      <c r="A26" s="27" t="s">
        <v>37</v>
      </c>
      <c r="B26" s="28" t="s">
        <v>38</v>
      </c>
      <c r="C26" s="28" t="s">
        <v>39</v>
      </c>
      <c r="D26" s="28" t="s">
        <v>40</v>
      </c>
      <c r="E26" s="28" t="s">
        <v>41</v>
      </c>
      <c r="F26" s="29"/>
    </row>
    <row r="27" spans="1:7" s="30" customFormat="1" ht="24.95" customHeight="1" x14ac:dyDescent="0.25">
      <c r="A27" s="31" t="s">
        <v>42</v>
      </c>
      <c r="B27" s="32" t="s">
        <v>43</v>
      </c>
      <c r="C27" s="33">
        <v>10</v>
      </c>
      <c r="D27" s="34">
        <f>'BPU Vitrerie'!C3</f>
        <v>0</v>
      </c>
      <c r="E27" s="34">
        <f>C27*D27</f>
        <v>0</v>
      </c>
      <c r="F27" s="35"/>
      <c r="G27" s="36"/>
    </row>
    <row r="28" spans="1:7" s="30" customFormat="1" ht="35.1" customHeight="1" x14ac:dyDescent="0.25">
      <c r="A28" s="60" t="s">
        <v>60</v>
      </c>
      <c r="B28" s="37" t="s">
        <v>44</v>
      </c>
      <c r="C28" s="33">
        <v>800</v>
      </c>
      <c r="D28" s="34">
        <f>'BPU Vitrerie'!C6</f>
        <v>0</v>
      </c>
      <c r="E28" s="34">
        <f t="shared" ref="E28:E30" si="1">C28*D28</f>
        <v>0</v>
      </c>
      <c r="F28" s="35"/>
      <c r="G28" s="36"/>
    </row>
    <row r="29" spans="1:7" s="30" customFormat="1" ht="35.1" customHeight="1" x14ac:dyDescent="0.25">
      <c r="A29" s="60" t="s">
        <v>66</v>
      </c>
      <c r="B29" s="38" t="s">
        <v>45</v>
      </c>
      <c r="C29" s="33">
        <v>4</v>
      </c>
      <c r="D29" s="34">
        <f>'BPU Vitrerie'!C14</f>
        <v>0</v>
      </c>
      <c r="E29" s="34">
        <f t="shared" si="1"/>
        <v>0</v>
      </c>
      <c r="F29" s="35"/>
      <c r="G29" s="36"/>
    </row>
    <row r="30" spans="1:7" s="30" customFormat="1" ht="24.95" customHeight="1" x14ac:dyDescent="0.25">
      <c r="A30" s="31" t="s">
        <v>46</v>
      </c>
      <c r="B30" s="32" t="s">
        <v>45</v>
      </c>
      <c r="C30" s="33">
        <v>4</v>
      </c>
      <c r="D30" s="34">
        <f>'BPU Vitrerie'!C10</f>
        <v>0</v>
      </c>
      <c r="E30" s="34">
        <f t="shared" si="1"/>
        <v>0</v>
      </c>
      <c r="F30" s="35"/>
      <c r="G30" s="36"/>
    </row>
    <row r="31" spans="1:7" s="30" customFormat="1" ht="24.95" customHeight="1" x14ac:dyDescent="0.25">
      <c r="A31" s="69" t="s">
        <v>47</v>
      </c>
      <c r="B31" s="69"/>
      <c r="C31" s="69"/>
      <c r="D31" s="69"/>
      <c r="E31" s="39">
        <f>SUM(E27:E30)</f>
        <v>0</v>
      </c>
      <c r="F31" s="40"/>
      <c r="G31" s="36"/>
    </row>
    <row r="32" spans="1:7" s="30" customFormat="1" ht="24.95" customHeight="1" x14ac:dyDescent="0.25">
      <c r="A32" s="73" t="s">
        <v>48</v>
      </c>
      <c r="B32" s="73"/>
      <c r="C32" s="73"/>
      <c r="D32" s="73"/>
      <c r="E32" s="41">
        <f>+E31*20/100</f>
        <v>0</v>
      </c>
      <c r="F32" s="40"/>
      <c r="G32" s="36"/>
    </row>
    <row r="33" spans="1:6" ht="24.95" customHeight="1" x14ac:dyDescent="0.25">
      <c r="A33" s="69" t="s">
        <v>49</v>
      </c>
      <c r="B33" s="69"/>
      <c r="C33" s="69"/>
      <c r="D33" s="69"/>
      <c r="E33" s="42">
        <f>+E31+E32</f>
        <v>0</v>
      </c>
      <c r="F33" s="43"/>
    </row>
  </sheetData>
  <sheetProtection algorithmName="SHA-512" hashValue="P6JltjSwBFVPuH1xO8X5/9RA96lTk0kcDgtk/D5PvVP5wOooqN+rgtd4Zv/AhaaDT24alF+0HeMWWrIcagd1gw==" saltValue="7H8P3KGj9YKks6Pnklk0pw==" spinCount="100000" sheet="1" objects="1" scenarios="1"/>
  <mergeCells count="7">
    <mergeCell ref="A33:D33"/>
    <mergeCell ref="A23:C23"/>
    <mergeCell ref="B2:C2"/>
    <mergeCell ref="B3:C3"/>
    <mergeCell ref="A25:E25"/>
    <mergeCell ref="A31:D31"/>
    <mergeCell ref="A32:D3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 surface vitrée extérieure</vt:lpstr>
      <vt:lpstr>BPU Vitrerie</vt:lpstr>
      <vt:lpstr>DQE</vt:lpstr>
      <vt:lpstr>'DPGF surface vitrée extérieure'!Impression_des_titres</vt:lpstr>
      <vt:lpstr>'DPGF surface vitrée extérieure'!Zone_d_impression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MANDELA BEGOUDE JEAN BOSCO</dc:creator>
  <cp:lastModifiedBy>CANADA JOHANNA (CPAM PARIS)</cp:lastModifiedBy>
  <cp:lastPrinted>2025-02-21T08:20:56Z</cp:lastPrinted>
  <dcterms:created xsi:type="dcterms:W3CDTF">2018-10-30T09:32:30Z</dcterms:created>
  <dcterms:modified xsi:type="dcterms:W3CDTF">2025-03-05T11:59:27Z</dcterms:modified>
</cp:coreProperties>
</file>