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gh02-s-emc-bch\BRT\Cellule_Marche\Cellule Marché\Marchés\053 Louis Mourier\2025\2025_053_DTVX001_MAPA_Refection_USLD_10Lots\2_DCE\V2\"/>
    </mc:Choice>
  </mc:AlternateContent>
  <xr:revisionPtr revIDLastSave="0" documentId="13_ncr:1_{9A4C8BE8-9B21-41B8-9E07-227C150BEE63}" xr6:coauthVersionLast="47" xr6:coauthVersionMax="47" xr10:uidLastSave="{00000000-0000-0000-0000-000000000000}"/>
  <bookViews>
    <workbookView xWindow="-110" yWindow="-110" windowWidth="19420" windowHeight="10420" tabRatio="799" activeTab="1" xr2:uid="{00000000-000D-0000-FFFF-FFFF00000000}"/>
  </bookViews>
  <sheets>
    <sheet name="Page de garde" sheetId="20" r:id="rId1"/>
    <sheet name="01-DEMOLITION MACONNERIE" sheetId="1" r:id="rId2"/>
    <sheet name="02-MENUISERIES INTERIEURES" sheetId="8" r:id="rId3"/>
    <sheet name="03-PEINTURE" sheetId="11" r:id="rId4"/>
    <sheet name="04-SOLS SOUPLES" sheetId="4" r:id="rId5"/>
    <sheet name="05-FAUX PLAFONDS" sheetId="3" r:id="rId6"/>
    <sheet name="06-CVC PLOMBERIE" sheetId="24" r:id="rId7"/>
    <sheet name="07-ELECTRICITE" sheetId="25" r:id="rId8"/>
    <sheet name="08-FLUIDES MEDICAUX" sheetId="26" r:id="rId9"/>
    <sheet name="09-MENUISERIES EXTERIEURES" sheetId="27" r:id="rId10"/>
    <sheet name="10-ASCENSEUR" sheetId="28" r:id="rId11"/>
  </sheets>
  <definedNames>
    <definedName name="_Hlk174610463" localSheetId="0">'Page de garde'!$B$10</definedName>
    <definedName name="_xlnm.Print_Titles" localSheetId="1">'01-DEMOLITION MACONNERIE'!$1:$1</definedName>
    <definedName name="_xlnm.Print_Titles" localSheetId="2">'02-MENUISERIES INTERIEURES'!$1:$1</definedName>
    <definedName name="_xlnm.Print_Titles" localSheetId="3">'03-PEINTURE'!$1:$1</definedName>
    <definedName name="_xlnm.Print_Titles" localSheetId="4">'04-SOLS SOUPLES'!$1:$1</definedName>
    <definedName name="_xlnm.Print_Titles" localSheetId="5">'05-FAUX PLAFONDS'!$1:$1</definedName>
    <definedName name="_xlnm.Print_Titles" localSheetId="6">'06-CVC PLOMBERIE'!$1:$1</definedName>
    <definedName name="_xlnm.Print_Titles" localSheetId="7">'07-ELECTRICITE'!$1:$1</definedName>
    <definedName name="_xlnm.Print_Titles" localSheetId="8">'08-FLUIDES MEDICAUX'!$1:$1</definedName>
    <definedName name="_xlnm.Print_Titles" localSheetId="9">'09-MENUISERIES EXTERIEURES'!$1:$1</definedName>
    <definedName name="_xlnm.Print_Titles" localSheetId="10">'10-ASCENSEUR'!$1:$1</definedName>
    <definedName name="_xlnm.Print_Titles" localSheetId="0">'Page de garde'!$1:$1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28" l="1"/>
  <c r="F66" i="28"/>
  <c r="F65" i="28"/>
  <c r="F64" i="28"/>
  <c r="F63" i="28"/>
  <c r="F62" i="28"/>
  <c r="F59" i="28"/>
  <c r="F58" i="28"/>
  <c r="F57" i="28"/>
  <c r="F56" i="28"/>
  <c r="F53" i="28"/>
  <c r="F52" i="28"/>
  <c r="F51" i="28"/>
  <c r="F50" i="28"/>
  <c r="F49" i="28"/>
  <c r="F48" i="28"/>
  <c r="F47" i="28"/>
  <c r="F46" i="28"/>
  <c r="F45" i="28"/>
  <c r="F44" i="28"/>
  <c r="F41" i="28"/>
  <c r="F40" i="28"/>
  <c r="F37" i="28"/>
  <c r="F36" i="28"/>
  <c r="F35" i="28"/>
  <c r="F34" i="28"/>
  <c r="F30" i="28"/>
  <c r="F29" i="28"/>
  <c r="F28" i="28"/>
  <c r="F27" i="28"/>
  <c r="F26" i="28"/>
  <c r="F25" i="28"/>
  <c r="F24" i="28"/>
  <c r="F23" i="28"/>
  <c r="F22" i="28"/>
  <c r="F21" i="28"/>
  <c r="F20" i="28"/>
  <c r="F19" i="28"/>
  <c r="F18" i="28"/>
  <c r="F17" i="28"/>
  <c r="F16" i="28"/>
  <c r="F15" i="28"/>
  <c r="F14" i="28"/>
  <c r="F11" i="28"/>
  <c r="F8" i="28"/>
  <c r="F77" i="28" s="1"/>
  <c r="F5" i="28"/>
  <c r="F36" i="26"/>
  <c r="F34" i="26"/>
  <c r="F33" i="26"/>
  <c r="F31" i="26"/>
  <c r="F30" i="26"/>
  <c r="F28" i="26"/>
  <c r="F27" i="26"/>
  <c r="F24" i="26"/>
  <c r="F22" i="26"/>
  <c r="F21" i="26"/>
  <c r="F20" i="26"/>
  <c r="F17" i="26"/>
  <c r="F14" i="26"/>
  <c r="F11" i="26"/>
  <c r="F8" i="26"/>
  <c r="F5" i="26"/>
  <c r="F44" i="26" s="1"/>
  <c r="F131" i="25"/>
  <c r="F128" i="25"/>
  <c r="F120" i="25"/>
  <c r="F119" i="25"/>
  <c r="F118" i="25"/>
  <c r="F117" i="25"/>
  <c r="F116" i="25"/>
  <c r="F115" i="25"/>
  <c r="F112" i="25"/>
  <c r="F111" i="25"/>
  <c r="F110" i="25"/>
  <c r="F109" i="25"/>
  <c r="F108" i="25"/>
  <c r="F107" i="25"/>
  <c r="F106" i="25"/>
  <c r="F103" i="25"/>
  <c r="F102" i="25"/>
  <c r="F101" i="25"/>
  <c r="F100" i="25"/>
  <c r="F99" i="25"/>
  <c r="F98" i="25"/>
  <c r="F97" i="25"/>
  <c r="F96" i="25"/>
  <c r="F95" i="25"/>
  <c r="F94" i="25"/>
  <c r="F91" i="25"/>
  <c r="F90" i="25"/>
  <c r="F89" i="25"/>
  <c r="F88" i="25"/>
  <c r="F87" i="25"/>
  <c r="F84" i="25"/>
  <c r="F82" i="25"/>
  <c r="F81" i="25"/>
  <c r="F80" i="25"/>
  <c r="F77" i="25"/>
  <c r="F76" i="25"/>
  <c r="F75" i="25"/>
  <c r="F74" i="25"/>
  <c r="F71" i="25"/>
  <c r="F70" i="25"/>
  <c r="F69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F53" i="25"/>
  <c r="F52" i="25"/>
  <c r="F51" i="25"/>
  <c r="F48" i="25"/>
  <c r="F47" i="25"/>
  <c r="F46" i="25"/>
  <c r="F45" i="25"/>
  <c r="F44" i="25"/>
  <c r="F43" i="25"/>
  <c r="F40" i="25"/>
  <c r="F39" i="25"/>
  <c r="F38" i="25"/>
  <c r="F37" i="25"/>
  <c r="F34" i="25"/>
  <c r="F33" i="25"/>
  <c r="F30" i="25"/>
  <c r="F29" i="25"/>
  <c r="F26" i="25"/>
  <c r="F25" i="25"/>
  <c r="F24" i="25"/>
  <c r="F23" i="25"/>
  <c r="F20" i="25"/>
  <c r="F17" i="25"/>
  <c r="F14" i="25"/>
  <c r="F11" i="25"/>
  <c r="F8" i="25"/>
  <c r="F5" i="25"/>
  <c r="F122" i="25" s="1"/>
  <c r="F78" i="24"/>
  <c r="F76" i="24"/>
  <c r="F75" i="24"/>
  <c r="F74" i="24"/>
  <c r="F73" i="24"/>
  <c r="F72" i="24"/>
  <c r="F71" i="24"/>
  <c r="F70" i="24"/>
  <c r="F66" i="24"/>
  <c r="F65" i="24"/>
  <c r="F64" i="24"/>
  <c r="F63" i="24"/>
  <c r="F62" i="24"/>
  <c r="F59" i="24"/>
  <c r="F58" i="24"/>
  <c r="F57" i="24"/>
  <c r="F56" i="24"/>
  <c r="F55" i="24"/>
  <c r="F54" i="24"/>
  <c r="F53" i="24"/>
  <c r="F52" i="24"/>
  <c r="F51" i="24"/>
  <c r="F50" i="24"/>
  <c r="F49" i="24"/>
  <c r="F45" i="24"/>
  <c r="F44" i="24"/>
  <c r="F43" i="24"/>
  <c r="F42" i="24"/>
  <c r="F41" i="24"/>
  <c r="F40" i="24"/>
  <c r="F39" i="24"/>
  <c r="F38" i="24"/>
  <c r="F35" i="24"/>
  <c r="F31" i="24"/>
  <c r="F30" i="24"/>
  <c r="F29" i="24"/>
  <c r="F28" i="24"/>
  <c r="F25" i="24"/>
  <c r="F24" i="24"/>
  <c r="F23" i="24"/>
  <c r="F20" i="24"/>
  <c r="F19" i="24"/>
  <c r="F18" i="24"/>
  <c r="F15" i="24"/>
  <c r="F14" i="24"/>
  <c r="F13" i="24"/>
  <c r="F11" i="24"/>
  <c r="F80" i="24" s="1"/>
  <c r="F8" i="24"/>
  <c r="F5" i="24"/>
  <c r="F21" i="3"/>
  <c r="F17" i="3"/>
  <c r="F16" i="3"/>
  <c r="F15" i="3"/>
  <c r="F14" i="3"/>
  <c r="F11" i="3"/>
  <c r="F8" i="3"/>
  <c r="F5" i="3"/>
  <c r="F44" i="3" s="1"/>
  <c r="F21" i="4"/>
  <c r="F18" i="4"/>
  <c r="F17" i="4"/>
  <c r="F16" i="4"/>
  <c r="F13" i="4"/>
  <c r="F11" i="4"/>
  <c r="F8" i="4"/>
  <c r="F5" i="4"/>
  <c r="F24" i="4" s="1"/>
  <c r="F27" i="11"/>
  <c r="F25" i="11"/>
  <c r="F24" i="11"/>
  <c r="F22" i="11"/>
  <c r="F20" i="11"/>
  <c r="F19" i="11"/>
  <c r="F18" i="11"/>
  <c r="F15" i="11"/>
  <c r="F14" i="11"/>
  <c r="F11" i="11"/>
  <c r="F8" i="11"/>
  <c r="F44" i="11" s="1"/>
  <c r="F5" i="11"/>
  <c r="F60" i="8"/>
  <c r="F59" i="8"/>
  <c r="F58" i="8"/>
  <c r="F55" i="8"/>
  <c r="F52" i="8"/>
  <c r="F51" i="8"/>
  <c r="F50" i="8"/>
  <c r="F49" i="8"/>
  <c r="F45" i="8"/>
  <c r="F44" i="8"/>
  <c r="F43" i="8"/>
  <c r="F42" i="8"/>
  <c r="F41" i="8"/>
  <c r="F40" i="8"/>
  <c r="F37" i="8"/>
  <c r="F36" i="8"/>
  <c r="F33" i="8"/>
  <c r="F31" i="8"/>
  <c r="F29" i="8"/>
  <c r="F28" i="8"/>
  <c r="F25" i="8"/>
  <c r="F24" i="8"/>
  <c r="F21" i="8"/>
  <c r="F19" i="8"/>
  <c r="F18" i="8"/>
  <c r="F14" i="8"/>
  <c r="F11" i="8"/>
  <c r="F8" i="8"/>
  <c r="F5" i="8"/>
  <c r="F64" i="8" s="1"/>
  <c r="F62" i="1"/>
  <c r="F60" i="1"/>
  <c r="F52" i="1"/>
  <c r="F51" i="1"/>
  <c r="F48" i="1"/>
  <c r="F47" i="1"/>
  <c r="F45" i="1"/>
  <c r="F42" i="1"/>
  <c r="F39" i="1"/>
  <c r="F38" i="1"/>
  <c r="F37" i="1"/>
  <c r="F35" i="1"/>
  <c r="F34" i="1"/>
  <c r="F33" i="1"/>
  <c r="F32" i="1"/>
  <c r="F29" i="1"/>
  <c r="F28" i="1"/>
  <c r="F27" i="1"/>
  <c r="F23" i="1"/>
  <c r="F22" i="1"/>
  <c r="F21" i="1"/>
  <c r="F17" i="1"/>
  <c r="F16" i="1"/>
  <c r="F13" i="1"/>
  <c r="F10" i="1"/>
  <c r="F7" i="1"/>
  <c r="F6" i="1"/>
  <c r="F5" i="1"/>
  <c r="F54" i="1" s="1"/>
  <c r="F123" i="25" l="1"/>
  <c r="F124" i="25" s="1"/>
  <c r="F133" i="25"/>
  <c r="F45" i="26"/>
  <c r="F46" i="26" s="1"/>
  <c r="F25" i="4"/>
  <c r="F26" i="4" s="1"/>
  <c r="F45" i="3"/>
  <c r="F46" i="3"/>
  <c r="F81" i="24"/>
  <c r="F82" i="24" s="1"/>
  <c r="F55" i="1"/>
  <c r="F56" i="1" s="1"/>
  <c r="F78" i="28"/>
  <c r="F79" i="28" s="1"/>
  <c r="F45" i="11"/>
  <c r="F46" i="11" s="1"/>
  <c r="F132" i="25"/>
  <c r="F65" i="8"/>
  <c r="F66" i="8" s="1"/>
  <c r="F104" i="24"/>
  <c r="F102" i="24"/>
  <c r="F103" i="24"/>
</calcChain>
</file>

<file path=xl/sharedStrings.xml><?xml version="1.0" encoding="utf-8"?>
<sst xmlns="http://schemas.openxmlformats.org/spreadsheetml/2006/main" count="833" uniqueCount="360">
  <si>
    <t>DESIGNATION</t>
  </si>
  <si>
    <t>U</t>
  </si>
  <si>
    <t>Q</t>
  </si>
  <si>
    <t>PU € HT</t>
  </si>
  <si>
    <t>TOTAL € HT</t>
  </si>
  <si>
    <t>Ens.</t>
  </si>
  <si>
    <t>u</t>
  </si>
  <si>
    <t>TVA 20%</t>
  </si>
  <si>
    <t>TOTAL € TTC</t>
  </si>
  <si>
    <t>Installations de chantier et repliement</t>
  </si>
  <si>
    <t>Etudes d'exécution</t>
  </si>
  <si>
    <t>Synthèse cordination</t>
  </si>
  <si>
    <t>m²</t>
  </si>
  <si>
    <t>Base vie</t>
  </si>
  <si>
    <t>Dépose et démolitions</t>
  </si>
  <si>
    <t>Bouchements et enduits divers</t>
  </si>
  <si>
    <t>Cloisons 98</t>
  </si>
  <si>
    <t>Ouvrages divers</t>
  </si>
  <si>
    <t>Mobilier</t>
  </si>
  <si>
    <t>Préparation des sols</t>
  </si>
  <si>
    <t>Barres de seuil</t>
  </si>
  <si>
    <t>Boiseries peintes</t>
  </si>
  <si>
    <t>Métallerie peinte</t>
  </si>
  <si>
    <t>Travaux préliminaires</t>
  </si>
  <si>
    <t>Déposes</t>
  </si>
  <si>
    <t>Dévoiements</t>
  </si>
  <si>
    <t>EU/EV</t>
  </si>
  <si>
    <t>Lavabos suspendus</t>
  </si>
  <si>
    <t>VMC</t>
  </si>
  <si>
    <t>Murs et cloisons</t>
  </si>
  <si>
    <t>Travaux préparatoires</t>
  </si>
  <si>
    <t>Réseau de terre</t>
  </si>
  <si>
    <t>Chemins de cable</t>
  </si>
  <si>
    <t>Origine des installations</t>
  </si>
  <si>
    <t>Distribution principales et secondaires</t>
  </si>
  <si>
    <t>PC</t>
  </si>
  <si>
    <t>Alimentation baie informatique</t>
  </si>
  <si>
    <t>Eclairage intérieur</t>
  </si>
  <si>
    <t>Type 1</t>
  </si>
  <si>
    <t>Type 2</t>
  </si>
  <si>
    <t>Informatique</t>
  </si>
  <si>
    <t>Baie</t>
  </si>
  <si>
    <t>Cablage</t>
  </si>
  <si>
    <t>Prises RJ45</t>
  </si>
  <si>
    <t>Recette et validation</t>
  </si>
  <si>
    <t>Raccords d'enduits</t>
  </si>
  <si>
    <t>Sols</t>
  </si>
  <si>
    <t>Chape traditionnelle</t>
  </si>
  <si>
    <t>Dés maçonnés</t>
  </si>
  <si>
    <t>Siphons de sol</t>
  </si>
  <si>
    <t>Organigramme</t>
  </si>
  <si>
    <t>Protections d'angles de murs</t>
  </si>
  <si>
    <t>Coffrages</t>
  </si>
  <si>
    <t>Coffrages 2 faces</t>
  </si>
  <si>
    <t>ml</t>
  </si>
  <si>
    <t>Jouées et façons annexes</t>
  </si>
  <si>
    <t>Recoupement des plenums</t>
  </si>
  <si>
    <t>Ventilation des plenum</t>
  </si>
  <si>
    <t>Plafonds</t>
  </si>
  <si>
    <t>Préparation</t>
  </si>
  <si>
    <t>Finitions</t>
  </si>
  <si>
    <t>Murs</t>
  </si>
  <si>
    <t>Raccordement sur chute existante</t>
  </si>
  <si>
    <t>Gaine spiralée galvanisée y  compris coudes, tés, piquages, chutes ainsi que toutes sujétions</t>
  </si>
  <si>
    <t>Bouches autoréglables raccordement Ø 125</t>
  </si>
  <si>
    <t>Programmation de la centrale existante</t>
  </si>
  <si>
    <t>Dossier SSI</t>
  </si>
  <si>
    <t>Assistance technique et formation du personnel.</t>
  </si>
  <si>
    <t>Réglage, essais et mise en service de l'installation.</t>
  </si>
  <si>
    <t>Renvoi des appels par tableau répétiteur, y compris câblage.</t>
  </si>
  <si>
    <t>Isolement / Dépose / Evacuation / Continuité de service</t>
  </si>
  <si>
    <t>Alimentation et raccordement général sur origine Oxygène</t>
  </si>
  <si>
    <t>Alimentation et raccordement général sur origine Vide</t>
  </si>
  <si>
    <t>Alimentation et raccordement général sur origine AC Médical</t>
  </si>
  <si>
    <t>Repérage et dépose</t>
  </si>
  <si>
    <t>Sécurité</t>
  </si>
  <si>
    <t>Alimentation et raccordement</t>
  </si>
  <si>
    <t>Réseau Oxygène</t>
  </si>
  <si>
    <t>Réseau Vide</t>
  </si>
  <si>
    <t>Réseau</t>
  </si>
  <si>
    <t>Prise</t>
  </si>
  <si>
    <t>Essais et mise en service</t>
  </si>
  <si>
    <t>Habillages tête de lits impression numérique</t>
  </si>
  <si>
    <t>Eau froide</t>
  </si>
  <si>
    <t>Distribution</t>
  </si>
  <si>
    <t>ECS / Bouclage</t>
  </si>
  <si>
    <t>Appareils sanitaires</t>
  </si>
  <si>
    <t>Piquage avec vanne d'isolement</t>
  </si>
  <si>
    <t>Calorifuge 13mm</t>
  </si>
  <si>
    <t>Calorifuge 19mm</t>
  </si>
  <si>
    <t>Aérateurs à membrane</t>
  </si>
  <si>
    <t>Fourniture et raccordement</t>
  </si>
  <si>
    <t>Raccordement WC</t>
  </si>
  <si>
    <t>Raccordements Appareils sanitaires</t>
  </si>
  <si>
    <t>Douche sans receveur</t>
  </si>
  <si>
    <t>Attentes pour paillases et plans de travail</t>
  </si>
  <si>
    <t>Nettoyage et desinfection des locaux</t>
  </si>
  <si>
    <t>Chauffage</t>
  </si>
  <si>
    <t>Piquages sur réseaux existants</t>
  </si>
  <si>
    <t>Circuits acier depuis réseaux existants</t>
  </si>
  <si>
    <t>Supportage et accessoires pour radiateurs</t>
  </si>
  <si>
    <t>Combiné aller et retour avec réglage</t>
  </si>
  <si>
    <t>Purgeur</t>
  </si>
  <si>
    <t>Vanne de vidange</t>
  </si>
  <si>
    <t>Vannes de réglage</t>
  </si>
  <si>
    <t>Robinet</t>
  </si>
  <si>
    <t>Manchettes de fixation et anneaux phoniques</t>
  </si>
  <si>
    <t>Clapets coupe-feu de traversée de parois</t>
  </si>
  <si>
    <t>Unités intérieures</t>
  </si>
  <si>
    <t>Liaisons</t>
  </si>
  <si>
    <t>Régulation</t>
  </si>
  <si>
    <t>Condensats</t>
  </si>
  <si>
    <t>Electricité</t>
  </si>
  <si>
    <t>Mise en service</t>
  </si>
  <si>
    <t>Mise en service essais réglages</t>
  </si>
  <si>
    <t>Alarme et report</t>
  </si>
  <si>
    <t>Coffret de seconde détente</t>
  </si>
  <si>
    <t>Distribution de terre</t>
  </si>
  <si>
    <t>Liaison équipotentielle principale</t>
  </si>
  <si>
    <t>Liaisons équipotentielles supplémentaires</t>
  </si>
  <si>
    <t>Terre informatique</t>
  </si>
  <si>
    <t>Tableaux electriques TD</t>
  </si>
  <si>
    <t>Tableau force</t>
  </si>
  <si>
    <t>Tableau lumière</t>
  </si>
  <si>
    <t>Plinthes</t>
  </si>
  <si>
    <t>Appareillage</t>
  </si>
  <si>
    <t>Type 4</t>
  </si>
  <si>
    <t>Interrupteur simple</t>
  </si>
  <si>
    <t>Alimentations volets roulants</t>
  </si>
  <si>
    <t>Eclairage de securité</t>
  </si>
  <si>
    <t>Terminaux eclairage de remplacement</t>
  </si>
  <si>
    <t>BAES</t>
  </si>
  <si>
    <t>Télécommande</t>
  </si>
  <si>
    <t>Système de sécurité</t>
  </si>
  <si>
    <t>Reports</t>
  </si>
  <si>
    <t>Detecteurs</t>
  </si>
  <si>
    <t>Indicateurs d'action</t>
  </si>
  <si>
    <t>Alarme</t>
  </si>
  <si>
    <t>Téléphonie</t>
  </si>
  <si>
    <t>Wifi</t>
  </si>
  <si>
    <t>Télévision</t>
  </si>
  <si>
    <t>Prises TV</t>
  </si>
  <si>
    <t>Amplificateurs</t>
  </si>
  <si>
    <t>Appel malade</t>
  </si>
  <si>
    <t>Poire d'appel / manipulateur Chambres</t>
  </si>
  <si>
    <t>Prise murale auto-éjectable Chambres</t>
  </si>
  <si>
    <t>Tirette d'appel, Sanitaires Chambres</t>
  </si>
  <si>
    <t>Bloc de porte, Chambres</t>
  </si>
  <si>
    <t>Module 3 feux auto-protégé, Chambres</t>
  </si>
  <si>
    <t>Centrale, modules, alimentation, panneau de configuration, imprimante, etc</t>
  </si>
  <si>
    <t>Câblage et distibution</t>
  </si>
  <si>
    <t>CCF</t>
  </si>
  <si>
    <t>Raccordement ventouses portes asservies</t>
  </si>
  <si>
    <t>DPGF</t>
  </si>
  <si>
    <t>Aménagements exterieurs</t>
  </si>
  <si>
    <t>Aménagements intérieurs</t>
  </si>
  <si>
    <t>TOTAL HT</t>
  </si>
  <si>
    <t>TOTAL TTC</t>
  </si>
  <si>
    <t>Réseau AC Médical</t>
  </si>
  <si>
    <t>Cuvette PMR</t>
  </si>
  <si>
    <t>Vidoirs</t>
  </si>
  <si>
    <t>Clapets coupe-feu de raccordement</t>
  </si>
  <si>
    <t>Type 3</t>
  </si>
  <si>
    <t>Raccordement ventouses DAS</t>
  </si>
  <si>
    <t>Alimentations diverses</t>
  </si>
  <si>
    <t>Alarme fluides médicaux</t>
  </si>
  <si>
    <t>Placards des chambres</t>
  </si>
  <si>
    <t>Protections de murs</t>
  </si>
  <si>
    <t>Ens</t>
  </si>
  <si>
    <t>Protections de portes (aux deux faces)</t>
  </si>
  <si>
    <t>Controle d'accès</t>
  </si>
  <si>
    <t>CENTRE HOSPITALIER UNIVERSITAIRE</t>
  </si>
  <si>
    <r>
      <t>-</t>
    </r>
    <r>
      <rPr>
        <sz val="7"/>
        <color theme="1"/>
        <rFont val="Times New Roman"/>
        <family val="1"/>
      </rPr>
      <t xml:space="preserve">       </t>
    </r>
    <r>
      <rPr>
        <b/>
        <sz val="16"/>
        <color theme="1"/>
        <rFont val="Arial"/>
        <family val="2"/>
      </rPr>
      <t>HOPITAL LOUIS MOURIER -</t>
    </r>
  </si>
  <si>
    <t>178 rue des Renouillers</t>
  </si>
  <si>
    <t>92700 COLOMBES</t>
  </si>
  <si>
    <t>REFECTION D’UNE UNITE SLD</t>
  </si>
  <si>
    <t>Bâtiment CLR Centre Long Séjour</t>
  </si>
  <si>
    <t>RCD-PRO HUMANISATION</t>
  </si>
  <si>
    <t>Dépose des radiateurs existants</t>
  </si>
  <si>
    <t>Radiateurs nouveaux</t>
  </si>
  <si>
    <t>Désembouage des radiateurs</t>
  </si>
  <si>
    <t>Robinetterie lavabos et paillasse</t>
  </si>
  <si>
    <t>Colonnes de douche</t>
  </si>
  <si>
    <t>Climatisation des locaux</t>
  </si>
  <si>
    <t>Groupe exterieur</t>
  </si>
  <si>
    <t>OFFRE de BASE TOTAL € HT</t>
  </si>
  <si>
    <t>Unités gainables</t>
  </si>
  <si>
    <t>PSE 01 TOTAL € HT</t>
  </si>
  <si>
    <t>PSE 01 Climatisation ds circulations</t>
  </si>
  <si>
    <t>Réseaux de distribution, y compris bouches de diffusion</t>
  </si>
  <si>
    <t>Déconnexion et dépose soignée des équipements SSI</t>
  </si>
  <si>
    <t>Dépose cablage SSI</t>
  </si>
  <si>
    <t>Fourniture et mise en œuvre d'une DI de chantier</t>
  </si>
  <si>
    <t>Repose des équipements SSI déposés</t>
  </si>
  <si>
    <t>Volets roulants</t>
  </si>
  <si>
    <t>Alimentation unité extérieur climatisation</t>
  </si>
  <si>
    <t>Alimentation des climatiseurs</t>
  </si>
  <si>
    <t>Alimentation des chariots chauffants</t>
  </si>
  <si>
    <t>Alimentation des moteurs lèvse malades</t>
  </si>
  <si>
    <t>Régie vidéo</t>
  </si>
  <si>
    <t>Vidéoprojecteur y compris support sécurisé</t>
  </si>
  <si>
    <t>Baie rackable</t>
  </si>
  <si>
    <t>Amplificateur audio</t>
  </si>
  <si>
    <t>Micro sans fil</t>
  </si>
  <si>
    <t>Hauts parleurs encastrés</t>
  </si>
  <si>
    <t>Ecran de projection motorisé</t>
  </si>
  <si>
    <t>Prises casques en tête de lit</t>
  </si>
  <si>
    <t>Type 2 bis</t>
  </si>
  <si>
    <t>Type GTL</t>
  </si>
  <si>
    <t>PSE01: Climatisation des circulations</t>
  </si>
  <si>
    <t>Offre de base TOTAL € HT</t>
  </si>
  <si>
    <t>Alimentations gainables dans les circulations</t>
  </si>
  <si>
    <t>Installer un garde du corps autour de la trappe d'accès au local de machinerie avec fermeture au passage</t>
  </si>
  <si>
    <t>Installer un garde du corps sur le massif dans le  local de machinerie avec fermeture au passage</t>
  </si>
  <si>
    <t xml:space="preserve">Compléter l'éclairages en machinerie ,  afin d'avoir 200 lux au sol à tous les postes de travail </t>
  </si>
  <si>
    <t>Remplacer le tableaux d'arrivée du courant  dans le local machinerie</t>
  </si>
  <si>
    <t>Installer / remplacer la plaque signalétique sur la trappe d'accès</t>
  </si>
  <si>
    <t>Installer / remplacer la plaque signalétique sur la porte d'accès</t>
  </si>
  <si>
    <t>Poser une plaque signalitique "Danger de chute refermer la trappe"</t>
  </si>
  <si>
    <t>Remplacer le verrou de la porte d'accès au local de machinerie</t>
  </si>
  <si>
    <t xml:space="preserve">Remplacer le verrou de la trappe d'accès en machinerie </t>
  </si>
  <si>
    <t>Installer un éclairage et un bloc secours dans le sas</t>
  </si>
  <si>
    <t>Installer une séparation grillagée</t>
  </si>
  <si>
    <t>Installer et estampiller les crochets de  manutention en machinerie</t>
  </si>
  <si>
    <t>En machinerie, poser des fourreaux au passage des câbles de traction.</t>
  </si>
  <si>
    <t>En machinerie, poser des fourreaux au passage du câble de limiteur.</t>
  </si>
  <si>
    <t xml:space="preserve">Équilibrer le/les vantaux de  la trappe d'accès au local de machinerie. </t>
  </si>
  <si>
    <t>Installer des poignées sur les battants de la trappe d’accès au local de machinerie.</t>
  </si>
  <si>
    <t>Mettre en peinture le local de machinerie (sol, murs et plafont)</t>
  </si>
  <si>
    <t>Rep CCTP</t>
  </si>
  <si>
    <t>M2</t>
  </si>
  <si>
    <t>M9</t>
  </si>
  <si>
    <t>M8</t>
  </si>
  <si>
    <t>M6</t>
  </si>
  <si>
    <t>M43</t>
  </si>
  <si>
    <t>Sans descriptive</t>
  </si>
  <si>
    <t>M4</t>
  </si>
  <si>
    <t>M18</t>
  </si>
  <si>
    <t>ACCES -  LOCAL MACHINERIE</t>
  </si>
  <si>
    <t>REMPLACEMENT MOTO REDUCTEUR</t>
  </si>
  <si>
    <t>M11</t>
  </si>
  <si>
    <t>Remplacement de la machine existante par un modèle avec moteur adapté à la variation de fréquence</t>
  </si>
  <si>
    <t>M 15 / M27</t>
  </si>
  <si>
    <t>Remplacement de la machine existante par un modèle type GEARLESS - Protection contre la survitesse de la cabine dans le sens montée est intégré.</t>
  </si>
  <si>
    <t>compris renfort  de la dalle, châssis, câbles de traction , capotage des poulies en machinerie, gaine et cuvette…</t>
  </si>
  <si>
    <t>M27</t>
  </si>
  <si>
    <t>Protection des points rentrant des poulies, en machinerie, gaine et cuvette…</t>
  </si>
  <si>
    <t>ARMOIRE DE MANOEUVRE</t>
  </si>
  <si>
    <t>M 13/ GPC 03/ TC 06/ TC 04/GPC24</t>
  </si>
  <si>
    <t>Remplacement de la manœuvre existante par une manœuvre à microprocesseurs à variation de fréquence</t>
  </si>
  <si>
    <t>Compris : canalisation électrique fixe et souple, Sélection, Organes de sécurité, Boite de révision, Résistance de dissipation, voyant de présence à l'étage,Filtres et Self, pèse charge, stop et prise en cuvette,…</t>
  </si>
  <si>
    <t xml:space="preserve">GAINE, PALIERS </t>
  </si>
  <si>
    <t>GPC 19</t>
  </si>
  <si>
    <t>Remplacement boîte à boutons existante par un nouveau modèle à 1 bouton. Conforme à la norme  EN 81-70, Reconduction du contrôle d'accès existant.</t>
  </si>
  <si>
    <t xml:space="preserve">GPC 2 </t>
  </si>
  <si>
    <t>Remplacer l'éclairages en gaine par des éclairages tube led</t>
  </si>
  <si>
    <t>Remplacement des garnitures des coulisseaux cabine</t>
  </si>
  <si>
    <t>GPC7</t>
  </si>
  <si>
    <t>Remplacement des garnitures des coulisseaux contrepoids</t>
  </si>
  <si>
    <t>GPC 23</t>
  </si>
  <si>
    <t>Mise en place des indicateurs de position et de direction à tous les paliers - conformes à la norme EN 81-70, signal sonore à l'ouverture des portes…</t>
  </si>
  <si>
    <t>Protéger les points rentrants de la poulie de mouflage du contrepoids</t>
  </si>
  <si>
    <t>M 14</t>
  </si>
  <si>
    <t xml:space="preserve">Remplacement du limiteur de vitesse du contrepoids (compris poulie tendeuse ,câble et capotage du limiteur en machinerie,  haut de gaine et des poulies de renvoi) </t>
  </si>
  <si>
    <t>GPC16</t>
  </si>
  <si>
    <t>Remplacer les portes palières automatique.</t>
  </si>
  <si>
    <t>GPC20</t>
  </si>
  <si>
    <t>Remplacer la boite d'appel pompier</t>
  </si>
  <si>
    <t>Réalignement des guides cabine et contrepoids</t>
  </si>
  <si>
    <t>CABINE</t>
  </si>
  <si>
    <t>C 11 / C4</t>
  </si>
  <si>
    <t>Remplacement de la boîte à boutons cabine existante par un nouveau modèle avec indicateur de niveaux et de position, voyant lumineux et message vocal, surcharge, boutons étages, réouverture , fermeture,  sonnerie, réservation téléphone -conforme EN 81- 70. Eclairage de secours leds.</t>
  </si>
  <si>
    <t>C 07</t>
  </si>
  <si>
    <t xml:space="preserve">Rénovation traditionnelle de l'habillage de cabine - type stratifié faux, plafond avec éclairage LEDS et sol en carrelage , au choix du maitre d'ouvrage, installation de lisse </t>
  </si>
  <si>
    <t>Installer un éclairage de secours en cabine.</t>
  </si>
  <si>
    <t>C 16</t>
  </si>
  <si>
    <t>Installer une téléalarme avec triphonie equipé d'une boucle magnétique pictogrammes en cabine et un point de phonie en cuvette (KIT GSM INCLUS)</t>
  </si>
  <si>
    <t xml:space="preserve"> CUVETTE</t>
  </si>
  <si>
    <t>GPC 36</t>
  </si>
  <si>
    <t>Mise en peinture de la cuvette remontée sur 1 mètre</t>
  </si>
  <si>
    <t>M14</t>
  </si>
  <si>
    <t>Remplacer la poulie tendeuse du limiteur de vitesse.</t>
  </si>
  <si>
    <t>GPC3</t>
  </si>
  <si>
    <t>Remplacer l’échelle existante d’accès au fond de cuvette par un modèle amovible,  articulé, escamotable, repliable .</t>
  </si>
  <si>
    <t>Remplacer le boîtier "STOP" en cuvette.</t>
  </si>
  <si>
    <t>En cuvette, installer un deuxième bouton stop accessible depuis la cuvette.</t>
  </si>
  <si>
    <t>Remplacer /installer une prise de courant en cuvette.</t>
  </si>
  <si>
    <t>mois</t>
  </si>
  <si>
    <t>Dépose Sols souples</t>
  </si>
  <si>
    <t>Raccords de saignée en ciment</t>
  </si>
  <si>
    <t>Raccords de saignée autre</t>
  </si>
  <si>
    <t xml:space="preserve"> Hachement Enduit</t>
  </si>
  <si>
    <t>M²</t>
  </si>
  <si>
    <t xml:space="preserve">Enduit platre </t>
  </si>
  <si>
    <t>Bouchement baie</t>
  </si>
  <si>
    <t>Bouchement divers</t>
  </si>
  <si>
    <t>Percements</t>
  </si>
  <si>
    <t>Cloisons CF 1 H</t>
  </si>
  <si>
    <t>Cloison Hydrofuge</t>
  </si>
  <si>
    <t>Doublage</t>
  </si>
  <si>
    <t>Calfeutrement</t>
  </si>
  <si>
    <t>Joint de dilatation</t>
  </si>
  <si>
    <t>Remplacement des menuiseries extérieures</t>
  </si>
  <si>
    <t>Reprise des tableau et rehausse</t>
  </si>
  <si>
    <t>Terrasses</t>
  </si>
  <si>
    <t>m2</t>
  </si>
  <si>
    <t>Rampes</t>
  </si>
  <si>
    <t xml:space="preserve">PSE01: Allée repere PSE1 </t>
  </si>
  <si>
    <t>PSE02: Allée repère PSE2</t>
  </si>
  <si>
    <t>Blocs portes (BP complet cis quincaillerie, motorisation, serrures, ferrage etc, …)</t>
  </si>
  <si>
    <t>Portes pleines</t>
  </si>
  <si>
    <t>0,93m</t>
  </si>
  <si>
    <t>1,13 m</t>
  </si>
  <si>
    <t>Porte Ellipse simple action</t>
  </si>
  <si>
    <t>Porte CF 1/2 à 1 vantail</t>
  </si>
  <si>
    <t xml:space="preserve">Porte CF à 2 Vantaux </t>
  </si>
  <si>
    <t>1,4 m</t>
  </si>
  <si>
    <t>1,6 m</t>
  </si>
  <si>
    <t>Contrôle d'accès</t>
  </si>
  <si>
    <t>Façades de Gaine</t>
  </si>
  <si>
    <t>Chassis vitrés PF 1/2 H</t>
  </si>
  <si>
    <t>80 x 80</t>
  </si>
  <si>
    <t>240 x 80</t>
  </si>
  <si>
    <t>Paillasses Humides</t>
  </si>
  <si>
    <t>Paillasses sèches</t>
  </si>
  <si>
    <t>Plan de Travail</t>
  </si>
  <si>
    <t>Meubles Hauts</t>
  </si>
  <si>
    <t>Meubles Bas</t>
  </si>
  <si>
    <t xml:space="preserve">Protections </t>
  </si>
  <si>
    <t>mains courantes</t>
  </si>
  <si>
    <t>Coffrages 3 faces 0,2</t>
  </si>
  <si>
    <t>Coffrages 3 faces 0,4 l</t>
  </si>
  <si>
    <t>Toile de verre</t>
  </si>
  <si>
    <t>Revêtement étanches</t>
  </si>
  <si>
    <t>Nettoyage</t>
  </si>
  <si>
    <t>Ragéage</t>
  </si>
  <si>
    <t>primaire</t>
  </si>
  <si>
    <t>Sols PVC U3</t>
  </si>
  <si>
    <t>Sol PVC U4</t>
  </si>
  <si>
    <t>Sols étanche type tarasafe</t>
  </si>
  <si>
    <t>Dalles pour  pièces humides</t>
  </si>
  <si>
    <t>Dalles pour pièces sèches</t>
  </si>
  <si>
    <t>Fourniturer et pose</t>
  </si>
  <si>
    <t>Menuiseries Extéieures</t>
  </si>
  <si>
    <t>Menuiserie type 1</t>
  </si>
  <si>
    <t>Menuiserie type 2</t>
  </si>
  <si>
    <t>Menuiserie type 3</t>
  </si>
  <si>
    <t>Menuiserie type 4</t>
  </si>
  <si>
    <t>Menuiserie type 5</t>
  </si>
  <si>
    <t>Volets Roulant</t>
  </si>
  <si>
    <t>Pour menuiserie type 1</t>
  </si>
  <si>
    <t>Pour menuiserie type 2</t>
  </si>
  <si>
    <t>Pour menuiserie type 3</t>
  </si>
  <si>
    <t>Cloture</t>
  </si>
  <si>
    <t>Portillon</t>
  </si>
  <si>
    <t>Garde corps</t>
  </si>
  <si>
    <t>TVA 10%</t>
  </si>
  <si>
    <t xml:space="preserve">PSE01: Changement du type d'ouvrant </t>
  </si>
  <si>
    <t>Changement de configuration menuiserie type 1</t>
  </si>
  <si>
    <t>Changement de configuration menuiserie type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</si>
</sst>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_-* #,##0.00\ [$€]_-;\-* #,##0.00\ [$€]_-;_-* &quot;-&quot;??\ [$€]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MS Sans Serif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6"/>
      <color rgb="FF000000"/>
      <name val="Arial Black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7"/>
      <color theme="1"/>
      <name val="Times New Roman"/>
      <family val="1"/>
    </font>
    <font>
      <sz val="14"/>
      <color theme="1"/>
      <name val="Arial Black"/>
      <family val="2"/>
    </font>
    <font>
      <sz val="10"/>
      <name val="Arial"/>
      <family val="2"/>
    </font>
    <font>
      <sz val="1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8"/>
      <name val="Calibri"/>
      <family val="2"/>
    </font>
    <font>
      <b/>
      <u/>
      <sz val="10"/>
      <name val="Arial"/>
      <family val="2"/>
    </font>
    <font>
      <b/>
      <i/>
      <u/>
      <sz val="10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8" fontId="9" fillId="0" borderId="0" applyFont="0" applyFill="0" applyBorder="0" applyAlignment="0" applyProtection="0"/>
    <xf numFmtId="0" fontId="17" fillId="0" borderId="0"/>
    <xf numFmtId="165" fontId="17" fillId="0" borderId="0" applyFont="0" applyFill="0" applyBorder="0" applyAlignment="0" applyProtection="0"/>
    <xf numFmtId="0" fontId="22" fillId="5" borderId="17">
      <alignment vertical="center"/>
      <protection hidden="1"/>
    </xf>
    <xf numFmtId="0" fontId="23" fillId="0" borderId="18">
      <alignment vertical="center"/>
      <protection hidden="1"/>
    </xf>
    <xf numFmtId="0" fontId="24" fillId="0" borderId="18">
      <alignment vertical="center"/>
      <protection hidden="1"/>
    </xf>
    <xf numFmtId="0" fontId="17" fillId="0" borderId="0"/>
  </cellStyleXfs>
  <cellXfs count="161">
    <xf numFmtId="0" fontId="0" fillId="0" borderId="0" xfId="0"/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8" xfId="0" applyBorder="1"/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4" fontId="1" fillId="0" borderId="4" xfId="0" applyNumberFormat="1" applyFont="1" applyBorder="1"/>
    <xf numFmtId="164" fontId="1" fillId="0" borderId="4" xfId="0" applyNumberFormat="1" applyFont="1" applyBorder="1"/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  <xf numFmtId="0" fontId="0" fillId="0" borderId="7" xfId="0" applyBorder="1"/>
    <xf numFmtId="164" fontId="3" fillId="0" borderId="4" xfId="0" applyNumberFormat="1" applyFont="1" applyBorder="1"/>
    <xf numFmtId="2" fontId="0" fillId="0" borderId="0" xfId="0" applyNumberFormat="1"/>
    <xf numFmtId="164" fontId="0" fillId="0" borderId="4" xfId="0" applyNumberFormat="1" applyBorder="1" applyAlignment="1">
      <alignment horizontal="center"/>
    </xf>
    <xf numFmtId="0" fontId="1" fillId="2" borderId="9" xfId="0" applyFont="1" applyFill="1" applyBorder="1"/>
    <xf numFmtId="0" fontId="1" fillId="2" borderId="6" xfId="0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0" fontId="1" fillId="0" borderId="11" xfId="0" applyFont="1" applyBorder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0" fillId="0" borderId="11" xfId="0" applyBorder="1"/>
    <xf numFmtId="164" fontId="0" fillId="0" borderId="12" xfId="0" applyNumberFormat="1" applyBorder="1"/>
    <xf numFmtId="164" fontId="3" fillId="0" borderId="0" xfId="0" applyNumberFormat="1" applyFont="1"/>
    <xf numFmtId="2" fontId="2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164" fontId="1" fillId="0" borderId="12" xfId="0" applyNumberFormat="1" applyFont="1" applyBorder="1"/>
    <xf numFmtId="0" fontId="1" fillId="0" borderId="13" xfId="0" applyFont="1" applyBorder="1"/>
    <xf numFmtId="0" fontId="1" fillId="0" borderId="14" xfId="0" applyFont="1" applyBorder="1" applyAlignment="1">
      <alignment horizontal="center"/>
    </xf>
    <xf numFmtId="2" fontId="1" fillId="0" borderId="14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left" indent="1"/>
    </xf>
    <xf numFmtId="0" fontId="0" fillId="0" borderId="4" xfId="0" applyBorder="1" applyAlignment="1">
      <alignment horizontal="left" wrapText="1" indent="1"/>
    </xf>
    <xf numFmtId="0" fontId="0" fillId="0" borderId="4" xfId="0" applyBorder="1" applyAlignment="1">
      <alignment horizontal="left" indent="2"/>
    </xf>
    <xf numFmtId="0" fontId="6" fillId="0" borderId="0" xfId="1" applyAlignment="1">
      <alignment vertical="center"/>
    </xf>
    <xf numFmtId="0" fontId="6" fillId="0" borderId="0" xfId="1" applyAlignment="1">
      <alignment horizontal="left" vertical="center" indent="1"/>
    </xf>
    <xf numFmtId="0" fontId="0" fillId="0" borderId="4" xfId="0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 applyAlignment="1">
      <alignment horizontal="left" wrapText="1"/>
    </xf>
    <xf numFmtId="4" fontId="2" fillId="0" borderId="4" xfId="0" applyNumberFormat="1" applyFont="1" applyBorder="1"/>
    <xf numFmtId="0" fontId="7" fillId="0" borderId="4" xfId="0" applyFont="1" applyBorder="1" applyAlignment="1">
      <alignment horizontal="center"/>
    </xf>
    <xf numFmtId="4" fontId="7" fillId="0" borderId="4" xfId="0" applyNumberFormat="1" applyFont="1" applyBorder="1"/>
    <xf numFmtId="0" fontId="7" fillId="0" borderId="4" xfId="0" applyFont="1" applyBorder="1"/>
    <xf numFmtId="0" fontId="7" fillId="0" borderId="5" xfId="0" applyFont="1" applyBorder="1" applyAlignment="1">
      <alignment horizontal="center"/>
    </xf>
    <xf numFmtId="0" fontId="8" fillId="0" borderId="4" xfId="0" applyFont="1" applyBorder="1"/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8" fontId="2" fillId="0" borderId="4" xfId="2" applyFont="1" applyFill="1" applyBorder="1"/>
    <xf numFmtId="0" fontId="10" fillId="0" borderId="4" xfId="0" applyFont="1" applyBorder="1"/>
    <xf numFmtId="0" fontId="2" fillId="0" borderId="4" xfId="0" applyFont="1" applyBorder="1"/>
    <xf numFmtId="0" fontId="11" fillId="0" borderId="4" xfId="0" applyFont="1" applyBorder="1" applyAlignment="1">
      <alignment horizontal="right"/>
    </xf>
    <xf numFmtId="0" fontId="2" fillId="0" borderId="4" xfId="0" applyFont="1" applyBorder="1" applyAlignment="1">
      <alignment wrapText="1"/>
    </xf>
    <xf numFmtId="0" fontId="10" fillId="0" borderId="4" xfId="0" applyFont="1" applyBorder="1" applyAlignment="1">
      <alignment horizontal="left" wrapText="1"/>
    </xf>
    <xf numFmtId="164" fontId="2" fillId="0" borderId="4" xfId="0" applyNumberFormat="1" applyFont="1" applyBorder="1"/>
    <xf numFmtId="0" fontId="0" fillId="0" borderId="4" xfId="0" applyBorder="1" applyAlignment="1">
      <alignment horizontal="left" vertical="center" wrapText="1" indent="1"/>
    </xf>
    <xf numFmtId="0" fontId="2" fillId="0" borderId="4" xfId="0" applyFont="1" applyBorder="1" applyAlignment="1">
      <alignment horizontal="left" wrapText="1" inden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left"/>
    </xf>
    <xf numFmtId="0" fontId="0" fillId="0" borderId="7" xfId="0" applyBorder="1" applyAlignment="1">
      <alignment horizontal="left" indent="1"/>
    </xf>
    <xf numFmtId="0" fontId="1" fillId="0" borderId="8" xfId="0" applyFont="1" applyBorder="1"/>
    <xf numFmtId="0" fontId="2" fillId="0" borderId="4" xfId="0" applyFont="1" applyBorder="1" applyAlignment="1">
      <alignment horizontal="left" indent="1"/>
    </xf>
    <xf numFmtId="4" fontId="0" fillId="0" borderId="4" xfId="0" applyNumberForma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0" fontId="0" fillId="0" borderId="8" xfId="0" applyBorder="1" applyAlignment="1">
      <alignment horizontal="left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 indent="1"/>
    </xf>
    <xf numFmtId="0" fontId="10" fillId="0" borderId="4" xfId="0" applyFont="1" applyBorder="1" applyAlignment="1">
      <alignment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right" wrapText="1"/>
    </xf>
    <xf numFmtId="0" fontId="2" fillId="0" borderId="4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4" xfId="0" applyFont="1" applyBorder="1" applyAlignment="1">
      <alignment horizontal="right" wrapText="1"/>
    </xf>
    <xf numFmtId="0" fontId="2" fillId="0" borderId="8" xfId="0" applyFont="1" applyBorder="1" applyAlignment="1">
      <alignment horizontal="left" wrapText="1"/>
    </xf>
    <xf numFmtId="164" fontId="3" fillId="0" borderId="0" xfId="0" applyNumberFormat="1" applyFont="1" applyBorder="1"/>
    <xf numFmtId="0" fontId="4" fillId="0" borderId="1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" fontId="0" fillId="0" borderId="0" xfId="0" applyNumberFormat="1" applyAlignment="1">
      <alignment horizontal="center"/>
    </xf>
    <xf numFmtId="0" fontId="1" fillId="0" borderId="4" xfId="0" applyFont="1" applyFill="1" applyBorder="1"/>
    <xf numFmtId="0" fontId="0" fillId="0" borderId="4" xfId="0" applyFill="1" applyBorder="1" applyAlignment="1">
      <alignment horizontal="center"/>
    </xf>
    <xf numFmtId="4" fontId="0" fillId="0" borderId="4" xfId="0" applyNumberFormat="1" applyFill="1" applyBorder="1"/>
    <xf numFmtId="0" fontId="2" fillId="0" borderId="4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1"/>
    </xf>
    <xf numFmtId="0" fontId="2" fillId="0" borderId="4" xfId="0" applyFont="1" applyFill="1" applyBorder="1"/>
    <xf numFmtId="0" fontId="0" fillId="0" borderId="4" xfId="0" applyFont="1" applyBorder="1" applyAlignment="1">
      <alignment horizontal="left" indent="1"/>
    </xf>
    <xf numFmtId="0" fontId="21" fillId="0" borderId="4" xfId="8" applyFont="1" applyBorder="1" applyAlignment="1">
      <alignment horizontal="center" vertical="center" wrapText="1"/>
    </xf>
    <xf numFmtId="0" fontId="21" fillId="4" borderId="4" xfId="8" applyFont="1" applyFill="1" applyBorder="1" applyAlignment="1">
      <alignment horizontal="center" vertical="center" wrapText="1"/>
    </xf>
    <xf numFmtId="0" fontId="20" fillId="6" borderId="4" xfId="8" applyFont="1" applyFill="1" applyBorder="1" applyAlignment="1">
      <alignment horizontal="center" vertical="center" wrapText="1"/>
    </xf>
    <xf numFmtId="0" fontId="21" fillId="0" borderId="4" xfId="8" applyFont="1" applyBorder="1" applyAlignment="1">
      <alignment horizontal="center" vertical="center" wrapText="1"/>
    </xf>
    <xf numFmtId="0" fontId="18" fillId="4" borderId="4" xfId="8" applyFont="1" applyFill="1" applyBorder="1" applyAlignment="1">
      <alignment vertical="top" wrapText="1"/>
    </xf>
    <xf numFmtId="0" fontId="18" fillId="4" borderId="16" xfId="8" applyFont="1" applyFill="1" applyBorder="1" applyAlignment="1">
      <alignment vertical="top" wrapText="1"/>
    </xf>
    <xf numFmtId="0" fontId="21" fillId="0" borderId="4" xfId="8" applyFont="1" applyBorder="1" applyAlignment="1">
      <alignment horizontal="center" vertical="center" wrapText="1"/>
    </xf>
    <xf numFmtId="0" fontId="21" fillId="0" borderId="4" xfId="8" applyFont="1" applyBorder="1" applyAlignment="1">
      <alignment vertical="center" wrapText="1"/>
    </xf>
    <xf numFmtId="0" fontId="21" fillId="4" borderId="7" xfId="8" applyFont="1" applyFill="1" applyBorder="1" applyAlignment="1">
      <alignment horizontal="center" vertical="center" wrapText="1"/>
    </xf>
    <xf numFmtId="0" fontId="21" fillId="4" borderId="4" xfId="8" applyFont="1" applyFill="1" applyBorder="1" applyAlignment="1">
      <alignment horizontal="center" vertical="center" wrapText="1"/>
    </xf>
    <xf numFmtId="0" fontId="21" fillId="0" borderId="4" xfId="8" applyFont="1" applyBorder="1" applyAlignment="1">
      <alignment horizontal="center" vertical="center" wrapText="1"/>
    </xf>
    <xf numFmtId="0" fontId="19" fillId="0" borderId="4" xfId="8" applyFont="1" applyBorder="1" applyAlignment="1" applyProtection="1">
      <alignment horizontal="center" vertical="center" wrapText="1"/>
      <protection hidden="1"/>
    </xf>
    <xf numFmtId="0" fontId="21" fillId="0" borderId="4" xfId="8" applyFont="1" applyBorder="1" applyAlignment="1">
      <alignment horizontal="center" vertical="center" wrapText="1"/>
    </xf>
    <xf numFmtId="0" fontId="21" fillId="4" borderId="4" xfId="8" applyFont="1" applyFill="1" applyBorder="1" applyAlignment="1">
      <alignment horizontal="center" vertical="center" wrapText="1"/>
    </xf>
    <xf numFmtId="0" fontId="21" fillId="0" borderId="4" xfId="8" applyFont="1" applyBorder="1" applyAlignment="1">
      <alignment horizontal="center" vertical="center" wrapText="1"/>
    </xf>
    <xf numFmtId="0" fontId="19" fillId="0" borderId="4" xfId="8" applyFont="1" applyBorder="1" applyAlignment="1" applyProtection="1">
      <alignment horizontal="center" vertical="center" wrapText="1"/>
      <protection hidden="1"/>
    </xf>
    <xf numFmtId="0" fontId="18" fillId="4" borderId="4" xfId="3" applyFont="1" applyFill="1" applyBorder="1" applyAlignment="1">
      <alignment horizontal="left" vertical="top" wrapText="1"/>
    </xf>
    <xf numFmtId="0" fontId="18" fillId="0" borderId="4" xfId="3" applyFont="1" applyBorder="1" applyAlignment="1">
      <alignment vertical="top" wrapText="1"/>
    </xf>
    <xf numFmtId="0" fontId="17" fillId="0" borderId="4" xfId="3" applyBorder="1" applyAlignment="1">
      <alignment vertical="top" wrapText="1"/>
    </xf>
    <xf numFmtId="0" fontId="18" fillId="4" borderId="16" xfId="3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0" fillId="6" borderId="4" xfId="8" applyFont="1" applyFill="1" applyBorder="1" applyAlignment="1">
      <alignment horizontal="center" vertical="top" wrapText="1"/>
    </xf>
    <xf numFmtId="0" fontId="17" fillId="0" borderId="0" xfId="8" applyAlignment="1">
      <alignment horizontal="left" vertical="top" wrapText="1"/>
    </xf>
    <xf numFmtId="0" fontId="18" fillId="0" borderId="16" xfId="8" applyFont="1" applyBorder="1" applyAlignment="1">
      <alignment vertical="top" wrapText="1"/>
    </xf>
    <xf numFmtId="0" fontId="18" fillId="0" borderId="4" xfId="8" applyFont="1" applyBorder="1" applyAlignment="1">
      <alignment horizontal="left" vertical="top" wrapText="1"/>
    </xf>
    <xf numFmtId="0" fontId="18" fillId="0" borderId="0" xfId="8" applyFont="1" applyAlignment="1">
      <alignment horizontal="left" vertical="top" wrapText="1"/>
    </xf>
    <xf numFmtId="0" fontId="18" fillId="0" borderId="4" xfId="8" applyFont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>
      <alignment horizontal="center" vertical="top" wrapText="1"/>
    </xf>
    <xf numFmtId="0" fontId="26" fillId="3" borderId="19" xfId="8" applyFont="1" applyFill="1" applyBorder="1" applyAlignment="1">
      <alignment horizontal="left" vertical="top" wrapText="1"/>
    </xf>
    <xf numFmtId="0" fontId="17" fillId="0" borderId="4" xfId="8" applyBorder="1" applyAlignment="1">
      <alignment horizontal="left" vertical="top" wrapText="1"/>
    </xf>
    <xf numFmtId="0" fontId="25" fillId="0" borderId="4" xfId="8" applyFont="1" applyBorder="1" applyAlignment="1">
      <alignment vertical="top" wrapText="1"/>
    </xf>
    <xf numFmtId="0" fontId="18" fillId="4" borderId="4" xfId="8" applyFont="1" applyFill="1" applyBorder="1" applyAlignment="1">
      <alignment horizontal="left" vertical="top" wrapText="1"/>
    </xf>
    <xf numFmtId="0" fontId="17" fillId="0" borderId="4" xfId="8" applyBorder="1" applyAlignment="1">
      <alignment vertical="top" wrapText="1"/>
    </xf>
    <xf numFmtId="0" fontId="17" fillId="0" borderId="0" xfId="8" applyAlignment="1">
      <alignment vertical="top" wrapText="1"/>
    </xf>
    <xf numFmtId="164" fontId="26" fillId="0" borderId="4" xfId="0" applyNumberFormat="1" applyFont="1" applyBorder="1"/>
    <xf numFmtId="0" fontId="2" fillId="0" borderId="4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Font="1" applyBorder="1" applyAlignment="1">
      <alignment horizontal="right"/>
    </xf>
    <xf numFmtId="0" fontId="21" fillId="0" borderId="7" xfId="8" applyFont="1" applyBorder="1" applyAlignment="1">
      <alignment horizontal="center" vertical="center" wrapText="1"/>
    </xf>
    <xf numFmtId="0" fontId="21" fillId="0" borderId="8" xfId="8" applyFont="1" applyBorder="1" applyAlignment="1">
      <alignment horizontal="center" vertical="center" wrapText="1"/>
    </xf>
  </cellXfs>
  <cellStyles count="9">
    <cellStyle name="Euro" xfId="2" xr:uid="{00000000-0005-0000-0000-000000000000}"/>
    <cellStyle name="Euro 2" xfId="4" xr:uid="{00000000-0005-0000-0000-000001000000}"/>
    <cellStyle name="Lien hypertexte" xfId="1" builtinId="8"/>
    <cellStyle name="Normal" xfId="0" builtinId="0"/>
    <cellStyle name="Normal 2" xfId="8" xr:uid="{00000000-0005-0000-0000-000004000000}"/>
    <cellStyle name="Normal 3" xfId="3" xr:uid="{00000000-0005-0000-0000-000005000000}"/>
    <cellStyle name="TITRE1" xfId="5" xr:uid="{00000000-0005-0000-0000-000006000000}"/>
    <cellStyle name="TITRE2" xfId="6" xr:uid="{00000000-0005-0000-0000-000007000000}"/>
    <cellStyle name="TITRE3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904875</xdr:colOff>
      <xdr:row>2</xdr:row>
      <xdr:rowOff>95250</xdr:rowOff>
    </xdr:from>
    <xdr:to>
      <xdr:col>2</xdr:col>
      <xdr:colOff>1181857</xdr:colOff>
      <xdr:row>7</xdr:row>
      <xdr:rowOff>86565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" y="342900"/>
          <a:ext cx="4334632" cy="89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showWhiteSpace="0" view="pageLayout" topLeftCell="A22" zoomScale="80" zoomScaleNormal="100" zoomScalePageLayoutView="80" workbookViewId="0">
      <selection activeCell="C33" sqref="C33"/>
    </sheetView>
  </sheetViews>
  <sheetFormatPr baseColWidth="10" defaultColWidth="11.54296875" defaultRowHeight="14.5" x14ac:dyDescent="0.35"/>
  <cols>
    <col min="1" max="1" width="28.26953125" customWidth="1"/>
    <col min="2" max="2" width="28.26953125" style="3" customWidth="1"/>
    <col min="3" max="3" width="28.26953125" style="29" customWidth="1"/>
    <col min="4" max="5" width="28.26953125" style="2" customWidth="1"/>
  </cols>
  <sheetData>
    <row r="1" spans="1:5" x14ac:dyDescent="0.35">
      <c r="A1" s="31"/>
      <c r="B1" s="32"/>
      <c r="C1" s="33"/>
      <c r="D1" s="34"/>
      <c r="E1" s="35"/>
    </row>
    <row r="2" spans="1:5" ht="5.65" customHeight="1" x14ac:dyDescent="0.35">
      <c r="A2" s="36"/>
      <c r="B2" s="37"/>
      <c r="C2" s="38"/>
      <c r="D2" s="39"/>
      <c r="E2" s="40"/>
    </row>
    <row r="3" spans="1:5" x14ac:dyDescent="0.35">
      <c r="A3" s="41"/>
      <c r="E3" s="42"/>
    </row>
    <row r="4" spans="1:5" x14ac:dyDescent="0.35">
      <c r="A4" s="36"/>
      <c r="E4" s="42"/>
    </row>
    <row r="5" spans="1:5" x14ac:dyDescent="0.35">
      <c r="A5" s="41"/>
      <c r="D5" s="43"/>
      <c r="E5" s="42"/>
    </row>
    <row r="6" spans="1:5" x14ac:dyDescent="0.35">
      <c r="A6" s="36"/>
      <c r="D6" s="43"/>
      <c r="E6" s="42"/>
    </row>
    <row r="7" spans="1:5" x14ac:dyDescent="0.35">
      <c r="A7" s="36"/>
      <c r="E7" s="42"/>
    </row>
    <row r="8" spans="1:5" ht="20" x14ac:dyDescent="0.35">
      <c r="A8" s="36"/>
      <c r="B8" s="109" t="s">
        <v>171</v>
      </c>
      <c r="E8" s="42"/>
    </row>
    <row r="9" spans="1:5" ht="20" x14ac:dyDescent="0.35">
      <c r="A9" s="36"/>
      <c r="B9" s="110" t="s">
        <v>172</v>
      </c>
      <c r="E9" s="42"/>
    </row>
    <row r="10" spans="1:5" ht="22" x14ac:dyDescent="0.35">
      <c r="A10" s="36"/>
      <c r="B10" s="111" t="s">
        <v>173</v>
      </c>
      <c r="E10" s="42"/>
    </row>
    <row r="11" spans="1:5" ht="22" x14ac:dyDescent="0.35">
      <c r="A11" s="36"/>
      <c r="B11" s="111" t="s">
        <v>174</v>
      </c>
      <c r="E11" s="42"/>
    </row>
    <row r="12" spans="1:5" x14ac:dyDescent="0.35">
      <c r="A12" s="36"/>
      <c r="E12" s="42"/>
    </row>
    <row r="13" spans="1:5" x14ac:dyDescent="0.35">
      <c r="A13" s="36"/>
      <c r="E13" s="42"/>
    </row>
    <row r="14" spans="1:5" x14ac:dyDescent="0.35">
      <c r="A14" s="36"/>
      <c r="C14" s="44"/>
      <c r="E14" s="42"/>
    </row>
    <row r="15" spans="1:5" x14ac:dyDescent="0.35">
      <c r="A15" s="36"/>
      <c r="C15" s="44"/>
      <c r="E15" s="42"/>
    </row>
    <row r="16" spans="1:5" ht="24.5" x14ac:dyDescent="0.35">
      <c r="A16" s="36"/>
      <c r="B16" s="112" t="s">
        <v>175</v>
      </c>
      <c r="C16" s="44"/>
      <c r="E16" s="42"/>
    </row>
    <row r="17" spans="1:5" ht="14.5" customHeight="1" x14ac:dyDescent="0.35">
      <c r="A17" s="105"/>
      <c r="B17" s="112" t="s">
        <v>176</v>
      </c>
      <c r="C17" s="106"/>
      <c r="D17" s="106"/>
      <c r="E17" s="107"/>
    </row>
    <row r="18" spans="1:5" ht="14.5" customHeight="1" x14ac:dyDescent="0.35">
      <c r="A18" s="108"/>
      <c r="B18" s="112" t="s">
        <v>177</v>
      </c>
      <c r="C18" s="106"/>
      <c r="D18" s="106"/>
      <c r="E18" s="107"/>
    </row>
    <row r="19" spans="1:5" ht="14.5" customHeight="1" x14ac:dyDescent="0.35">
      <c r="A19" s="108"/>
      <c r="B19" s="106"/>
      <c r="C19" s="106"/>
      <c r="D19" s="106"/>
      <c r="E19" s="107"/>
    </row>
    <row r="20" spans="1:5" ht="14.5" customHeight="1" x14ac:dyDescent="0.35">
      <c r="A20" s="108"/>
      <c r="B20" s="106"/>
      <c r="C20" s="106"/>
      <c r="D20" s="106"/>
      <c r="E20" s="107"/>
    </row>
    <row r="21" spans="1:5" ht="14.5" customHeight="1" x14ac:dyDescent="0.35">
      <c r="A21" s="108"/>
      <c r="B21" s="106"/>
      <c r="C21" s="106"/>
      <c r="D21" s="106"/>
      <c r="E21" s="107"/>
    </row>
    <row r="22" spans="1:5" ht="23.5" x14ac:dyDescent="0.35">
      <c r="A22" s="108"/>
      <c r="B22" s="106"/>
      <c r="C22" s="106"/>
      <c r="D22" s="106"/>
      <c r="E22" s="107"/>
    </row>
    <row r="23" spans="1:5" ht="24.5" x14ac:dyDescent="0.35">
      <c r="A23" s="108"/>
      <c r="B23" s="112" t="s">
        <v>153</v>
      </c>
      <c r="C23" s="106"/>
      <c r="D23" s="106"/>
      <c r="E23" s="107"/>
    </row>
    <row r="24" spans="1:5" x14ac:dyDescent="0.35">
      <c r="A24" s="36"/>
      <c r="E24" s="42"/>
    </row>
    <row r="25" spans="1:5" x14ac:dyDescent="0.35">
      <c r="A25" s="36"/>
      <c r="E25" s="42"/>
    </row>
    <row r="26" spans="1:5" x14ac:dyDescent="0.35">
      <c r="A26" s="36"/>
      <c r="E26" s="42"/>
    </row>
    <row r="27" spans="1:5" x14ac:dyDescent="0.35">
      <c r="A27" s="36"/>
      <c r="E27" s="42"/>
    </row>
    <row r="28" spans="1:5" x14ac:dyDescent="0.35">
      <c r="A28" s="36"/>
      <c r="E28" s="42"/>
    </row>
    <row r="29" spans="1:5" x14ac:dyDescent="0.35">
      <c r="A29" s="41"/>
      <c r="E29" s="42"/>
    </row>
    <row r="30" spans="1:5" x14ac:dyDescent="0.35">
      <c r="A30" s="41"/>
      <c r="E30" s="42"/>
    </row>
    <row r="31" spans="1:5" x14ac:dyDescent="0.35">
      <c r="A31" s="41"/>
      <c r="E31" s="42"/>
    </row>
    <row r="32" spans="1:5" x14ac:dyDescent="0.35">
      <c r="A32" s="41"/>
      <c r="E32" s="42"/>
    </row>
    <row r="33" spans="1:5" x14ac:dyDescent="0.35">
      <c r="A33" s="41"/>
      <c r="E33" s="42"/>
    </row>
    <row r="34" spans="1:5" x14ac:dyDescent="0.35">
      <c r="A34" s="41"/>
      <c r="E34" s="42"/>
    </row>
    <row r="35" spans="1:5" x14ac:dyDescent="0.35">
      <c r="A35" s="41"/>
      <c r="E35" s="42"/>
    </row>
    <row r="36" spans="1:5" x14ac:dyDescent="0.35">
      <c r="A36" s="41"/>
      <c r="E36" s="42"/>
    </row>
    <row r="37" spans="1:5" x14ac:dyDescent="0.35">
      <c r="A37" s="41"/>
      <c r="E37" s="42"/>
    </row>
    <row r="38" spans="1:5" x14ac:dyDescent="0.35">
      <c r="A38" s="41"/>
      <c r="E38" s="42"/>
    </row>
    <row r="39" spans="1:5" x14ac:dyDescent="0.35">
      <c r="A39" s="41"/>
      <c r="B39" s="113">
        <v>45627</v>
      </c>
      <c r="E39" s="42"/>
    </row>
    <row r="40" spans="1:5" x14ac:dyDescent="0.35">
      <c r="A40" s="41"/>
      <c r="E40" s="42"/>
    </row>
    <row r="41" spans="1:5" x14ac:dyDescent="0.35">
      <c r="A41" s="41"/>
      <c r="E41" s="42"/>
    </row>
    <row r="42" spans="1:5" x14ac:dyDescent="0.35">
      <c r="A42" s="41"/>
      <c r="E42" s="42"/>
    </row>
    <row r="43" spans="1:5" x14ac:dyDescent="0.35">
      <c r="A43" s="36"/>
      <c r="B43" s="37"/>
      <c r="C43" s="45"/>
      <c r="D43" s="46"/>
      <c r="E43" s="47"/>
    </row>
    <row r="44" spans="1:5" x14ac:dyDescent="0.35">
      <c r="A44" s="41"/>
      <c r="E44" s="42"/>
    </row>
    <row r="45" spans="1:5" ht="15" thickBot="1" x14ac:dyDescent="0.4">
      <c r="A45" s="48"/>
      <c r="B45" s="49"/>
      <c r="C45" s="50"/>
      <c r="D45" s="51"/>
      <c r="E45" s="52"/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MOURIER&amp;C&amp;"-,Gras"&amp;14Restructuration du 5ème étage Ouest
&amp;A
&amp;"-,Italique"&amp;11Les quantités sont données à titre indicatif, l'entreprise reste responsable de ses métrés&amp;R&amp;"-,Gras"&amp;14 28 novembre 2016</oddHeader>
    <oddFooter>&amp;L&amp;"-,Gras"&amp;12&amp;F&amp;C&amp;"-,Gras"&amp;14PHASE DCE
&amp;"-,Normal"&amp;12INDICE B&amp;R&amp;"-,Gras"&amp;12Page &amp;P sur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5"/>
  <sheetViews>
    <sheetView view="pageLayout" topLeftCell="A61" zoomScale="130" zoomScaleNormal="100" zoomScalePageLayoutView="130" workbookViewId="0">
      <selection activeCell="A41" sqref="A41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1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11" t="s">
        <v>9</v>
      </c>
      <c r="B5" s="8" t="s">
        <v>5</v>
      </c>
      <c r="C5" s="89">
        <v>1</v>
      </c>
      <c r="D5" s="10"/>
      <c r="E5" s="10"/>
      <c r="F5" s="10"/>
    </row>
    <row r="6" spans="1:6" x14ac:dyDescent="0.35">
      <c r="A6" s="11"/>
      <c r="B6" s="8"/>
      <c r="C6" s="89"/>
      <c r="D6" s="10"/>
      <c r="E6" s="10"/>
      <c r="F6" s="10"/>
    </row>
    <row r="7" spans="1:6" x14ac:dyDescent="0.35">
      <c r="A7" s="18" t="s">
        <v>10</v>
      </c>
      <c r="B7" s="8"/>
      <c r="C7" s="89"/>
      <c r="D7" s="10"/>
      <c r="E7" s="10"/>
      <c r="F7" s="10"/>
    </row>
    <row r="8" spans="1:6" x14ac:dyDescent="0.35">
      <c r="A8" s="11" t="s">
        <v>10</v>
      </c>
      <c r="B8" s="8" t="s">
        <v>5</v>
      </c>
      <c r="C8" s="89">
        <v>1</v>
      </c>
      <c r="D8" s="10"/>
      <c r="E8" s="10"/>
      <c r="F8" s="10"/>
    </row>
    <row r="9" spans="1:6" x14ac:dyDescent="0.35">
      <c r="A9" s="11"/>
      <c r="B9" s="8"/>
      <c r="C9" s="89"/>
      <c r="D9" s="10"/>
      <c r="E9" s="10"/>
      <c r="F9" s="10"/>
    </row>
    <row r="10" spans="1:6" x14ac:dyDescent="0.35">
      <c r="A10" s="18" t="s">
        <v>11</v>
      </c>
      <c r="B10" s="8"/>
      <c r="C10" s="89"/>
      <c r="D10" s="10"/>
      <c r="E10" s="10"/>
      <c r="F10" s="10"/>
    </row>
    <row r="11" spans="1:6" x14ac:dyDescent="0.35">
      <c r="A11" s="11" t="s">
        <v>11</v>
      </c>
      <c r="B11" s="8" t="s">
        <v>5</v>
      </c>
      <c r="C11" s="89">
        <v>1</v>
      </c>
      <c r="D11" s="10"/>
      <c r="E11" s="10"/>
      <c r="F11" s="10"/>
    </row>
    <row r="12" spans="1:6" x14ac:dyDescent="0.35">
      <c r="A12" s="17"/>
      <c r="B12" s="8"/>
      <c r="C12" s="89"/>
      <c r="D12" s="10"/>
      <c r="E12" s="10"/>
      <c r="F12" s="10"/>
    </row>
    <row r="13" spans="1:6" x14ac:dyDescent="0.35">
      <c r="A13" s="76"/>
      <c r="B13" s="54"/>
      <c r="C13" s="90"/>
      <c r="D13" s="75"/>
      <c r="E13" s="10"/>
      <c r="F13" s="10"/>
    </row>
    <row r="14" spans="1:6" x14ac:dyDescent="0.35">
      <c r="A14" s="77" t="s">
        <v>342</v>
      </c>
      <c r="B14" s="54"/>
      <c r="C14" s="89"/>
      <c r="D14" s="75">
        <v>3500</v>
      </c>
      <c r="E14" s="75"/>
      <c r="F14" s="10"/>
    </row>
    <row r="15" spans="1:6" x14ac:dyDescent="0.35">
      <c r="A15" s="77"/>
      <c r="B15" s="54"/>
      <c r="C15" s="90"/>
      <c r="D15" s="75"/>
      <c r="E15" s="75"/>
      <c r="F15" s="10"/>
    </row>
    <row r="16" spans="1:6" x14ac:dyDescent="0.35">
      <c r="A16" s="76" t="s">
        <v>343</v>
      </c>
      <c r="B16" s="54"/>
      <c r="C16" s="90"/>
      <c r="D16" s="75"/>
      <c r="E16" s="75"/>
      <c r="F16" s="10"/>
    </row>
    <row r="17" spans="1:6" x14ac:dyDescent="0.35">
      <c r="A17" s="77" t="s">
        <v>344</v>
      </c>
      <c r="B17" s="54" t="s">
        <v>6</v>
      </c>
      <c r="C17" s="90"/>
      <c r="D17" s="75"/>
      <c r="E17" s="75"/>
      <c r="F17" s="10"/>
    </row>
    <row r="18" spans="1:6" x14ac:dyDescent="0.35">
      <c r="A18" s="77" t="s">
        <v>345</v>
      </c>
      <c r="B18" s="54" t="s">
        <v>6</v>
      </c>
      <c r="C18" s="90"/>
      <c r="D18" s="75"/>
      <c r="E18" s="75"/>
      <c r="F18" s="10"/>
    </row>
    <row r="19" spans="1:6" x14ac:dyDescent="0.35">
      <c r="A19" s="77" t="s">
        <v>346</v>
      </c>
      <c r="B19" s="54" t="s">
        <v>6</v>
      </c>
      <c r="C19" s="90"/>
      <c r="D19" s="75"/>
      <c r="E19" s="75"/>
      <c r="F19" s="10"/>
    </row>
    <row r="20" spans="1:6" x14ac:dyDescent="0.35">
      <c r="A20" s="77" t="s">
        <v>347</v>
      </c>
      <c r="B20" s="54" t="s">
        <v>6</v>
      </c>
      <c r="C20" s="90"/>
      <c r="D20" s="75"/>
      <c r="E20" s="75"/>
      <c r="F20" s="10"/>
    </row>
    <row r="21" spans="1:6" x14ac:dyDescent="0.35">
      <c r="A21" s="77" t="s">
        <v>348</v>
      </c>
      <c r="B21" s="54" t="s">
        <v>6</v>
      </c>
      <c r="C21" s="90"/>
      <c r="D21" s="75">
        <v>2500</v>
      </c>
      <c r="E21" s="75"/>
      <c r="F21" s="10"/>
    </row>
    <row r="22" spans="1:6" x14ac:dyDescent="0.35">
      <c r="A22" s="77"/>
      <c r="B22" s="54"/>
      <c r="C22" s="90"/>
      <c r="D22" s="75">
        <v>2500</v>
      </c>
      <c r="E22" s="75"/>
      <c r="F22" s="10"/>
    </row>
    <row r="23" spans="1:6" x14ac:dyDescent="0.35">
      <c r="A23" s="77" t="s">
        <v>349</v>
      </c>
      <c r="B23" s="54"/>
      <c r="C23" s="90"/>
      <c r="D23" s="75"/>
      <c r="E23" s="75"/>
      <c r="F23" s="10"/>
    </row>
    <row r="24" spans="1:6" x14ac:dyDescent="0.35">
      <c r="A24" s="77" t="s">
        <v>350</v>
      </c>
      <c r="B24" s="54" t="s">
        <v>6</v>
      </c>
      <c r="C24" s="90"/>
      <c r="D24" s="75"/>
      <c r="E24" s="75"/>
      <c r="F24" s="10"/>
    </row>
    <row r="25" spans="1:6" x14ac:dyDescent="0.35">
      <c r="A25" s="78" t="s">
        <v>351</v>
      </c>
      <c r="B25" s="54" t="s">
        <v>6</v>
      </c>
      <c r="C25" s="90"/>
      <c r="D25" s="75"/>
      <c r="E25" s="75"/>
      <c r="F25" s="10"/>
    </row>
    <row r="26" spans="1:6" x14ac:dyDescent="0.35">
      <c r="A26" s="76" t="s">
        <v>352</v>
      </c>
      <c r="B26" s="54" t="s">
        <v>6</v>
      </c>
      <c r="C26" s="90"/>
      <c r="D26" s="75"/>
      <c r="E26" s="75"/>
      <c r="F26" s="10"/>
    </row>
    <row r="27" spans="1:6" x14ac:dyDescent="0.35">
      <c r="A27" s="79"/>
      <c r="B27" s="54"/>
      <c r="C27" s="90"/>
      <c r="D27" s="75"/>
      <c r="E27" s="75"/>
      <c r="F27" s="10"/>
    </row>
    <row r="28" spans="1:6" x14ac:dyDescent="0.35">
      <c r="A28" s="77" t="s">
        <v>353</v>
      </c>
      <c r="B28" s="54"/>
      <c r="C28" s="90"/>
      <c r="D28" s="75">
        <v>25</v>
      </c>
      <c r="E28" s="75"/>
      <c r="F28" s="10"/>
    </row>
    <row r="29" spans="1:6" x14ac:dyDescent="0.35">
      <c r="A29" s="76" t="s">
        <v>354</v>
      </c>
      <c r="B29" s="54" t="s">
        <v>6</v>
      </c>
      <c r="C29" s="90"/>
      <c r="D29" s="75">
        <v>75</v>
      </c>
      <c r="E29" s="75"/>
      <c r="F29" s="10"/>
    </row>
    <row r="30" spans="1:6" x14ac:dyDescent="0.35">
      <c r="A30" s="79" t="s">
        <v>353</v>
      </c>
      <c r="B30" s="54" t="s">
        <v>54</v>
      </c>
      <c r="C30" s="90"/>
      <c r="D30" s="75"/>
      <c r="E30" s="75"/>
      <c r="F30" s="10"/>
    </row>
    <row r="31" spans="1:6" x14ac:dyDescent="0.35">
      <c r="A31" s="77"/>
      <c r="B31" s="54"/>
      <c r="C31" s="90"/>
      <c r="D31" s="75">
        <v>25</v>
      </c>
      <c r="E31" s="75"/>
      <c r="F31" s="10"/>
    </row>
    <row r="32" spans="1:6" x14ac:dyDescent="0.35">
      <c r="A32" s="76" t="s">
        <v>355</v>
      </c>
      <c r="B32" s="54" t="s">
        <v>54</v>
      </c>
      <c r="C32" s="90"/>
      <c r="D32" s="75">
        <v>75</v>
      </c>
      <c r="E32" s="75"/>
      <c r="F32" s="10"/>
    </row>
    <row r="33" spans="1:6" x14ac:dyDescent="0.35">
      <c r="A33" s="79"/>
      <c r="B33" s="54"/>
      <c r="C33" s="90"/>
      <c r="D33" s="75"/>
      <c r="E33" s="75"/>
      <c r="F33" s="10"/>
    </row>
    <row r="34" spans="1:6" x14ac:dyDescent="0.35">
      <c r="A34" s="156" t="s">
        <v>4</v>
      </c>
      <c r="B34" s="54"/>
      <c r="C34" s="90"/>
      <c r="D34" s="75"/>
      <c r="E34" s="75"/>
      <c r="F34" s="10"/>
    </row>
    <row r="35" spans="1:6" x14ac:dyDescent="0.35">
      <c r="A35" s="156" t="s">
        <v>356</v>
      </c>
      <c r="B35" s="54"/>
      <c r="C35" s="90"/>
      <c r="D35" s="75"/>
      <c r="E35" s="10"/>
      <c r="F35" s="10"/>
    </row>
    <row r="36" spans="1:6" x14ac:dyDescent="0.35">
      <c r="A36" s="156" t="s">
        <v>8</v>
      </c>
      <c r="B36" s="54"/>
      <c r="C36" s="90"/>
      <c r="D36" s="75"/>
      <c r="E36" s="10"/>
      <c r="F36" s="10"/>
    </row>
    <row r="37" spans="1:6" x14ac:dyDescent="0.35">
      <c r="A37" s="77"/>
      <c r="B37" s="54"/>
      <c r="C37" s="90"/>
      <c r="D37" s="75"/>
      <c r="E37" s="10"/>
      <c r="F37" s="10"/>
    </row>
    <row r="38" spans="1:6" x14ac:dyDescent="0.35">
      <c r="A38" s="77" t="s">
        <v>357</v>
      </c>
      <c r="B38" s="54"/>
      <c r="C38" s="90"/>
      <c r="D38" s="75"/>
      <c r="E38" s="10"/>
      <c r="F38" s="10"/>
    </row>
    <row r="39" spans="1:6" x14ac:dyDescent="0.35">
      <c r="A39" s="156" t="s">
        <v>358</v>
      </c>
      <c r="B39" s="54" t="s">
        <v>1</v>
      </c>
      <c r="C39" s="90"/>
      <c r="D39" s="75"/>
      <c r="E39" s="10"/>
      <c r="F39" s="10"/>
    </row>
    <row r="40" spans="1:6" x14ac:dyDescent="0.35">
      <c r="A40" s="156" t="s">
        <v>359</v>
      </c>
      <c r="B40" s="54" t="s">
        <v>1</v>
      </c>
      <c r="C40" s="90"/>
      <c r="D40" s="75"/>
      <c r="E40" s="10"/>
      <c r="F40" s="10"/>
    </row>
    <row r="41" spans="1:6" x14ac:dyDescent="0.35">
      <c r="A41" s="77"/>
      <c r="B41" s="54"/>
      <c r="C41" s="90"/>
      <c r="D41" s="75"/>
      <c r="E41" s="10"/>
      <c r="F41" s="10"/>
    </row>
    <row r="42" spans="1:6" x14ac:dyDescent="0.35">
      <c r="A42" s="156" t="s">
        <v>4</v>
      </c>
      <c r="B42" s="54"/>
      <c r="C42" s="54"/>
      <c r="D42" s="75"/>
      <c r="E42" s="10"/>
      <c r="F42" s="10"/>
    </row>
    <row r="43" spans="1:6" x14ac:dyDescent="0.35">
      <c r="A43" s="158" t="s">
        <v>356</v>
      </c>
      <c r="B43" s="19"/>
      <c r="C43" s="20"/>
      <c r="D43" s="21"/>
      <c r="E43" s="21"/>
      <c r="F43" s="21"/>
    </row>
    <row r="44" spans="1:6" x14ac:dyDescent="0.35">
      <c r="A44" s="157" t="s">
        <v>8</v>
      </c>
      <c r="B44" s="8"/>
      <c r="C44" s="9"/>
      <c r="D44" s="10"/>
      <c r="E44" s="10"/>
      <c r="F44" s="10"/>
    </row>
    <row r="45" spans="1:6" x14ac:dyDescent="0.35">
      <c r="A45" s="100"/>
      <c r="B45" s="19"/>
      <c r="C45" s="20"/>
      <c r="D45" s="21"/>
      <c r="E45" s="21"/>
      <c r="F45" s="21"/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79"/>
  <sheetViews>
    <sheetView view="pageLayout" topLeftCell="A13" zoomScaleNormal="100" workbookViewId="0">
      <selection activeCell="B65" sqref="B65"/>
    </sheetView>
  </sheetViews>
  <sheetFormatPr baseColWidth="10" defaultColWidth="11.54296875" defaultRowHeight="14.5" outlineLevelCol="1" x14ac:dyDescent="0.35"/>
  <cols>
    <col min="1" max="1" width="9.1796875" customWidth="1"/>
    <col min="2" max="2" width="49" style="3" customWidth="1"/>
    <col min="3" max="3" width="6" style="1" customWidth="1"/>
    <col min="4" max="4" width="5.453125" style="2" customWidth="1" outlineLevel="1"/>
    <col min="5" max="5" width="12.26953125" style="2" customWidth="1"/>
  </cols>
  <sheetData>
    <row r="1" spans="1:6" ht="15" thickBot="1" x14ac:dyDescent="0.4">
      <c r="A1" s="4" t="s">
        <v>229</v>
      </c>
      <c r="B1" s="4" t="s">
        <v>0</v>
      </c>
      <c r="C1" s="5" t="s">
        <v>1</v>
      </c>
      <c r="D1" s="6" t="s">
        <v>2</v>
      </c>
      <c r="E1" s="22" t="s">
        <v>3</v>
      </c>
      <c r="F1" s="7" t="s">
        <v>4</v>
      </c>
    </row>
    <row r="2" spans="1:6" ht="5.65" customHeight="1" x14ac:dyDescent="0.35">
      <c r="B2" s="13"/>
      <c r="C2" s="14"/>
      <c r="D2" s="15"/>
      <c r="E2" s="16"/>
      <c r="F2" s="16"/>
    </row>
    <row r="3" spans="1:6" x14ac:dyDescent="0.35">
      <c r="A3" s="11"/>
      <c r="B3" s="11"/>
      <c r="C3" s="8"/>
      <c r="D3" s="9"/>
      <c r="E3" s="10"/>
      <c r="F3" s="10"/>
    </row>
    <row r="4" spans="1:6" x14ac:dyDescent="0.35">
      <c r="A4" s="11"/>
      <c r="B4" s="18" t="s">
        <v>9</v>
      </c>
      <c r="C4" s="8"/>
      <c r="D4" s="9"/>
      <c r="E4" s="10"/>
      <c r="F4" s="10"/>
    </row>
    <row r="5" spans="1:6" x14ac:dyDescent="0.35">
      <c r="A5" s="11"/>
      <c r="B5" s="11" t="s">
        <v>9</v>
      </c>
      <c r="C5" s="8" t="s">
        <v>5</v>
      </c>
      <c r="D5" s="89">
        <v>1</v>
      </c>
      <c r="E5" s="10"/>
      <c r="F5" s="10">
        <f>E5*D5</f>
        <v>0</v>
      </c>
    </row>
    <row r="6" spans="1:6" x14ac:dyDescent="0.35">
      <c r="A6" s="11"/>
      <c r="B6" s="11"/>
      <c r="C6" s="8"/>
      <c r="D6" s="89"/>
      <c r="E6" s="10"/>
      <c r="F6" s="10"/>
    </row>
    <row r="7" spans="1:6" x14ac:dyDescent="0.35">
      <c r="A7" s="11"/>
      <c r="B7" s="18" t="s">
        <v>10</v>
      </c>
      <c r="C7" s="8"/>
      <c r="D7" s="89"/>
      <c r="E7" s="10"/>
      <c r="F7" s="10"/>
    </row>
    <row r="8" spans="1:6" x14ac:dyDescent="0.35">
      <c r="A8" s="11"/>
      <c r="B8" s="11" t="s">
        <v>10</v>
      </c>
      <c r="C8" s="8" t="s">
        <v>5</v>
      </c>
      <c r="D8" s="89">
        <v>1</v>
      </c>
      <c r="E8" s="10"/>
      <c r="F8" s="10">
        <f>E8*D8</f>
        <v>0</v>
      </c>
    </row>
    <row r="9" spans="1:6" x14ac:dyDescent="0.35">
      <c r="A9" s="11"/>
      <c r="B9" s="11"/>
      <c r="C9" s="8"/>
      <c r="D9" s="89"/>
      <c r="E9" s="10"/>
      <c r="F9" s="10"/>
    </row>
    <row r="10" spans="1:6" x14ac:dyDescent="0.35">
      <c r="A10" s="11"/>
      <c r="B10" s="18" t="s">
        <v>11</v>
      </c>
      <c r="C10" s="8"/>
      <c r="D10" s="89"/>
      <c r="E10" s="10"/>
      <c r="F10" s="10"/>
    </row>
    <row r="11" spans="1:6" x14ac:dyDescent="0.35">
      <c r="A11" s="11"/>
      <c r="B11" s="11" t="s">
        <v>11</v>
      </c>
      <c r="C11" s="8" t="s">
        <v>5</v>
      </c>
      <c r="D11" s="89">
        <v>1</v>
      </c>
      <c r="E11" s="10"/>
      <c r="F11" s="10">
        <f>E11*D11</f>
        <v>0</v>
      </c>
    </row>
    <row r="12" spans="1:6" x14ac:dyDescent="0.35">
      <c r="A12" s="11"/>
      <c r="B12" s="11"/>
      <c r="C12" s="8"/>
      <c r="D12" s="89"/>
      <c r="E12" s="10"/>
      <c r="F12" s="10"/>
    </row>
    <row r="13" spans="1:6" x14ac:dyDescent="0.35">
      <c r="A13" s="11"/>
      <c r="B13" s="123" t="s">
        <v>238</v>
      </c>
      <c r="C13" s="8"/>
      <c r="D13" s="89"/>
      <c r="E13" s="10"/>
      <c r="F13" s="10"/>
    </row>
    <row r="14" spans="1:6" ht="26" x14ac:dyDescent="0.35">
      <c r="A14" s="122" t="s">
        <v>230</v>
      </c>
      <c r="B14" s="137" t="s">
        <v>212</v>
      </c>
      <c r="C14" s="8" t="s">
        <v>5</v>
      </c>
      <c r="D14" s="89">
        <v>1</v>
      </c>
      <c r="E14" s="10"/>
      <c r="F14" s="10">
        <f t="shared" ref="F14:F30" si="0">E14*D14</f>
        <v>0</v>
      </c>
    </row>
    <row r="15" spans="1:6" ht="26" x14ac:dyDescent="0.35">
      <c r="A15" s="122" t="s">
        <v>230</v>
      </c>
      <c r="B15" s="137" t="s">
        <v>213</v>
      </c>
      <c r="C15" s="8" t="s">
        <v>5</v>
      </c>
      <c r="D15" s="89">
        <v>1</v>
      </c>
      <c r="E15" s="75"/>
      <c r="F15" s="10">
        <f t="shared" si="0"/>
        <v>0</v>
      </c>
    </row>
    <row r="16" spans="1:6" ht="26" x14ac:dyDescent="0.35">
      <c r="A16" s="124" t="s">
        <v>231</v>
      </c>
      <c r="B16" s="138" t="s">
        <v>214</v>
      </c>
      <c r="C16" s="8" t="s">
        <v>5</v>
      </c>
      <c r="D16" s="89">
        <v>1</v>
      </c>
      <c r="E16" s="75"/>
      <c r="F16" s="10">
        <f t="shared" si="0"/>
        <v>0</v>
      </c>
    </row>
    <row r="17" spans="1:6" ht="26" x14ac:dyDescent="0.35">
      <c r="A17" s="124" t="s">
        <v>232</v>
      </c>
      <c r="B17" s="138" t="s">
        <v>215</v>
      </c>
      <c r="C17" s="8" t="s">
        <v>5</v>
      </c>
      <c r="D17" s="89">
        <v>1</v>
      </c>
      <c r="E17" s="75"/>
      <c r="F17" s="10">
        <f t="shared" si="0"/>
        <v>0</v>
      </c>
    </row>
    <row r="18" spans="1:6" ht="26" x14ac:dyDescent="0.35">
      <c r="A18" s="124" t="s">
        <v>233</v>
      </c>
      <c r="B18" s="138" t="s">
        <v>216</v>
      </c>
      <c r="C18" s="8" t="s">
        <v>5</v>
      </c>
      <c r="D18" s="89">
        <v>1</v>
      </c>
      <c r="E18" s="75"/>
      <c r="F18" s="10">
        <f t="shared" si="0"/>
        <v>0</v>
      </c>
    </row>
    <row r="19" spans="1:6" ht="26" x14ac:dyDescent="0.35">
      <c r="A19" s="124" t="s">
        <v>233</v>
      </c>
      <c r="B19" s="138" t="s">
        <v>217</v>
      </c>
      <c r="C19" s="8" t="s">
        <v>5</v>
      </c>
      <c r="D19" s="89">
        <v>1</v>
      </c>
      <c r="E19" s="75"/>
      <c r="F19" s="10">
        <f t="shared" si="0"/>
        <v>0</v>
      </c>
    </row>
    <row r="20" spans="1:6" ht="26" x14ac:dyDescent="0.35">
      <c r="A20" s="124" t="s">
        <v>233</v>
      </c>
      <c r="B20" s="138" t="s">
        <v>218</v>
      </c>
      <c r="C20" s="8" t="s">
        <v>5</v>
      </c>
      <c r="D20" s="89">
        <v>1</v>
      </c>
      <c r="E20" s="75"/>
      <c r="F20" s="10">
        <f t="shared" si="0"/>
        <v>0</v>
      </c>
    </row>
    <row r="21" spans="1:6" x14ac:dyDescent="0.35">
      <c r="A21" s="124" t="s">
        <v>230</v>
      </c>
      <c r="B21" s="138" t="s">
        <v>219</v>
      </c>
      <c r="C21" s="8" t="s">
        <v>5</v>
      </c>
      <c r="D21" s="89">
        <v>1</v>
      </c>
      <c r="E21" s="75"/>
      <c r="F21" s="10">
        <f t="shared" si="0"/>
        <v>0</v>
      </c>
    </row>
    <row r="22" spans="1:6" x14ac:dyDescent="0.35">
      <c r="A22" s="124" t="s">
        <v>230</v>
      </c>
      <c r="B22" s="138" t="s">
        <v>220</v>
      </c>
      <c r="C22" s="8" t="s">
        <v>5</v>
      </c>
      <c r="D22" s="89">
        <v>1</v>
      </c>
      <c r="E22" s="75"/>
      <c r="F22" s="10">
        <f t="shared" si="0"/>
        <v>0</v>
      </c>
    </row>
    <row r="23" spans="1:6" x14ac:dyDescent="0.35">
      <c r="A23" s="124" t="s">
        <v>231</v>
      </c>
      <c r="B23" s="138" t="s">
        <v>221</v>
      </c>
      <c r="C23" s="8" t="s">
        <v>5</v>
      </c>
      <c r="D23" s="89">
        <v>1</v>
      </c>
      <c r="E23" s="75"/>
      <c r="F23" s="10">
        <f t="shared" si="0"/>
        <v>0</v>
      </c>
    </row>
    <row r="24" spans="1:6" x14ac:dyDescent="0.35">
      <c r="A24" s="124" t="s">
        <v>234</v>
      </c>
      <c r="B24" s="138" t="s">
        <v>222</v>
      </c>
      <c r="C24" s="8" t="s">
        <v>5</v>
      </c>
      <c r="D24" s="89">
        <v>1</v>
      </c>
      <c r="E24" s="75"/>
      <c r="F24" s="10">
        <f t="shared" si="0"/>
        <v>0</v>
      </c>
    </row>
    <row r="25" spans="1:6" ht="26" x14ac:dyDescent="0.35">
      <c r="A25" s="124" t="s">
        <v>235</v>
      </c>
      <c r="B25" s="138" t="s">
        <v>223</v>
      </c>
      <c r="C25" s="8" t="s">
        <v>5</v>
      </c>
      <c r="D25" s="89">
        <v>1</v>
      </c>
      <c r="E25" s="75"/>
      <c r="F25" s="10">
        <f t="shared" si="0"/>
        <v>0</v>
      </c>
    </row>
    <row r="26" spans="1:6" ht="25" x14ac:dyDescent="0.35">
      <c r="A26" s="124" t="s">
        <v>235</v>
      </c>
      <c r="B26" s="139" t="s">
        <v>224</v>
      </c>
      <c r="C26" s="8" t="s">
        <v>5</v>
      </c>
      <c r="D26" s="89">
        <v>1</v>
      </c>
      <c r="E26" s="75"/>
      <c r="F26" s="10">
        <f t="shared" si="0"/>
        <v>0</v>
      </c>
    </row>
    <row r="27" spans="1:6" ht="25" x14ac:dyDescent="0.35">
      <c r="A27" s="124" t="s">
        <v>235</v>
      </c>
      <c r="B27" s="139" t="s">
        <v>225</v>
      </c>
      <c r="C27" s="8" t="s">
        <v>5</v>
      </c>
      <c r="D27" s="89">
        <v>1</v>
      </c>
      <c r="E27" s="75"/>
      <c r="F27" s="10">
        <f t="shared" si="0"/>
        <v>0</v>
      </c>
    </row>
    <row r="28" spans="1:6" ht="25" x14ac:dyDescent="0.35">
      <c r="A28" s="124" t="s">
        <v>236</v>
      </c>
      <c r="B28" s="139" t="s">
        <v>226</v>
      </c>
      <c r="C28" s="8" t="s">
        <v>5</v>
      </c>
      <c r="D28" s="89">
        <v>1</v>
      </c>
      <c r="E28" s="75"/>
      <c r="F28" s="10">
        <f t="shared" si="0"/>
        <v>0</v>
      </c>
    </row>
    <row r="29" spans="1:6" ht="25" x14ac:dyDescent="0.35">
      <c r="A29" s="124" t="s">
        <v>235</v>
      </c>
      <c r="B29" s="139" t="s">
        <v>227</v>
      </c>
      <c r="C29" s="8" t="s">
        <v>5</v>
      </c>
      <c r="D29" s="89">
        <v>1</v>
      </c>
      <c r="E29" s="75"/>
      <c r="F29" s="10">
        <f t="shared" si="0"/>
        <v>0</v>
      </c>
    </row>
    <row r="30" spans="1:6" ht="26" x14ac:dyDescent="0.35">
      <c r="A30" s="121" t="s">
        <v>237</v>
      </c>
      <c r="B30" s="140" t="s">
        <v>228</v>
      </c>
      <c r="C30" s="8" t="s">
        <v>5</v>
      </c>
      <c r="D30" s="89">
        <v>1</v>
      </c>
      <c r="E30" s="75"/>
      <c r="F30" s="10">
        <f t="shared" si="0"/>
        <v>0</v>
      </c>
    </row>
    <row r="31" spans="1:6" x14ac:dyDescent="0.35">
      <c r="A31" s="135"/>
      <c r="B31" s="140"/>
      <c r="C31" s="8"/>
      <c r="D31" s="89"/>
      <c r="E31" s="75"/>
      <c r="F31" s="10"/>
    </row>
    <row r="32" spans="1:6" x14ac:dyDescent="0.35">
      <c r="A32" s="124"/>
      <c r="B32" s="141"/>
      <c r="C32" s="54"/>
      <c r="D32" s="90"/>
      <c r="E32" s="75"/>
      <c r="F32" s="10"/>
    </row>
    <row r="33" spans="1:6" x14ac:dyDescent="0.35">
      <c r="A33" s="124"/>
      <c r="B33" s="142" t="s">
        <v>239</v>
      </c>
      <c r="C33" s="54"/>
      <c r="D33" s="90"/>
      <c r="E33" s="75"/>
      <c r="F33" s="10"/>
    </row>
    <row r="34" spans="1:6" ht="25" x14ac:dyDescent="0.35">
      <c r="A34" s="129" t="s">
        <v>240</v>
      </c>
      <c r="B34" s="143" t="s">
        <v>241</v>
      </c>
      <c r="C34" s="8" t="s">
        <v>5</v>
      </c>
      <c r="D34" s="89">
        <v>1</v>
      </c>
      <c r="E34" s="75"/>
      <c r="F34" s="10">
        <f t="shared" ref="F34:F37" si="1">E34*D34</f>
        <v>0</v>
      </c>
    </row>
    <row r="35" spans="1:6" ht="39" x14ac:dyDescent="0.35">
      <c r="A35" s="127" t="s">
        <v>242</v>
      </c>
      <c r="B35" s="144" t="s">
        <v>243</v>
      </c>
      <c r="C35" s="8" t="s">
        <v>5</v>
      </c>
      <c r="D35" s="89">
        <v>1</v>
      </c>
      <c r="E35" s="75"/>
      <c r="F35" s="10">
        <f t="shared" si="1"/>
        <v>0</v>
      </c>
    </row>
    <row r="36" spans="1:6" ht="26" x14ac:dyDescent="0.35">
      <c r="A36" s="128"/>
      <c r="B36" s="145" t="s">
        <v>244</v>
      </c>
      <c r="C36" s="8" t="s">
        <v>5</v>
      </c>
      <c r="D36" s="89">
        <v>1</v>
      </c>
      <c r="E36" s="75"/>
      <c r="F36" s="10">
        <f t="shared" si="1"/>
        <v>0</v>
      </c>
    </row>
    <row r="37" spans="1:6" ht="26" x14ac:dyDescent="0.35">
      <c r="A37" s="127" t="s">
        <v>245</v>
      </c>
      <c r="B37" s="145" t="s">
        <v>246</v>
      </c>
      <c r="C37" s="8" t="s">
        <v>5</v>
      </c>
      <c r="D37" s="89">
        <v>1</v>
      </c>
      <c r="E37" s="10"/>
      <c r="F37" s="10">
        <f t="shared" si="1"/>
        <v>0</v>
      </c>
    </row>
    <row r="38" spans="1:6" x14ac:dyDescent="0.35">
      <c r="A38" s="124"/>
      <c r="B38" s="141"/>
      <c r="C38" s="54"/>
      <c r="D38" s="90"/>
      <c r="E38" s="10"/>
      <c r="F38" s="10"/>
    </row>
    <row r="39" spans="1:6" x14ac:dyDescent="0.35">
      <c r="A39" s="124"/>
      <c r="B39" s="142" t="s">
        <v>247</v>
      </c>
      <c r="C39" s="54"/>
      <c r="D39" s="90"/>
      <c r="E39" s="10"/>
      <c r="F39" s="10"/>
    </row>
    <row r="40" spans="1:6" ht="26" x14ac:dyDescent="0.35">
      <c r="A40" s="159" t="s">
        <v>248</v>
      </c>
      <c r="B40" s="144" t="s">
        <v>249</v>
      </c>
      <c r="C40" s="8" t="s">
        <v>5</v>
      </c>
      <c r="D40" s="89">
        <v>1</v>
      </c>
      <c r="E40" s="10"/>
      <c r="F40" s="10">
        <f t="shared" ref="F40:F41" si="2">E40*D40</f>
        <v>0</v>
      </c>
    </row>
    <row r="41" spans="1:6" ht="52" x14ac:dyDescent="0.35">
      <c r="A41" s="160"/>
      <c r="B41" s="144" t="s">
        <v>250</v>
      </c>
      <c r="C41" s="8" t="s">
        <v>5</v>
      </c>
      <c r="D41" s="89">
        <v>1</v>
      </c>
      <c r="E41" s="10"/>
      <c r="F41" s="10">
        <f t="shared" si="2"/>
        <v>0</v>
      </c>
    </row>
    <row r="42" spans="1:6" x14ac:dyDescent="0.35">
      <c r="A42" s="124"/>
      <c r="B42" s="141"/>
      <c r="C42" s="54"/>
      <c r="D42" s="90"/>
      <c r="E42" s="10"/>
      <c r="F42" s="10"/>
    </row>
    <row r="43" spans="1:6" x14ac:dyDescent="0.35">
      <c r="A43" s="124"/>
      <c r="B43" s="142" t="s">
        <v>251</v>
      </c>
      <c r="C43" s="54"/>
      <c r="D43" s="90"/>
      <c r="E43" s="10"/>
      <c r="F43" s="10"/>
    </row>
    <row r="44" spans="1:6" ht="39" x14ac:dyDescent="0.35">
      <c r="A44" s="130" t="s">
        <v>252</v>
      </c>
      <c r="B44" s="126" t="s">
        <v>253</v>
      </c>
      <c r="C44" s="8" t="s">
        <v>5</v>
      </c>
      <c r="D44" s="89">
        <v>1</v>
      </c>
      <c r="E44" s="10"/>
      <c r="F44" s="10">
        <f t="shared" ref="F44:F53" si="3">E44*D44</f>
        <v>0</v>
      </c>
    </row>
    <row r="45" spans="1:6" x14ac:dyDescent="0.35">
      <c r="A45" s="130" t="s">
        <v>254</v>
      </c>
      <c r="B45" s="146" t="s">
        <v>255</v>
      </c>
      <c r="C45" s="8" t="s">
        <v>5</v>
      </c>
      <c r="D45" s="89">
        <v>1</v>
      </c>
      <c r="E45" s="10"/>
      <c r="F45" s="10">
        <f t="shared" si="3"/>
        <v>0</v>
      </c>
    </row>
    <row r="46" spans="1:6" x14ac:dyDescent="0.35">
      <c r="A46" s="130"/>
      <c r="B46" s="126" t="s">
        <v>256</v>
      </c>
      <c r="C46" s="8" t="s">
        <v>5</v>
      </c>
      <c r="D46" s="89">
        <v>1</v>
      </c>
      <c r="E46" s="10"/>
      <c r="F46" s="10">
        <f t="shared" si="3"/>
        <v>0</v>
      </c>
    </row>
    <row r="47" spans="1:6" x14ac:dyDescent="0.35">
      <c r="A47" s="130" t="s">
        <v>257</v>
      </c>
      <c r="B47" s="126" t="s">
        <v>258</v>
      </c>
      <c r="C47" s="8" t="s">
        <v>5</v>
      </c>
      <c r="D47" s="89">
        <v>1</v>
      </c>
      <c r="E47" s="10"/>
      <c r="F47" s="10">
        <f t="shared" si="3"/>
        <v>0</v>
      </c>
    </row>
    <row r="48" spans="1:6" ht="39" x14ac:dyDescent="0.35">
      <c r="A48" s="131" t="s">
        <v>259</v>
      </c>
      <c r="B48" s="126" t="s">
        <v>260</v>
      </c>
      <c r="C48" s="8" t="s">
        <v>5</v>
      </c>
      <c r="D48" s="89">
        <v>1</v>
      </c>
      <c r="E48" s="10"/>
      <c r="F48" s="10">
        <f t="shared" si="3"/>
        <v>0</v>
      </c>
    </row>
    <row r="49" spans="1:6" ht="26" x14ac:dyDescent="0.35">
      <c r="A49" s="130"/>
      <c r="B49" s="125" t="s">
        <v>261</v>
      </c>
      <c r="C49" s="8" t="s">
        <v>5</v>
      </c>
      <c r="D49" s="89">
        <v>1</v>
      </c>
      <c r="E49" s="10"/>
      <c r="F49" s="10">
        <f t="shared" si="3"/>
        <v>0</v>
      </c>
    </row>
    <row r="50" spans="1:6" ht="39" x14ac:dyDescent="0.35">
      <c r="A50" s="132" t="s">
        <v>262</v>
      </c>
      <c r="B50" s="147" t="s">
        <v>263</v>
      </c>
      <c r="C50" s="8" t="s">
        <v>5</v>
      </c>
      <c r="D50" s="89">
        <v>1</v>
      </c>
      <c r="E50" s="10"/>
      <c r="F50" s="10">
        <f t="shared" si="3"/>
        <v>0</v>
      </c>
    </row>
    <row r="51" spans="1:6" x14ac:dyDescent="0.35">
      <c r="A51" s="132" t="s">
        <v>264</v>
      </c>
      <c r="B51" s="145" t="s">
        <v>265</v>
      </c>
      <c r="C51" s="8" t="s">
        <v>5</v>
      </c>
      <c r="D51" s="89">
        <v>1</v>
      </c>
      <c r="E51" s="10"/>
      <c r="F51" s="10">
        <f t="shared" si="3"/>
        <v>0</v>
      </c>
    </row>
    <row r="52" spans="1:6" x14ac:dyDescent="0.35">
      <c r="A52" s="132" t="s">
        <v>266</v>
      </c>
      <c r="B52" s="145" t="s">
        <v>267</v>
      </c>
      <c r="C52" s="8" t="s">
        <v>5</v>
      </c>
      <c r="D52" s="89">
        <v>1</v>
      </c>
      <c r="E52" s="10"/>
      <c r="F52" s="10">
        <f t="shared" si="3"/>
        <v>0</v>
      </c>
    </row>
    <row r="53" spans="1:6" x14ac:dyDescent="0.35">
      <c r="A53" s="132"/>
      <c r="B53" s="145" t="s">
        <v>268</v>
      </c>
      <c r="C53" s="8" t="s">
        <v>5</v>
      </c>
      <c r="D53" s="89">
        <v>1</v>
      </c>
      <c r="E53" s="10"/>
      <c r="F53" s="10">
        <f t="shared" si="3"/>
        <v>0</v>
      </c>
    </row>
    <row r="54" spans="1:6" x14ac:dyDescent="0.35">
      <c r="A54" s="77"/>
      <c r="B54" s="148"/>
      <c r="C54" s="90"/>
      <c r="D54" s="75"/>
      <c r="E54" s="10"/>
      <c r="F54" s="10"/>
    </row>
    <row r="55" spans="1:6" x14ac:dyDescent="0.35">
      <c r="A55" s="77"/>
      <c r="B55" s="142" t="s">
        <v>269</v>
      </c>
      <c r="C55" s="90"/>
      <c r="D55" s="75"/>
      <c r="E55" s="10"/>
      <c r="F55" s="10"/>
    </row>
    <row r="56" spans="1:6" ht="65" x14ac:dyDescent="0.35">
      <c r="A56" s="133" t="s">
        <v>270</v>
      </c>
      <c r="B56" s="144" t="s">
        <v>271</v>
      </c>
      <c r="C56" s="8" t="s">
        <v>5</v>
      </c>
      <c r="D56" s="89">
        <v>1</v>
      </c>
      <c r="E56" s="10"/>
      <c r="F56" s="10">
        <f t="shared" ref="F56:F59" si="4">E56*D56</f>
        <v>0</v>
      </c>
    </row>
    <row r="57" spans="1:6" ht="36" x14ac:dyDescent="0.35">
      <c r="A57" s="133" t="s">
        <v>272</v>
      </c>
      <c r="B57" s="149" t="s">
        <v>273</v>
      </c>
      <c r="C57" s="8" t="s">
        <v>5</v>
      </c>
      <c r="D57" s="89">
        <v>1</v>
      </c>
      <c r="E57" s="10"/>
      <c r="F57" s="10">
        <f t="shared" si="4"/>
        <v>0</v>
      </c>
    </row>
    <row r="58" spans="1:6" x14ac:dyDescent="0.35">
      <c r="A58" s="133"/>
      <c r="B58" s="150" t="s">
        <v>274</v>
      </c>
      <c r="C58" s="8" t="s">
        <v>5</v>
      </c>
      <c r="D58" s="89">
        <v>1</v>
      </c>
      <c r="E58" s="10"/>
      <c r="F58" s="10">
        <f t="shared" si="4"/>
        <v>0</v>
      </c>
    </row>
    <row r="59" spans="1:6" ht="43.5" x14ac:dyDescent="0.35">
      <c r="A59" s="133" t="s">
        <v>275</v>
      </c>
      <c r="B59" s="151" t="s">
        <v>276</v>
      </c>
      <c r="C59" s="8" t="s">
        <v>5</v>
      </c>
      <c r="D59" s="89">
        <v>1</v>
      </c>
      <c r="E59" s="10"/>
      <c r="F59" s="10">
        <f t="shared" si="4"/>
        <v>0</v>
      </c>
    </row>
    <row r="60" spans="1:6" x14ac:dyDescent="0.35">
      <c r="A60" s="77"/>
      <c r="B60" s="148"/>
      <c r="C60" s="90"/>
      <c r="D60" s="75"/>
      <c r="E60" s="10"/>
      <c r="F60" s="10"/>
    </row>
    <row r="61" spans="1:6" x14ac:dyDescent="0.35">
      <c r="A61" s="77"/>
      <c r="B61" s="142" t="s">
        <v>277</v>
      </c>
      <c r="C61" s="90"/>
      <c r="D61" s="75"/>
      <c r="E61" s="10"/>
      <c r="F61" s="10"/>
    </row>
    <row r="62" spans="1:6" x14ac:dyDescent="0.35">
      <c r="A62" s="134" t="s">
        <v>278</v>
      </c>
      <c r="B62" s="152" t="s">
        <v>279</v>
      </c>
      <c r="C62" s="8" t="s">
        <v>5</v>
      </c>
      <c r="D62" s="89">
        <v>1</v>
      </c>
      <c r="E62" s="10"/>
      <c r="F62" s="10">
        <f t="shared" ref="F62:F67" si="5">E62*D62</f>
        <v>0</v>
      </c>
    </row>
    <row r="63" spans="1:6" x14ac:dyDescent="0.35">
      <c r="A63" s="136" t="s">
        <v>280</v>
      </c>
      <c r="B63" s="145" t="s">
        <v>281</v>
      </c>
      <c r="C63" s="8" t="s">
        <v>5</v>
      </c>
      <c r="D63" s="89">
        <v>1</v>
      </c>
      <c r="E63" s="10"/>
      <c r="F63" s="10">
        <f t="shared" si="5"/>
        <v>0</v>
      </c>
    </row>
    <row r="64" spans="1:6" ht="25" x14ac:dyDescent="0.35">
      <c r="A64" s="136" t="s">
        <v>282</v>
      </c>
      <c r="B64" s="153" t="s">
        <v>283</v>
      </c>
      <c r="C64" s="8" t="s">
        <v>5</v>
      </c>
      <c r="D64" s="89">
        <v>1</v>
      </c>
      <c r="E64" s="10"/>
      <c r="F64" s="10">
        <f t="shared" si="5"/>
        <v>0</v>
      </c>
    </row>
    <row r="65" spans="1:6" x14ac:dyDescent="0.35">
      <c r="A65" s="135"/>
      <c r="B65" s="153" t="s">
        <v>284</v>
      </c>
      <c r="C65" s="8" t="s">
        <v>5</v>
      </c>
      <c r="D65" s="89">
        <v>1</v>
      </c>
      <c r="E65" s="10"/>
      <c r="F65" s="10">
        <f t="shared" si="5"/>
        <v>0</v>
      </c>
    </row>
    <row r="66" spans="1:6" ht="29" x14ac:dyDescent="0.35">
      <c r="A66" s="135"/>
      <c r="B66" s="151" t="s">
        <v>285</v>
      </c>
      <c r="C66" s="8" t="s">
        <v>5</v>
      </c>
      <c r="D66" s="89">
        <v>1</v>
      </c>
      <c r="E66" s="10"/>
      <c r="F66" s="10">
        <f t="shared" si="5"/>
        <v>0</v>
      </c>
    </row>
    <row r="67" spans="1:6" x14ac:dyDescent="0.35">
      <c r="A67" s="135"/>
      <c r="B67" s="154" t="s">
        <v>286</v>
      </c>
      <c r="C67" s="8" t="s">
        <v>5</v>
      </c>
      <c r="D67" s="89">
        <v>1</v>
      </c>
      <c r="E67" s="10"/>
      <c r="F67" s="10">
        <f t="shared" si="5"/>
        <v>0</v>
      </c>
    </row>
    <row r="68" spans="1:6" x14ac:dyDescent="0.35">
      <c r="A68" s="77"/>
      <c r="B68" s="54"/>
      <c r="C68" s="90"/>
      <c r="D68" s="75"/>
      <c r="E68" s="10"/>
      <c r="F68" s="10"/>
    </row>
    <row r="69" spans="1:6" x14ac:dyDescent="0.35">
      <c r="A69" s="77"/>
      <c r="B69" s="54"/>
      <c r="C69" s="90"/>
      <c r="D69" s="75"/>
      <c r="E69" s="10"/>
      <c r="F69" s="10"/>
    </row>
    <row r="70" spans="1:6" x14ac:dyDescent="0.35">
      <c r="A70" s="77"/>
      <c r="B70" s="54"/>
      <c r="C70" s="90"/>
      <c r="D70" s="75"/>
      <c r="E70" s="10"/>
      <c r="F70" s="10"/>
    </row>
    <row r="71" spans="1:6" x14ac:dyDescent="0.35">
      <c r="A71" s="77"/>
      <c r="B71" s="54"/>
      <c r="C71" s="90"/>
      <c r="D71" s="75"/>
      <c r="E71" s="10"/>
      <c r="F71" s="10"/>
    </row>
    <row r="72" spans="1:6" x14ac:dyDescent="0.35">
      <c r="A72" s="77"/>
      <c r="B72" s="54"/>
      <c r="C72" s="90"/>
      <c r="D72" s="75"/>
      <c r="E72" s="10"/>
      <c r="F72" s="10"/>
    </row>
    <row r="73" spans="1:6" x14ac:dyDescent="0.35">
      <c r="A73" s="77"/>
      <c r="B73" s="54"/>
      <c r="C73" s="90"/>
      <c r="D73" s="75"/>
      <c r="E73" s="10"/>
      <c r="F73" s="10"/>
    </row>
    <row r="74" spans="1:6" x14ac:dyDescent="0.35">
      <c r="A74" s="77"/>
      <c r="B74" s="54"/>
      <c r="C74" s="90"/>
      <c r="D74" s="75"/>
      <c r="E74" s="10"/>
      <c r="F74" s="10"/>
    </row>
    <row r="75" spans="1:6" x14ac:dyDescent="0.35">
      <c r="A75" s="77"/>
      <c r="B75" s="54"/>
      <c r="C75" s="90"/>
      <c r="D75" s="75"/>
      <c r="E75" s="10"/>
      <c r="F75" s="10"/>
    </row>
    <row r="76" spans="1:6" x14ac:dyDescent="0.35">
      <c r="A76" s="77"/>
      <c r="B76" s="54"/>
      <c r="C76" s="54"/>
      <c r="D76" s="75"/>
      <c r="E76" s="10"/>
      <c r="F76" s="10"/>
    </row>
    <row r="77" spans="1:6" x14ac:dyDescent="0.35">
      <c r="A77" s="77"/>
      <c r="B77" s="100" t="s">
        <v>4</v>
      </c>
      <c r="C77" s="20"/>
      <c r="D77" s="21"/>
      <c r="E77" s="21"/>
      <c r="F77" s="10">
        <f>SUM(F5:F76)</f>
        <v>0</v>
      </c>
    </row>
    <row r="78" spans="1:6" x14ac:dyDescent="0.35">
      <c r="A78" s="77"/>
      <c r="B78" s="101" t="s">
        <v>356</v>
      </c>
      <c r="C78" s="9"/>
      <c r="D78" s="10"/>
      <c r="E78" s="10"/>
      <c r="F78" s="10">
        <f>F77*0.1</f>
        <v>0</v>
      </c>
    </row>
    <row r="79" spans="1:6" x14ac:dyDescent="0.35">
      <c r="A79" s="77"/>
      <c r="B79" s="100" t="s">
        <v>8</v>
      </c>
      <c r="C79" s="20"/>
      <c r="D79" s="21"/>
      <c r="E79" s="21"/>
      <c r="F79" s="10">
        <f>SUM(F77:F78)</f>
        <v>0</v>
      </c>
    </row>
  </sheetData>
  <mergeCells count="1">
    <mergeCell ref="A40:A41"/>
  </mergeCells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 DECEMBRE 2024</oddHeader>
    <oddFooter>&amp;L&amp;"-,Gras"&amp;12&amp;F&amp;C&amp;"-,Gras"&amp;14PHASE DCE
&amp;"-,Normal"&amp;12INDICE A&amp;R&amp;"-,Gras"&amp;12Page &amp;P sur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1"/>
  <sheetViews>
    <sheetView tabSelected="1" view="pageLayout" zoomScale="80" zoomScaleNormal="100" zoomScalePageLayoutView="80" workbookViewId="0">
      <selection activeCell="A60" sqref="A60:F60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  <col min="8" max="8" width="54.1796875" bestFit="1" customWidth="1"/>
  </cols>
  <sheetData>
    <row r="1" spans="1:9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9" ht="5.65" customHeight="1" x14ac:dyDescent="0.35">
      <c r="A2" s="13"/>
      <c r="B2" s="14"/>
      <c r="C2" s="15"/>
      <c r="D2" s="16"/>
      <c r="E2" s="16"/>
      <c r="F2" s="16"/>
    </row>
    <row r="3" spans="1:9" x14ac:dyDescent="0.35">
      <c r="A3" s="11"/>
      <c r="B3" s="8"/>
      <c r="C3" s="9"/>
      <c r="D3" s="10"/>
      <c r="E3" s="10"/>
      <c r="F3" s="10"/>
    </row>
    <row r="4" spans="1:9" x14ac:dyDescent="0.35">
      <c r="A4" s="18" t="s">
        <v>9</v>
      </c>
      <c r="B4" s="8"/>
      <c r="C4" s="9"/>
      <c r="D4" s="28"/>
      <c r="E4" s="28"/>
      <c r="F4" s="10"/>
      <c r="G4" s="58"/>
      <c r="H4" s="58"/>
      <c r="I4" s="58"/>
    </row>
    <row r="5" spans="1:9" x14ac:dyDescent="0.35">
      <c r="A5" s="55" t="s">
        <v>13</v>
      </c>
      <c r="B5" s="8" t="s">
        <v>287</v>
      </c>
      <c r="C5" s="9"/>
      <c r="D5" s="28"/>
      <c r="E5" s="28"/>
      <c r="F5" s="10">
        <f>C5*E5</f>
        <v>0</v>
      </c>
      <c r="G5" s="58"/>
      <c r="H5" s="58"/>
      <c r="I5" s="58"/>
    </row>
    <row r="6" spans="1:9" x14ac:dyDescent="0.35">
      <c r="A6" s="55" t="s">
        <v>154</v>
      </c>
      <c r="B6" s="8" t="s">
        <v>5</v>
      </c>
      <c r="C6" s="9">
        <v>1</v>
      </c>
      <c r="D6" s="28"/>
      <c r="E6" s="28"/>
      <c r="F6" s="10">
        <f t="shared" ref="F6:F52" si="0">C6*E6</f>
        <v>0</v>
      </c>
      <c r="G6" s="58"/>
      <c r="H6" s="58"/>
      <c r="I6" s="58"/>
    </row>
    <row r="7" spans="1:9" x14ac:dyDescent="0.35">
      <c r="A7" s="55" t="s">
        <v>155</v>
      </c>
      <c r="B7" s="8" t="s">
        <v>5</v>
      </c>
      <c r="C7" s="9">
        <v>1</v>
      </c>
      <c r="D7" s="28"/>
      <c r="E7" s="28"/>
      <c r="F7" s="10">
        <f t="shared" si="0"/>
        <v>0</v>
      </c>
      <c r="G7" s="58"/>
      <c r="H7" s="58"/>
      <c r="I7" s="58"/>
    </row>
    <row r="8" spans="1:9" x14ac:dyDescent="0.35">
      <c r="A8" s="11"/>
      <c r="B8" s="8"/>
      <c r="C8" s="9"/>
      <c r="D8" s="28"/>
      <c r="E8" s="28"/>
      <c r="F8" s="10"/>
      <c r="G8" s="58"/>
      <c r="H8" s="58"/>
      <c r="I8" s="58"/>
    </row>
    <row r="9" spans="1:9" x14ac:dyDescent="0.35">
      <c r="A9" s="18" t="s">
        <v>10</v>
      </c>
      <c r="B9" s="8"/>
      <c r="C9" s="9"/>
      <c r="D9" s="28"/>
      <c r="E9" s="28"/>
      <c r="F9" s="10"/>
      <c r="G9" s="58"/>
      <c r="H9" s="58"/>
      <c r="I9" s="58"/>
    </row>
    <row r="10" spans="1:9" x14ac:dyDescent="0.35">
      <c r="A10" s="55" t="s">
        <v>10</v>
      </c>
      <c r="B10" s="8" t="s">
        <v>5</v>
      </c>
      <c r="C10" s="9">
        <v>1</v>
      </c>
      <c r="D10" s="28"/>
      <c r="E10" s="28"/>
      <c r="F10" s="10">
        <f t="shared" si="0"/>
        <v>0</v>
      </c>
      <c r="G10" s="58"/>
      <c r="H10" s="58"/>
      <c r="I10" s="58"/>
    </row>
    <row r="11" spans="1:9" x14ac:dyDescent="0.35">
      <c r="A11" s="11"/>
      <c r="B11" s="8"/>
      <c r="C11" s="9"/>
      <c r="D11" s="28"/>
      <c r="E11" s="28"/>
      <c r="F11" s="10"/>
      <c r="G11" s="58"/>
      <c r="H11" s="58"/>
      <c r="I11" s="58"/>
    </row>
    <row r="12" spans="1:9" x14ac:dyDescent="0.35">
      <c r="A12" s="18" t="s">
        <v>11</v>
      </c>
      <c r="B12" s="8"/>
      <c r="C12" s="9"/>
      <c r="D12" s="10"/>
      <c r="E12" s="28"/>
      <c r="F12" s="10"/>
      <c r="G12" s="58"/>
      <c r="H12" s="58"/>
      <c r="I12" s="58"/>
    </row>
    <row r="13" spans="1:9" x14ac:dyDescent="0.35">
      <c r="A13" s="55" t="s">
        <v>11</v>
      </c>
      <c r="B13" s="8" t="s">
        <v>5</v>
      </c>
      <c r="C13" s="9">
        <v>1</v>
      </c>
      <c r="D13" s="10"/>
      <c r="E13" s="28"/>
      <c r="F13" s="10">
        <f t="shared" si="0"/>
        <v>0</v>
      </c>
      <c r="G13" s="58"/>
      <c r="H13" s="58"/>
      <c r="I13" s="58"/>
    </row>
    <row r="14" spans="1:9" x14ac:dyDescent="0.35">
      <c r="A14" s="11"/>
      <c r="B14" s="8"/>
      <c r="C14" s="9"/>
      <c r="D14" s="10"/>
      <c r="E14" s="28"/>
      <c r="F14" s="10"/>
      <c r="G14" s="58"/>
      <c r="H14" s="58"/>
      <c r="I14" s="58"/>
    </row>
    <row r="15" spans="1:9" x14ac:dyDescent="0.35">
      <c r="A15" s="18" t="s">
        <v>14</v>
      </c>
      <c r="B15" s="8"/>
      <c r="C15" s="9"/>
      <c r="D15" s="10"/>
      <c r="E15" s="28"/>
      <c r="F15" s="10"/>
      <c r="G15" s="59"/>
      <c r="H15" s="59"/>
      <c r="I15" s="59"/>
    </row>
    <row r="16" spans="1:9" x14ac:dyDescent="0.35">
      <c r="A16" s="55" t="s">
        <v>14</v>
      </c>
      <c r="B16" s="8" t="s">
        <v>5</v>
      </c>
      <c r="C16" s="9"/>
      <c r="D16" s="10"/>
      <c r="E16" s="28"/>
      <c r="F16" s="10">
        <f t="shared" si="0"/>
        <v>0</v>
      </c>
      <c r="G16" s="59"/>
      <c r="H16" s="59"/>
      <c r="I16" s="59"/>
    </row>
    <row r="17" spans="1:9" x14ac:dyDescent="0.35">
      <c r="A17" s="55" t="s">
        <v>288</v>
      </c>
      <c r="B17" s="8" t="s">
        <v>12</v>
      </c>
      <c r="C17" s="9"/>
      <c r="D17" s="10"/>
      <c r="E17" s="28"/>
      <c r="F17" s="10">
        <f t="shared" si="0"/>
        <v>0</v>
      </c>
      <c r="G17" s="59"/>
      <c r="H17" s="59"/>
      <c r="I17" s="59"/>
    </row>
    <row r="18" spans="1:9" x14ac:dyDescent="0.35">
      <c r="A18" s="61"/>
      <c r="B18" s="8"/>
      <c r="C18" s="9"/>
      <c r="D18" s="10"/>
      <c r="E18" s="28"/>
      <c r="F18" s="10"/>
      <c r="G18" s="59"/>
      <c r="H18" s="59"/>
      <c r="I18" s="59"/>
    </row>
    <row r="19" spans="1:9" x14ac:dyDescent="0.35">
      <c r="A19" s="55"/>
      <c r="B19" s="8"/>
      <c r="C19" s="9"/>
      <c r="D19" s="10"/>
      <c r="E19" s="28"/>
      <c r="F19" s="10"/>
      <c r="G19" s="59"/>
      <c r="H19" s="59"/>
      <c r="I19" s="59"/>
    </row>
    <row r="20" spans="1:9" x14ac:dyDescent="0.35">
      <c r="A20" s="11" t="s">
        <v>15</v>
      </c>
      <c r="B20" s="8"/>
      <c r="C20" s="9"/>
      <c r="D20" s="10"/>
      <c r="E20" s="28"/>
      <c r="F20" s="10"/>
      <c r="G20" s="58"/>
      <c r="H20" s="58"/>
      <c r="I20" s="58"/>
    </row>
    <row r="21" spans="1:9" x14ac:dyDescent="0.35">
      <c r="A21" s="61" t="s">
        <v>289</v>
      </c>
      <c r="B21" s="8" t="s">
        <v>5</v>
      </c>
      <c r="C21" s="9"/>
      <c r="D21" s="10"/>
      <c r="E21" s="28"/>
      <c r="F21" s="10">
        <f t="shared" si="0"/>
        <v>0</v>
      </c>
      <c r="G21" s="58"/>
      <c r="H21" s="58"/>
      <c r="I21" s="58"/>
    </row>
    <row r="22" spans="1:9" x14ac:dyDescent="0.35">
      <c r="A22" s="55" t="s">
        <v>290</v>
      </c>
      <c r="B22" s="8" t="s">
        <v>5</v>
      </c>
      <c r="C22" s="9"/>
      <c r="D22" s="10"/>
      <c r="E22" s="28"/>
      <c r="F22" s="10">
        <f t="shared" si="0"/>
        <v>0</v>
      </c>
      <c r="G22" s="58"/>
      <c r="H22" s="58"/>
      <c r="I22" s="58"/>
    </row>
    <row r="23" spans="1:9" x14ac:dyDescent="0.35">
      <c r="A23" s="55" t="s">
        <v>291</v>
      </c>
      <c r="B23" s="8" t="s">
        <v>292</v>
      </c>
      <c r="C23" s="9">
        <v>150</v>
      </c>
      <c r="D23" s="10"/>
      <c r="E23" s="28"/>
      <c r="F23" s="10">
        <f t="shared" si="0"/>
        <v>0</v>
      </c>
      <c r="G23" s="58"/>
      <c r="H23" s="58"/>
      <c r="I23" s="58"/>
    </row>
    <row r="24" spans="1:9" x14ac:dyDescent="0.35">
      <c r="A24" s="60" t="s">
        <v>293</v>
      </c>
      <c r="B24" s="8"/>
      <c r="C24" s="9"/>
      <c r="D24" s="10"/>
      <c r="E24" s="28"/>
      <c r="F24" s="10"/>
      <c r="G24" s="59"/>
      <c r="H24" s="59"/>
      <c r="I24" s="59"/>
    </row>
    <row r="25" spans="1:9" x14ac:dyDescent="0.35">
      <c r="A25" s="61"/>
      <c r="B25" s="8"/>
      <c r="C25" s="9"/>
      <c r="D25" s="10"/>
      <c r="E25" s="28"/>
      <c r="F25" s="10"/>
      <c r="G25" s="59"/>
      <c r="H25" s="59"/>
      <c r="I25" s="59"/>
    </row>
    <row r="26" spans="1:9" x14ac:dyDescent="0.35">
      <c r="A26" s="55"/>
      <c r="B26" s="8"/>
      <c r="C26" s="9"/>
      <c r="D26" s="10"/>
      <c r="E26" s="28"/>
      <c r="F26" s="10"/>
      <c r="G26" s="59"/>
      <c r="H26" s="59"/>
      <c r="I26" s="59"/>
    </row>
    <row r="27" spans="1:9" x14ac:dyDescent="0.35">
      <c r="A27" s="60" t="s">
        <v>294</v>
      </c>
      <c r="B27" s="8" t="s">
        <v>1</v>
      </c>
      <c r="C27" s="9"/>
      <c r="D27" s="10"/>
      <c r="E27" s="28"/>
      <c r="F27" s="10">
        <f t="shared" si="0"/>
        <v>0</v>
      </c>
      <c r="G27" s="59"/>
      <c r="H27" s="59"/>
      <c r="I27" s="59"/>
    </row>
    <row r="28" spans="1:9" x14ac:dyDescent="0.35">
      <c r="A28" s="61" t="s">
        <v>295</v>
      </c>
      <c r="B28" s="8" t="s">
        <v>5</v>
      </c>
      <c r="C28" s="9"/>
      <c r="D28" s="10"/>
      <c r="E28" s="28"/>
      <c r="F28" s="10">
        <f t="shared" si="0"/>
        <v>0</v>
      </c>
      <c r="G28" s="59"/>
      <c r="H28" s="59"/>
      <c r="I28" s="59"/>
    </row>
    <row r="29" spans="1:9" x14ac:dyDescent="0.35">
      <c r="A29" s="55" t="s">
        <v>296</v>
      </c>
      <c r="B29" s="8" t="s">
        <v>168</v>
      </c>
      <c r="C29" s="9"/>
      <c r="D29" s="10"/>
      <c r="E29" s="28"/>
      <c r="F29" s="10">
        <f t="shared" si="0"/>
        <v>0</v>
      </c>
      <c r="G29" s="59"/>
      <c r="H29" s="59"/>
      <c r="I29" s="59"/>
    </row>
    <row r="30" spans="1:9" x14ac:dyDescent="0.35">
      <c r="A30" s="11"/>
      <c r="B30" s="8"/>
      <c r="C30" s="9"/>
      <c r="D30" s="10"/>
      <c r="E30" s="28"/>
      <c r="F30" s="10"/>
      <c r="G30" s="58"/>
      <c r="H30" s="58"/>
      <c r="I30" s="58"/>
    </row>
    <row r="31" spans="1:9" x14ac:dyDescent="0.35">
      <c r="A31" s="18" t="s">
        <v>29</v>
      </c>
      <c r="B31" s="8"/>
      <c r="C31" s="9"/>
      <c r="D31" s="10"/>
      <c r="E31" s="28"/>
      <c r="F31" s="10"/>
      <c r="G31" s="58"/>
      <c r="H31" s="58"/>
      <c r="I31" s="58"/>
    </row>
    <row r="32" spans="1:9" x14ac:dyDescent="0.35">
      <c r="A32" s="55" t="s">
        <v>16</v>
      </c>
      <c r="B32" s="12" t="s">
        <v>12</v>
      </c>
      <c r="C32" s="9"/>
      <c r="D32" s="10"/>
      <c r="E32" s="28"/>
      <c r="F32" s="10">
        <f t="shared" si="0"/>
        <v>0</v>
      </c>
      <c r="G32" s="58"/>
      <c r="H32" s="58"/>
      <c r="I32" s="58"/>
    </row>
    <row r="33" spans="1:9" x14ac:dyDescent="0.35">
      <c r="A33" s="55" t="s">
        <v>297</v>
      </c>
      <c r="B33" s="12" t="s">
        <v>12</v>
      </c>
      <c r="C33" s="9"/>
      <c r="D33" s="10"/>
      <c r="E33" s="28"/>
      <c r="F33" s="10">
        <f t="shared" si="0"/>
        <v>0</v>
      </c>
      <c r="G33" s="58"/>
      <c r="H33" s="58"/>
      <c r="I33" s="58"/>
    </row>
    <row r="34" spans="1:9" x14ac:dyDescent="0.35">
      <c r="A34" s="55" t="s">
        <v>298</v>
      </c>
      <c r="B34" s="8" t="s">
        <v>12</v>
      </c>
      <c r="C34" s="9"/>
      <c r="D34" s="10"/>
      <c r="E34" s="28"/>
      <c r="F34" s="10">
        <f t="shared" si="0"/>
        <v>0</v>
      </c>
      <c r="G34" s="58"/>
      <c r="H34" s="58"/>
      <c r="I34" s="58"/>
    </row>
    <row r="35" spans="1:9" x14ac:dyDescent="0.35">
      <c r="A35" s="55" t="s">
        <v>299</v>
      </c>
      <c r="B35" s="54" t="s">
        <v>12</v>
      </c>
      <c r="C35" s="9">
        <v>200</v>
      </c>
      <c r="D35" s="10"/>
      <c r="E35" s="28"/>
      <c r="F35" s="10">
        <f t="shared" si="0"/>
        <v>0</v>
      </c>
      <c r="G35" s="58"/>
      <c r="H35" s="58"/>
      <c r="I35" s="58"/>
    </row>
    <row r="36" spans="1:9" x14ac:dyDescent="0.35">
      <c r="A36" s="55"/>
      <c r="B36" s="53"/>
      <c r="C36" s="9"/>
      <c r="D36" s="10"/>
      <c r="E36" s="28"/>
      <c r="F36" s="10"/>
      <c r="G36" s="59"/>
      <c r="H36" s="59"/>
      <c r="I36" s="59"/>
    </row>
    <row r="37" spans="1:9" x14ac:dyDescent="0.35">
      <c r="A37" s="55" t="s">
        <v>300</v>
      </c>
      <c r="B37" s="53"/>
      <c r="C37" s="9"/>
      <c r="D37" s="10"/>
      <c r="E37" s="28"/>
      <c r="F37" s="10">
        <f t="shared" si="0"/>
        <v>0</v>
      </c>
      <c r="G37" s="59"/>
      <c r="H37" s="59"/>
      <c r="I37" s="59"/>
    </row>
    <row r="38" spans="1:9" x14ac:dyDescent="0.35">
      <c r="A38" s="94" t="s">
        <v>45</v>
      </c>
      <c r="B38" s="53" t="s">
        <v>5</v>
      </c>
      <c r="C38" s="9">
        <v>1</v>
      </c>
      <c r="D38" s="10"/>
      <c r="E38" s="28"/>
      <c r="F38" s="10">
        <f t="shared" si="0"/>
        <v>0</v>
      </c>
      <c r="G38" s="59"/>
      <c r="H38" s="59"/>
      <c r="I38" s="59"/>
    </row>
    <row r="39" spans="1:9" x14ac:dyDescent="0.35">
      <c r="A39" s="94" t="s">
        <v>301</v>
      </c>
      <c r="B39" s="53" t="s">
        <v>5</v>
      </c>
      <c r="C39" s="9"/>
      <c r="D39" s="10"/>
      <c r="E39" s="28"/>
      <c r="F39" s="10">
        <f t="shared" si="0"/>
        <v>0</v>
      </c>
      <c r="G39" s="59"/>
      <c r="H39" s="59"/>
      <c r="I39" s="59"/>
    </row>
    <row r="40" spans="1:9" x14ac:dyDescent="0.35">
      <c r="A40" s="94"/>
      <c r="B40" s="53"/>
      <c r="C40" s="9"/>
      <c r="D40" s="10"/>
      <c r="E40" s="28"/>
      <c r="F40" s="10"/>
      <c r="G40" s="59"/>
      <c r="H40" s="59"/>
      <c r="I40" s="59"/>
    </row>
    <row r="41" spans="1:9" x14ac:dyDescent="0.35">
      <c r="A41" s="55" t="s">
        <v>46</v>
      </c>
      <c r="B41" s="53"/>
      <c r="C41" s="9"/>
      <c r="D41" s="10"/>
      <c r="E41" s="28"/>
      <c r="F41" s="10"/>
      <c r="G41" s="59"/>
      <c r="H41" s="59"/>
      <c r="I41" s="59"/>
    </row>
    <row r="42" spans="1:9" x14ac:dyDescent="0.35">
      <c r="A42" s="55" t="s">
        <v>47</v>
      </c>
      <c r="B42" s="53" t="s">
        <v>12</v>
      </c>
      <c r="C42" s="9"/>
      <c r="D42" s="10"/>
      <c r="E42" s="28"/>
      <c r="F42" s="10">
        <f t="shared" si="0"/>
        <v>0</v>
      </c>
      <c r="G42" s="59"/>
      <c r="H42" s="59"/>
      <c r="I42" s="59"/>
    </row>
    <row r="43" spans="1:9" x14ac:dyDescent="0.35">
      <c r="A43" s="71"/>
      <c r="B43" s="67"/>
      <c r="C43" s="68"/>
      <c r="D43" s="10"/>
      <c r="E43" s="28"/>
      <c r="F43" s="10"/>
      <c r="G43" s="59"/>
      <c r="H43" s="59"/>
      <c r="I43" s="59"/>
    </row>
    <row r="44" spans="1:9" x14ac:dyDescent="0.35">
      <c r="A44" s="98" t="s">
        <v>302</v>
      </c>
      <c r="B44" s="54"/>
      <c r="C44" s="66"/>
      <c r="D44" s="81"/>
      <c r="E44" s="155"/>
      <c r="F44" s="10"/>
      <c r="G44" s="58"/>
      <c r="H44" s="58"/>
      <c r="I44" s="58"/>
    </row>
    <row r="45" spans="1:9" x14ac:dyDescent="0.35">
      <c r="A45" s="77" t="s">
        <v>303</v>
      </c>
      <c r="B45" s="53" t="s">
        <v>1</v>
      </c>
      <c r="C45" s="66"/>
      <c r="D45" s="81"/>
      <c r="E45" s="155"/>
      <c r="F45" s="10">
        <f t="shared" si="0"/>
        <v>0</v>
      </c>
      <c r="G45" s="58"/>
      <c r="H45" s="58"/>
      <c r="I45" s="58"/>
    </row>
    <row r="46" spans="1:9" x14ac:dyDescent="0.35">
      <c r="A46" s="98"/>
      <c r="B46" s="54"/>
      <c r="C46" s="66"/>
      <c r="D46" s="81"/>
      <c r="E46" s="155"/>
      <c r="F46" s="10"/>
      <c r="G46" s="58"/>
      <c r="H46" s="58"/>
      <c r="I46" s="58"/>
    </row>
    <row r="47" spans="1:9" x14ac:dyDescent="0.35">
      <c r="A47" s="77" t="s">
        <v>304</v>
      </c>
      <c r="B47" s="53" t="s">
        <v>305</v>
      </c>
      <c r="C47" s="66"/>
      <c r="D47" s="81"/>
      <c r="E47" s="155"/>
      <c r="F47" s="10">
        <f t="shared" si="0"/>
        <v>0</v>
      </c>
      <c r="G47" s="58"/>
      <c r="H47" s="58"/>
      <c r="I47" s="58"/>
    </row>
    <row r="48" spans="1:9" x14ac:dyDescent="0.35">
      <c r="A48" s="77" t="s">
        <v>306</v>
      </c>
      <c r="B48" s="53" t="s">
        <v>12</v>
      </c>
      <c r="C48" s="66"/>
      <c r="D48" s="81"/>
      <c r="E48" s="155"/>
      <c r="F48" s="10">
        <f t="shared" si="0"/>
        <v>0</v>
      </c>
      <c r="G48" s="58"/>
      <c r="H48" s="58"/>
      <c r="I48" s="58"/>
    </row>
    <row r="49" spans="1:9" x14ac:dyDescent="0.35">
      <c r="A49" s="77"/>
      <c r="B49" s="53"/>
      <c r="C49" s="66"/>
      <c r="D49" s="81"/>
      <c r="E49" s="155"/>
      <c r="F49" s="10"/>
      <c r="G49" s="58"/>
      <c r="H49" s="58"/>
      <c r="I49" s="58"/>
    </row>
    <row r="50" spans="1:9" x14ac:dyDescent="0.35">
      <c r="A50" s="77" t="s">
        <v>17</v>
      </c>
      <c r="B50" s="53"/>
      <c r="C50" s="66"/>
      <c r="D50" s="81"/>
      <c r="E50" s="155"/>
      <c r="F50" s="10"/>
      <c r="G50" s="58"/>
      <c r="H50" s="58"/>
      <c r="I50" s="58"/>
    </row>
    <row r="51" spans="1:9" x14ac:dyDescent="0.35">
      <c r="A51" s="77" t="s">
        <v>48</v>
      </c>
      <c r="B51" s="53" t="s">
        <v>6</v>
      </c>
      <c r="C51" s="66">
        <v>30</v>
      </c>
      <c r="D51" s="81"/>
      <c r="E51" s="155"/>
      <c r="F51" s="10">
        <f t="shared" si="0"/>
        <v>0</v>
      </c>
      <c r="G51" s="58"/>
      <c r="H51" s="58"/>
      <c r="I51" s="58"/>
    </row>
    <row r="52" spans="1:9" x14ac:dyDescent="0.35">
      <c r="A52" s="98" t="s">
        <v>49</v>
      </c>
      <c r="B52" s="54" t="s">
        <v>6</v>
      </c>
      <c r="C52" s="66"/>
      <c r="D52" s="81"/>
      <c r="E52" s="155"/>
      <c r="F52" s="10">
        <f t="shared" si="0"/>
        <v>0</v>
      </c>
      <c r="G52" s="58"/>
      <c r="H52" s="58"/>
      <c r="I52" s="58"/>
    </row>
    <row r="53" spans="1:9" x14ac:dyDescent="0.35">
      <c r="A53" s="88"/>
      <c r="B53" s="54"/>
      <c r="C53" s="66"/>
      <c r="D53" s="81"/>
      <c r="E53" s="155"/>
      <c r="F53" s="10"/>
      <c r="G53" s="58"/>
      <c r="H53" s="58"/>
      <c r="I53" s="58"/>
    </row>
    <row r="54" spans="1:9" x14ac:dyDescent="0.35">
      <c r="A54" s="88" t="s">
        <v>156</v>
      </c>
      <c r="B54" s="54"/>
      <c r="C54" s="66"/>
      <c r="D54" s="81"/>
      <c r="E54" s="155"/>
      <c r="F54" s="10">
        <f>SUM(F5:F53)</f>
        <v>0</v>
      </c>
      <c r="G54" s="58"/>
      <c r="H54" s="58"/>
      <c r="I54" s="58"/>
    </row>
    <row r="55" spans="1:9" x14ac:dyDescent="0.35">
      <c r="A55" s="88" t="s">
        <v>356</v>
      </c>
      <c r="B55" s="54"/>
      <c r="C55" s="66"/>
      <c r="D55" s="81"/>
      <c r="E55" s="155"/>
      <c r="F55" s="10">
        <f>F54*0.1</f>
        <v>0</v>
      </c>
      <c r="G55" s="58"/>
      <c r="H55" s="58"/>
      <c r="I55" s="58"/>
    </row>
    <row r="56" spans="1:9" x14ac:dyDescent="0.35">
      <c r="A56" s="77" t="s">
        <v>157</v>
      </c>
      <c r="B56" s="53"/>
      <c r="C56" s="66"/>
      <c r="D56" s="81"/>
      <c r="E56" s="155"/>
      <c r="F56" s="10">
        <f>SUM(F54:F55)</f>
        <v>0</v>
      </c>
      <c r="G56" s="58"/>
      <c r="H56" s="58"/>
      <c r="I56" s="58"/>
    </row>
    <row r="57" spans="1:9" x14ac:dyDescent="0.35">
      <c r="A57" s="77"/>
      <c r="B57" s="53"/>
      <c r="C57" s="66"/>
      <c r="D57" s="81"/>
      <c r="E57" s="155"/>
      <c r="F57" s="10"/>
      <c r="G57" s="58"/>
      <c r="H57" s="58"/>
      <c r="I57" s="58"/>
    </row>
    <row r="58" spans="1:9" x14ac:dyDescent="0.35">
      <c r="A58" s="77"/>
      <c r="B58" s="53"/>
      <c r="C58" s="66"/>
      <c r="D58" s="81"/>
      <c r="E58" s="155"/>
      <c r="F58" s="10"/>
      <c r="G58" s="58"/>
      <c r="H58" s="58"/>
      <c r="I58" s="58"/>
    </row>
    <row r="59" spans="1:9" x14ac:dyDescent="0.35">
      <c r="A59" s="77"/>
      <c r="B59" s="53"/>
      <c r="C59" s="66"/>
      <c r="D59" s="81"/>
      <c r="E59" s="155"/>
      <c r="F59" s="10"/>
      <c r="G59" s="58"/>
      <c r="H59" s="58"/>
      <c r="I59" s="58"/>
    </row>
    <row r="60" spans="1:9" x14ac:dyDescent="0.35">
      <c r="A60" s="77" t="s">
        <v>307</v>
      </c>
      <c r="B60" s="53" t="s">
        <v>12</v>
      </c>
      <c r="C60" s="66"/>
      <c r="D60" s="81"/>
      <c r="E60" s="155"/>
      <c r="F60" s="10">
        <f t="shared" ref="F60:F62" si="1">C60*E60</f>
        <v>0</v>
      </c>
      <c r="G60" s="58"/>
      <c r="H60" s="58"/>
      <c r="I60" s="58"/>
    </row>
    <row r="61" spans="1:9" x14ac:dyDescent="0.35">
      <c r="A61" s="77"/>
      <c r="B61" s="53"/>
      <c r="C61" s="66"/>
      <c r="D61" s="81"/>
      <c r="E61" s="155"/>
      <c r="F61" s="10"/>
      <c r="G61" s="58"/>
      <c r="H61" s="58"/>
      <c r="I61" s="58"/>
    </row>
    <row r="62" spans="1:9" x14ac:dyDescent="0.35">
      <c r="A62" s="77" t="s">
        <v>308</v>
      </c>
      <c r="B62" s="53" t="s">
        <v>12</v>
      </c>
      <c r="C62" s="66"/>
      <c r="D62" s="81"/>
      <c r="E62" s="155"/>
      <c r="F62" s="10">
        <f t="shared" si="1"/>
        <v>0</v>
      </c>
      <c r="G62" s="58"/>
      <c r="H62" s="58"/>
      <c r="I62" s="58"/>
    </row>
    <row r="63" spans="1:9" x14ac:dyDescent="0.35">
      <c r="A63" s="77"/>
      <c r="B63" s="53"/>
      <c r="C63" s="66"/>
      <c r="D63" s="81"/>
      <c r="E63" s="155"/>
      <c r="F63" s="10"/>
      <c r="G63" s="58"/>
      <c r="H63" s="58"/>
      <c r="I63" s="58"/>
    </row>
    <row r="64" spans="1:9" x14ac:dyDescent="0.35">
      <c r="A64" s="77"/>
      <c r="B64" s="53"/>
      <c r="C64" s="66"/>
      <c r="D64" s="81"/>
      <c r="E64" s="155"/>
      <c r="F64" s="10"/>
      <c r="G64" s="58"/>
      <c r="H64" s="58"/>
      <c r="I64" s="58"/>
    </row>
    <row r="65" spans="1:9" x14ac:dyDescent="0.35">
      <c r="A65" s="69"/>
      <c r="B65" s="70"/>
      <c r="C65" s="68"/>
      <c r="D65" s="10"/>
      <c r="E65" s="28"/>
      <c r="F65" s="10"/>
      <c r="G65" s="58"/>
      <c r="H65" s="58"/>
      <c r="I65" s="58"/>
    </row>
    <row r="66" spans="1:9" x14ac:dyDescent="0.35">
      <c r="A66" s="69"/>
      <c r="B66" s="70"/>
      <c r="C66" s="68"/>
      <c r="D66" s="10"/>
      <c r="E66" s="28"/>
      <c r="F66" s="10"/>
      <c r="G66" s="58"/>
      <c r="H66" s="58"/>
      <c r="I66" s="58"/>
    </row>
    <row r="67" spans="1:9" x14ac:dyDescent="0.35">
      <c r="A67" s="69"/>
      <c r="B67" s="70"/>
      <c r="C67" s="68"/>
      <c r="D67" s="10"/>
      <c r="E67" s="28"/>
      <c r="F67" s="10"/>
      <c r="G67" s="58"/>
      <c r="H67" s="58"/>
      <c r="I67" s="58"/>
    </row>
    <row r="68" spans="1:9" x14ac:dyDescent="0.35">
      <c r="A68" s="69"/>
      <c r="B68" s="70"/>
      <c r="C68" s="68"/>
      <c r="D68" s="10"/>
      <c r="E68" s="28"/>
      <c r="F68" s="10"/>
      <c r="G68" s="58"/>
      <c r="H68" s="58"/>
      <c r="I68" s="58"/>
    </row>
    <row r="69" spans="1:9" x14ac:dyDescent="0.35">
      <c r="A69" s="69"/>
      <c r="B69" s="70"/>
      <c r="C69" s="68"/>
      <c r="D69" s="10"/>
      <c r="E69" s="28"/>
      <c r="F69" s="10"/>
      <c r="G69" s="58"/>
      <c r="H69" s="58"/>
      <c r="I69" s="58"/>
    </row>
    <row r="70" spans="1:9" x14ac:dyDescent="0.35">
      <c r="A70" s="69"/>
      <c r="B70" s="70"/>
      <c r="C70" s="68"/>
      <c r="D70" s="10"/>
      <c r="E70" s="28"/>
      <c r="F70" s="10"/>
      <c r="G70" s="58"/>
      <c r="H70" s="58"/>
      <c r="I70" s="58"/>
    </row>
    <row r="71" spans="1:9" x14ac:dyDescent="0.35">
      <c r="A71" s="69"/>
      <c r="B71" s="70"/>
      <c r="C71" s="68"/>
      <c r="D71" s="10"/>
      <c r="E71" s="28"/>
      <c r="F71" s="10"/>
      <c r="G71" s="58"/>
      <c r="H71" s="58"/>
      <c r="I71" s="58"/>
    </row>
    <row r="72" spans="1:9" x14ac:dyDescent="0.35">
      <c r="A72" s="69"/>
      <c r="B72" s="70"/>
      <c r="C72" s="68"/>
      <c r="D72" s="10"/>
      <c r="E72" s="28"/>
      <c r="F72" s="10"/>
      <c r="G72" s="58"/>
      <c r="H72" s="58"/>
      <c r="I72" s="58"/>
    </row>
    <row r="73" spans="1:9" x14ac:dyDescent="0.35">
      <c r="A73" s="69"/>
      <c r="B73" s="70"/>
      <c r="C73" s="68"/>
      <c r="D73" s="10"/>
      <c r="E73" s="28"/>
      <c r="F73" s="10"/>
      <c r="G73" s="58"/>
      <c r="H73" s="58"/>
      <c r="I73" s="58"/>
    </row>
    <row r="74" spans="1:9" x14ac:dyDescent="0.35">
      <c r="A74" s="69"/>
      <c r="B74" s="70"/>
      <c r="C74" s="68"/>
      <c r="D74" s="10"/>
      <c r="E74" s="28"/>
      <c r="F74" s="10"/>
      <c r="G74" s="58"/>
      <c r="H74" s="58"/>
      <c r="I74" s="58"/>
    </row>
    <row r="75" spans="1:9" x14ac:dyDescent="0.35">
      <c r="A75" s="69"/>
      <c r="B75" s="70"/>
      <c r="C75" s="68"/>
      <c r="D75" s="10"/>
      <c r="E75" s="28"/>
      <c r="F75" s="10"/>
      <c r="G75" s="58"/>
      <c r="H75" s="58"/>
      <c r="I75" s="58"/>
    </row>
    <row r="76" spans="1:9" x14ac:dyDescent="0.35">
      <c r="A76" s="69"/>
      <c r="B76" s="70"/>
      <c r="C76" s="68"/>
      <c r="D76" s="10"/>
      <c r="E76" s="28"/>
      <c r="F76" s="10"/>
      <c r="G76" s="58"/>
      <c r="H76" s="58"/>
      <c r="I76" s="58"/>
    </row>
    <row r="77" spans="1:9" x14ac:dyDescent="0.35">
      <c r="A77" s="69"/>
      <c r="B77" s="70"/>
      <c r="C77" s="68"/>
      <c r="D77" s="10"/>
      <c r="E77" s="28"/>
      <c r="F77" s="10"/>
      <c r="G77" s="58"/>
      <c r="H77" s="58"/>
      <c r="I77" s="58"/>
    </row>
    <row r="78" spans="1:9" x14ac:dyDescent="0.35">
      <c r="A78" s="69"/>
      <c r="B78" s="70"/>
      <c r="C78" s="68"/>
      <c r="D78" s="10"/>
      <c r="E78" s="28"/>
      <c r="F78" s="10"/>
      <c r="G78" s="58"/>
      <c r="H78" s="58"/>
      <c r="I78" s="58"/>
    </row>
    <row r="79" spans="1:9" x14ac:dyDescent="0.35">
      <c r="A79" s="69"/>
      <c r="B79" s="70"/>
      <c r="C79" s="68"/>
      <c r="D79" s="10"/>
      <c r="E79" s="28"/>
      <c r="F79" s="10"/>
      <c r="G79" s="58"/>
      <c r="H79" s="58"/>
      <c r="I79" s="58"/>
    </row>
    <row r="80" spans="1:9" x14ac:dyDescent="0.35">
      <c r="A80" s="69"/>
      <c r="B80" s="70"/>
      <c r="C80" s="68"/>
      <c r="D80" s="10"/>
      <c r="E80" s="28"/>
      <c r="F80" s="10"/>
      <c r="G80" s="58"/>
      <c r="H80" s="58"/>
      <c r="I80" s="58"/>
    </row>
    <row r="81" spans="1:9" x14ac:dyDescent="0.35">
      <c r="A81" s="69"/>
      <c r="B81" s="70"/>
      <c r="C81" s="68"/>
      <c r="D81" s="10"/>
      <c r="E81" s="28"/>
      <c r="F81" s="10"/>
      <c r="G81" s="58"/>
      <c r="H81" s="58"/>
      <c r="I81" s="58"/>
    </row>
    <row r="82" spans="1:9" x14ac:dyDescent="0.35">
      <c r="A82" s="69"/>
      <c r="B82" s="70"/>
      <c r="C82" s="68"/>
      <c r="D82" s="10"/>
      <c r="E82" s="28"/>
      <c r="F82" s="10"/>
      <c r="G82" s="58"/>
      <c r="H82" s="58"/>
      <c r="I82" s="58"/>
    </row>
    <row r="83" spans="1:9" x14ac:dyDescent="0.35">
      <c r="A83" s="69"/>
      <c r="B83" s="70"/>
      <c r="C83" s="68"/>
      <c r="D83" s="10"/>
      <c r="E83" s="28"/>
      <c r="F83" s="10"/>
      <c r="G83" s="58"/>
      <c r="H83" s="58"/>
      <c r="I83" s="58"/>
    </row>
    <row r="84" spans="1:9" x14ac:dyDescent="0.35">
      <c r="A84" s="69"/>
      <c r="B84" s="70"/>
      <c r="C84" s="68"/>
      <c r="D84" s="10"/>
      <c r="E84" s="28"/>
      <c r="F84" s="10"/>
      <c r="G84" s="58"/>
      <c r="H84" s="58"/>
      <c r="I84" s="58"/>
    </row>
    <row r="85" spans="1:9" x14ac:dyDescent="0.35">
      <c r="A85" s="69"/>
      <c r="B85" s="70"/>
      <c r="C85" s="68"/>
      <c r="D85" s="10"/>
      <c r="E85" s="28"/>
      <c r="F85" s="10"/>
      <c r="G85" s="58"/>
      <c r="H85" s="58"/>
      <c r="I85" s="58"/>
    </row>
    <row r="86" spans="1:9" x14ac:dyDescent="0.35">
      <c r="A86" s="69"/>
      <c r="B86" s="70"/>
      <c r="C86" s="68"/>
      <c r="D86" s="10"/>
      <c r="E86" s="28"/>
      <c r="F86" s="10"/>
      <c r="G86" s="58"/>
      <c r="H86" s="58"/>
      <c r="I86" s="58"/>
    </row>
    <row r="87" spans="1:9" x14ac:dyDescent="0.35">
      <c r="A87" s="69"/>
      <c r="B87" s="70"/>
      <c r="C87" s="68"/>
      <c r="D87" s="10"/>
      <c r="E87" s="28"/>
      <c r="F87" s="10"/>
      <c r="G87" s="58"/>
      <c r="H87" s="58"/>
      <c r="I87" s="58"/>
    </row>
    <row r="88" spans="1:9" x14ac:dyDescent="0.35">
      <c r="A88" s="11"/>
      <c r="B88" s="8"/>
      <c r="C88" s="9"/>
      <c r="D88" s="10"/>
      <c r="E88" s="10"/>
      <c r="F88" s="10"/>
    </row>
    <row r="89" spans="1:9" x14ac:dyDescent="0.35">
      <c r="A89" s="18"/>
      <c r="B89" s="19"/>
      <c r="C89" s="20"/>
      <c r="D89" s="21"/>
      <c r="E89" s="21"/>
      <c r="F89" s="21"/>
    </row>
    <row r="90" spans="1:9" x14ac:dyDescent="0.35">
      <c r="A90" s="11"/>
      <c r="B90" s="8"/>
      <c r="C90" s="9"/>
      <c r="D90" s="10"/>
      <c r="E90" s="10"/>
      <c r="F90" s="10"/>
    </row>
    <row r="91" spans="1:9" x14ac:dyDescent="0.35">
      <c r="A91" s="18"/>
      <c r="B91" s="19"/>
      <c r="C91" s="20"/>
      <c r="D91" s="21"/>
      <c r="E91" s="21"/>
      <c r="F91" s="21"/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métrés&amp;R&amp;"-,Gras"&amp;14Décembre  2024</oddHeader>
    <oddFooter>&amp;L&amp;"-,Gras"&amp;12&amp;F&amp;C&amp;"-,Gras"&amp;14PHASE DCE
&amp;"-,Normal"&amp;12INDICE A&amp;R&amp;"-,Gras"&amp;12Page 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9"/>
  <sheetViews>
    <sheetView view="pageLayout" topLeftCell="A43" zoomScale="90" zoomScaleNormal="100" zoomScalePageLayoutView="90" workbookViewId="0">
      <selection activeCell="A90" sqref="A90:XFD315"/>
    </sheetView>
  </sheetViews>
  <sheetFormatPr baseColWidth="10" defaultColWidth="11.54296875" defaultRowHeight="14.5" outlineLevelCol="1" x14ac:dyDescent="0.35"/>
  <cols>
    <col min="1" max="1" width="53.1796875" style="26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23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24"/>
      <c r="B2" s="14"/>
      <c r="C2" s="15"/>
      <c r="D2" s="16"/>
      <c r="E2" s="16"/>
      <c r="F2" s="16"/>
    </row>
    <row r="3" spans="1:6" x14ac:dyDescent="0.35">
      <c r="A3" s="25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55" t="s">
        <v>9</v>
      </c>
      <c r="B5" s="8" t="s">
        <v>5</v>
      </c>
      <c r="C5" s="9">
        <v>1</v>
      </c>
      <c r="D5" s="28"/>
      <c r="E5" s="28"/>
      <c r="F5" s="10">
        <f>C5*E5</f>
        <v>0</v>
      </c>
    </row>
    <row r="6" spans="1:6" x14ac:dyDescent="0.35">
      <c r="A6" s="11"/>
      <c r="B6" s="8"/>
      <c r="C6" s="9"/>
      <c r="D6" s="10"/>
      <c r="E6" s="10"/>
      <c r="F6" s="10"/>
    </row>
    <row r="7" spans="1:6" x14ac:dyDescent="0.35">
      <c r="A7" s="18" t="s">
        <v>10</v>
      </c>
      <c r="B7" s="8"/>
      <c r="C7" s="9"/>
      <c r="D7" s="10"/>
      <c r="E7" s="10"/>
      <c r="F7" s="10"/>
    </row>
    <row r="8" spans="1:6" x14ac:dyDescent="0.35">
      <c r="A8" s="55" t="s">
        <v>10</v>
      </c>
      <c r="B8" s="8" t="s">
        <v>5</v>
      </c>
      <c r="C8" s="9">
        <v>1</v>
      </c>
      <c r="D8" s="10"/>
      <c r="E8" s="28"/>
      <c r="F8" s="10">
        <f>C8*E8</f>
        <v>0</v>
      </c>
    </row>
    <row r="9" spans="1:6" x14ac:dyDescent="0.35">
      <c r="A9" s="11"/>
      <c r="B9" s="8"/>
      <c r="C9" s="9"/>
      <c r="D9" s="10"/>
      <c r="E9" s="28"/>
      <c r="F9" s="10"/>
    </row>
    <row r="10" spans="1:6" x14ac:dyDescent="0.35">
      <c r="A10" s="18" t="s">
        <v>11</v>
      </c>
      <c r="B10" s="8"/>
      <c r="C10" s="9"/>
      <c r="D10" s="10"/>
      <c r="E10" s="10"/>
      <c r="F10" s="30"/>
    </row>
    <row r="11" spans="1:6" x14ac:dyDescent="0.35">
      <c r="A11" s="55" t="s">
        <v>11</v>
      </c>
      <c r="B11" s="8" t="s">
        <v>5</v>
      </c>
      <c r="C11" s="9">
        <v>1</v>
      </c>
      <c r="D11" s="10"/>
      <c r="E11" s="10"/>
      <c r="F11" s="10">
        <f>C11*E11</f>
        <v>0</v>
      </c>
    </row>
    <row r="12" spans="1:6" x14ac:dyDescent="0.35">
      <c r="A12" s="63"/>
      <c r="B12" s="12"/>
      <c r="C12" s="9"/>
      <c r="D12" s="10"/>
      <c r="E12" s="10"/>
      <c r="F12" s="10"/>
    </row>
    <row r="13" spans="1:6" x14ac:dyDescent="0.35">
      <c r="A13" s="72" t="s">
        <v>50</v>
      </c>
      <c r="B13" s="12"/>
      <c r="C13" s="9"/>
      <c r="D13" s="10"/>
      <c r="E13" s="28"/>
      <c r="F13" s="10"/>
    </row>
    <row r="14" spans="1:6" x14ac:dyDescent="0.35">
      <c r="A14" s="82" t="s">
        <v>50</v>
      </c>
      <c r="B14" s="8" t="s">
        <v>5</v>
      </c>
      <c r="C14" s="9">
        <v>1</v>
      </c>
      <c r="D14" s="10"/>
      <c r="E14" s="10"/>
      <c r="F14" s="10">
        <f>C14*E14</f>
        <v>0</v>
      </c>
    </row>
    <row r="15" spans="1:6" x14ac:dyDescent="0.35">
      <c r="A15" s="63"/>
      <c r="B15" s="12"/>
      <c r="C15" s="9"/>
      <c r="D15" s="10"/>
      <c r="E15" s="10"/>
      <c r="F15" s="10"/>
    </row>
    <row r="16" spans="1:6" ht="29" x14ac:dyDescent="0.35">
      <c r="A16" s="72" t="s">
        <v>309</v>
      </c>
      <c r="B16" s="12"/>
      <c r="C16" s="9"/>
      <c r="D16" s="10"/>
      <c r="E16" s="10"/>
      <c r="F16" s="10"/>
    </row>
    <row r="17" spans="1:6" x14ac:dyDescent="0.35">
      <c r="A17" s="60" t="s">
        <v>310</v>
      </c>
      <c r="B17" s="12"/>
      <c r="C17" s="9"/>
      <c r="D17" s="10"/>
      <c r="E17" s="10"/>
      <c r="F17" s="10"/>
    </row>
    <row r="18" spans="1:6" x14ac:dyDescent="0.35">
      <c r="A18" s="60" t="s">
        <v>311</v>
      </c>
      <c r="B18" s="12" t="s">
        <v>6</v>
      </c>
      <c r="C18" s="9"/>
      <c r="D18" s="10"/>
      <c r="E18" s="10"/>
      <c r="F18" s="10">
        <f t="shared" ref="F18:F19" si="0">C18*E18</f>
        <v>0</v>
      </c>
    </row>
    <row r="19" spans="1:6" x14ac:dyDescent="0.35">
      <c r="A19" s="60" t="s">
        <v>312</v>
      </c>
      <c r="B19" s="12" t="s">
        <v>6</v>
      </c>
      <c r="C19" s="9"/>
      <c r="D19" s="10"/>
      <c r="E19" s="10"/>
      <c r="F19" s="10">
        <f t="shared" si="0"/>
        <v>0</v>
      </c>
    </row>
    <row r="20" spans="1:6" x14ac:dyDescent="0.35">
      <c r="A20" s="60"/>
      <c r="B20" s="12"/>
      <c r="C20" s="9"/>
      <c r="D20" s="10"/>
      <c r="E20" s="10"/>
      <c r="F20" s="10"/>
    </row>
    <row r="21" spans="1:6" x14ac:dyDescent="0.35">
      <c r="A21" s="60" t="s">
        <v>313</v>
      </c>
      <c r="B21" s="12" t="s">
        <v>6</v>
      </c>
      <c r="C21" s="9"/>
      <c r="D21" s="10"/>
      <c r="E21" s="10"/>
      <c r="F21" s="10">
        <f>C21*E21</f>
        <v>0</v>
      </c>
    </row>
    <row r="22" spans="1:6" x14ac:dyDescent="0.35">
      <c r="A22" s="60"/>
      <c r="B22" s="12"/>
      <c r="C22" s="9"/>
      <c r="D22" s="10"/>
      <c r="E22" s="10"/>
      <c r="F22" s="10"/>
    </row>
    <row r="23" spans="1:6" x14ac:dyDescent="0.35">
      <c r="A23" s="60" t="s">
        <v>314</v>
      </c>
      <c r="B23" s="12"/>
      <c r="C23" s="9"/>
      <c r="D23" s="10"/>
      <c r="E23" s="10"/>
      <c r="F23" s="10"/>
    </row>
    <row r="24" spans="1:6" x14ac:dyDescent="0.35">
      <c r="A24" s="60" t="s">
        <v>311</v>
      </c>
      <c r="B24" s="12" t="s">
        <v>6</v>
      </c>
      <c r="C24" s="9"/>
      <c r="D24" s="10"/>
      <c r="E24" s="10"/>
      <c r="F24" s="10">
        <f t="shared" ref="F24:F25" si="1">C24*E24</f>
        <v>0</v>
      </c>
    </row>
    <row r="25" spans="1:6" x14ac:dyDescent="0.35">
      <c r="A25" s="60" t="s">
        <v>312</v>
      </c>
      <c r="B25" s="12" t="s">
        <v>6</v>
      </c>
      <c r="C25" s="9"/>
      <c r="D25" s="10"/>
      <c r="E25" s="10"/>
      <c r="F25" s="10">
        <f t="shared" si="1"/>
        <v>0</v>
      </c>
    </row>
    <row r="26" spans="1:6" x14ac:dyDescent="0.35">
      <c r="A26" s="60"/>
      <c r="B26" s="12"/>
      <c r="C26" s="9"/>
      <c r="D26" s="10"/>
      <c r="E26" s="10"/>
      <c r="F26" s="10"/>
    </row>
    <row r="27" spans="1:6" x14ac:dyDescent="0.35">
      <c r="A27" s="60" t="s">
        <v>315</v>
      </c>
      <c r="B27" s="12"/>
      <c r="C27" s="9"/>
      <c r="D27" s="10"/>
      <c r="E27" s="10"/>
      <c r="F27" s="10"/>
    </row>
    <row r="28" spans="1:6" x14ac:dyDescent="0.35">
      <c r="A28" s="60" t="s">
        <v>316</v>
      </c>
      <c r="B28" s="12" t="s">
        <v>6</v>
      </c>
      <c r="C28" s="9"/>
      <c r="D28" s="10"/>
      <c r="E28" s="10"/>
      <c r="F28" s="10">
        <f t="shared" ref="F28:F29" si="2">C28*E28</f>
        <v>0</v>
      </c>
    </row>
    <row r="29" spans="1:6" x14ac:dyDescent="0.35">
      <c r="A29" s="60" t="s">
        <v>317</v>
      </c>
      <c r="B29" s="12" t="s">
        <v>6</v>
      </c>
      <c r="C29" s="9"/>
      <c r="D29" s="10"/>
      <c r="E29" s="10"/>
      <c r="F29" s="10">
        <f t="shared" si="2"/>
        <v>0</v>
      </c>
    </row>
    <row r="30" spans="1:6" x14ac:dyDescent="0.35">
      <c r="A30" s="60"/>
      <c r="B30" s="12"/>
      <c r="C30" s="9"/>
      <c r="D30" s="10"/>
      <c r="E30" s="10"/>
      <c r="F30" s="10"/>
    </row>
    <row r="31" spans="1:6" x14ac:dyDescent="0.35">
      <c r="A31" s="60" t="s">
        <v>318</v>
      </c>
      <c r="B31" s="12" t="s">
        <v>6</v>
      </c>
      <c r="C31" s="9"/>
      <c r="D31" s="10"/>
      <c r="E31" s="10"/>
      <c r="F31" s="10">
        <f>C31*E31</f>
        <v>0</v>
      </c>
    </row>
    <row r="32" spans="1:6" x14ac:dyDescent="0.35">
      <c r="A32" s="60"/>
      <c r="B32" s="12"/>
      <c r="C32" s="9"/>
      <c r="D32" s="10"/>
      <c r="E32" s="10"/>
      <c r="F32" s="10"/>
    </row>
    <row r="33" spans="1:6" x14ac:dyDescent="0.35">
      <c r="A33" s="60" t="s">
        <v>319</v>
      </c>
      <c r="B33" s="12" t="s">
        <v>6</v>
      </c>
      <c r="C33" s="9"/>
      <c r="D33" s="10"/>
      <c r="E33" s="10"/>
      <c r="F33" s="10">
        <f>C33*E33</f>
        <v>0</v>
      </c>
    </row>
    <row r="34" spans="1:6" x14ac:dyDescent="0.35">
      <c r="A34" s="60"/>
      <c r="B34" s="12"/>
      <c r="C34" s="9"/>
      <c r="D34" s="10"/>
      <c r="E34" s="10"/>
      <c r="F34" s="10"/>
    </row>
    <row r="35" spans="1:6" x14ac:dyDescent="0.35">
      <c r="A35" s="60" t="s">
        <v>320</v>
      </c>
      <c r="B35" s="12"/>
      <c r="C35" s="9"/>
      <c r="D35" s="10"/>
      <c r="E35" s="10"/>
      <c r="F35" s="10"/>
    </row>
    <row r="36" spans="1:6" x14ac:dyDescent="0.35">
      <c r="A36" s="60" t="s">
        <v>321</v>
      </c>
      <c r="B36" s="12" t="s">
        <v>6</v>
      </c>
      <c r="C36" s="9">
        <v>2</v>
      </c>
      <c r="D36" s="10"/>
      <c r="E36" s="10"/>
      <c r="F36" s="10">
        <f>C36*E36</f>
        <v>0</v>
      </c>
    </row>
    <row r="37" spans="1:6" x14ac:dyDescent="0.35">
      <c r="A37" s="60" t="s">
        <v>322</v>
      </c>
      <c r="B37" s="12" t="s">
        <v>6</v>
      </c>
      <c r="C37" s="9">
        <v>1</v>
      </c>
      <c r="D37" s="10"/>
      <c r="E37" s="10"/>
      <c r="F37" s="10">
        <f>C37*E37</f>
        <v>0</v>
      </c>
    </row>
    <row r="38" spans="1:6" x14ac:dyDescent="0.35">
      <c r="A38" s="60"/>
      <c r="B38" s="12"/>
      <c r="C38" s="9"/>
      <c r="D38" s="10"/>
      <c r="E38" s="10"/>
      <c r="F38" s="10"/>
    </row>
    <row r="39" spans="1:6" x14ac:dyDescent="0.35">
      <c r="A39" s="60" t="s">
        <v>18</v>
      </c>
      <c r="B39" s="12"/>
      <c r="C39" s="9"/>
      <c r="D39" s="10"/>
      <c r="E39" s="10"/>
      <c r="F39" s="10"/>
    </row>
    <row r="40" spans="1:6" x14ac:dyDescent="0.35">
      <c r="A40" s="60" t="s">
        <v>323</v>
      </c>
      <c r="B40" s="12" t="s">
        <v>54</v>
      </c>
      <c r="C40" s="9"/>
      <c r="D40" s="10"/>
      <c r="E40" s="10"/>
      <c r="F40" s="10">
        <f t="shared" ref="F40:F45" si="3">C40*E40</f>
        <v>0</v>
      </c>
    </row>
    <row r="41" spans="1:6" x14ac:dyDescent="0.35">
      <c r="A41" s="60" t="s">
        <v>324</v>
      </c>
      <c r="B41" s="12" t="s">
        <v>54</v>
      </c>
      <c r="C41" s="9"/>
      <c r="D41" s="10"/>
      <c r="E41" s="10"/>
      <c r="F41" s="10">
        <f t="shared" si="3"/>
        <v>0</v>
      </c>
    </row>
    <row r="42" spans="1:6" x14ac:dyDescent="0.35">
      <c r="A42" s="60" t="s">
        <v>325</v>
      </c>
      <c r="B42" s="12" t="s">
        <v>54</v>
      </c>
      <c r="C42" s="9"/>
      <c r="D42" s="10"/>
      <c r="E42" s="10"/>
      <c r="F42" s="10">
        <f t="shared" si="3"/>
        <v>0</v>
      </c>
    </row>
    <row r="43" spans="1:6" x14ac:dyDescent="0.35">
      <c r="A43" s="60" t="s">
        <v>326</v>
      </c>
      <c r="B43" s="12" t="s">
        <v>1</v>
      </c>
      <c r="C43" s="9"/>
      <c r="D43" s="10"/>
      <c r="E43" s="10"/>
      <c r="F43" s="10">
        <f t="shared" si="3"/>
        <v>0</v>
      </c>
    </row>
    <row r="44" spans="1:6" x14ac:dyDescent="0.35">
      <c r="A44" s="60" t="s">
        <v>327</v>
      </c>
      <c r="B44" s="12" t="s">
        <v>1</v>
      </c>
      <c r="C44" s="9"/>
      <c r="D44" s="10"/>
      <c r="E44" s="10"/>
      <c r="F44" s="10">
        <f t="shared" si="3"/>
        <v>0</v>
      </c>
    </row>
    <row r="45" spans="1:6" x14ac:dyDescent="0.35">
      <c r="A45" s="60" t="s">
        <v>166</v>
      </c>
      <c r="B45" s="12" t="s">
        <v>6</v>
      </c>
      <c r="C45" s="9"/>
      <c r="D45" s="10"/>
      <c r="E45" s="10"/>
      <c r="F45" s="10">
        <f t="shared" si="3"/>
        <v>0</v>
      </c>
    </row>
    <row r="46" spans="1:6" x14ac:dyDescent="0.35">
      <c r="A46" s="60"/>
      <c r="B46" s="12"/>
      <c r="C46" s="9"/>
      <c r="D46" s="10"/>
      <c r="E46" s="10"/>
      <c r="F46" s="10"/>
    </row>
    <row r="47" spans="1:6" x14ac:dyDescent="0.35">
      <c r="A47" s="60"/>
      <c r="B47" s="12"/>
      <c r="C47" s="9"/>
      <c r="D47" s="10"/>
      <c r="E47" s="10"/>
      <c r="F47" s="10"/>
    </row>
    <row r="48" spans="1:6" x14ac:dyDescent="0.35">
      <c r="A48" s="60" t="s">
        <v>328</v>
      </c>
      <c r="B48" s="12"/>
      <c r="C48" s="9"/>
      <c r="D48" s="10"/>
      <c r="E48" s="10"/>
      <c r="F48" s="10"/>
    </row>
    <row r="49" spans="1:6" x14ac:dyDescent="0.35">
      <c r="A49" s="60" t="s">
        <v>169</v>
      </c>
      <c r="B49" s="12" t="s">
        <v>6</v>
      </c>
      <c r="C49" s="9"/>
      <c r="D49" s="10"/>
      <c r="E49" s="10"/>
      <c r="F49" s="10">
        <f t="shared" ref="F49:F52" si="4">C49*E49</f>
        <v>0</v>
      </c>
    </row>
    <row r="50" spans="1:6" x14ac:dyDescent="0.35">
      <c r="A50" s="60" t="s">
        <v>51</v>
      </c>
      <c r="B50" s="12" t="s">
        <v>6</v>
      </c>
      <c r="C50" s="9">
        <v>42</v>
      </c>
      <c r="D50" s="10"/>
      <c r="E50" s="10"/>
      <c r="F50" s="10">
        <f t="shared" si="4"/>
        <v>0</v>
      </c>
    </row>
    <row r="51" spans="1:6" x14ac:dyDescent="0.35">
      <c r="A51" s="60" t="s">
        <v>167</v>
      </c>
      <c r="B51" s="12" t="s">
        <v>54</v>
      </c>
      <c r="C51" s="9"/>
      <c r="D51" s="10"/>
      <c r="E51" s="10"/>
      <c r="F51" s="10">
        <f t="shared" si="4"/>
        <v>0</v>
      </c>
    </row>
    <row r="52" spans="1:6" x14ac:dyDescent="0.35">
      <c r="A52" s="60" t="s">
        <v>329</v>
      </c>
      <c r="B52" s="12" t="s">
        <v>54</v>
      </c>
      <c r="C52" s="9"/>
      <c r="D52" s="10"/>
      <c r="E52" s="10"/>
      <c r="F52" s="10">
        <f t="shared" si="4"/>
        <v>0</v>
      </c>
    </row>
    <row r="53" spans="1:6" x14ac:dyDescent="0.35">
      <c r="A53" s="60"/>
      <c r="B53" s="12"/>
      <c r="C53" s="9"/>
      <c r="D53" s="10"/>
      <c r="E53" s="10"/>
      <c r="F53" s="10"/>
    </row>
    <row r="54" spans="1:6" x14ac:dyDescent="0.35">
      <c r="A54" s="60" t="s">
        <v>82</v>
      </c>
      <c r="B54" s="12"/>
      <c r="C54" s="9"/>
      <c r="D54" s="10"/>
      <c r="E54" s="10"/>
      <c r="F54" s="10"/>
    </row>
    <row r="55" spans="1:6" x14ac:dyDescent="0.35">
      <c r="A55" s="60" t="s">
        <v>82</v>
      </c>
      <c r="B55" s="12" t="s">
        <v>54</v>
      </c>
      <c r="C55" s="9"/>
      <c r="D55" s="10"/>
      <c r="E55" s="10"/>
      <c r="F55" s="10">
        <f>C55*E55</f>
        <v>0</v>
      </c>
    </row>
    <row r="56" spans="1:6" x14ac:dyDescent="0.35">
      <c r="A56" s="60"/>
      <c r="B56" s="12"/>
      <c r="C56" s="9"/>
      <c r="D56" s="10"/>
      <c r="E56" s="10"/>
      <c r="F56" s="10"/>
    </row>
    <row r="57" spans="1:6" x14ac:dyDescent="0.35">
      <c r="A57" s="60" t="s">
        <v>52</v>
      </c>
      <c r="B57" s="12"/>
      <c r="C57" s="9"/>
      <c r="D57" s="10"/>
      <c r="E57" s="10"/>
      <c r="F57" s="10"/>
    </row>
    <row r="58" spans="1:6" x14ac:dyDescent="0.35">
      <c r="A58" s="60" t="s">
        <v>53</v>
      </c>
      <c r="B58" s="12" t="s">
        <v>54</v>
      </c>
      <c r="C58" s="9">
        <v>25</v>
      </c>
      <c r="D58" s="10"/>
      <c r="E58" s="10"/>
      <c r="F58" s="10">
        <f t="shared" ref="F58:F60" si="5">C58*E58</f>
        <v>0</v>
      </c>
    </row>
    <row r="59" spans="1:6" x14ac:dyDescent="0.35">
      <c r="A59" s="60" t="s">
        <v>330</v>
      </c>
      <c r="B59" s="12" t="s">
        <v>54</v>
      </c>
      <c r="C59" s="9">
        <v>25</v>
      </c>
      <c r="D59" s="10"/>
      <c r="E59" s="10"/>
      <c r="F59" s="10">
        <f t="shared" si="5"/>
        <v>0</v>
      </c>
    </row>
    <row r="60" spans="1:6" x14ac:dyDescent="0.35">
      <c r="A60" s="60" t="s">
        <v>331</v>
      </c>
      <c r="B60" s="12" t="s">
        <v>54</v>
      </c>
      <c r="C60" s="9">
        <v>25</v>
      </c>
      <c r="D60" s="10"/>
      <c r="E60" s="10"/>
      <c r="F60" s="10">
        <f t="shared" si="5"/>
        <v>0</v>
      </c>
    </row>
    <row r="61" spans="1:6" x14ac:dyDescent="0.35">
      <c r="A61" s="60"/>
      <c r="B61" s="12"/>
      <c r="C61" s="9"/>
      <c r="D61" s="10"/>
      <c r="E61" s="10"/>
      <c r="F61" s="10"/>
    </row>
    <row r="62" spans="1:6" x14ac:dyDescent="0.35">
      <c r="A62" s="60"/>
      <c r="B62" s="12"/>
      <c r="C62" s="9"/>
      <c r="D62" s="10"/>
      <c r="E62" s="10"/>
      <c r="F62" s="10"/>
    </row>
    <row r="63" spans="1:6" x14ac:dyDescent="0.35">
      <c r="A63" s="60"/>
      <c r="B63" s="12"/>
      <c r="C63" s="9"/>
      <c r="D63" s="10"/>
      <c r="E63" s="10"/>
      <c r="F63" s="10"/>
    </row>
    <row r="64" spans="1:6" x14ac:dyDescent="0.35">
      <c r="A64" s="60" t="s">
        <v>4</v>
      </c>
      <c r="B64" s="12"/>
      <c r="C64" s="9"/>
      <c r="D64" s="10"/>
      <c r="E64" s="28"/>
      <c r="F64" s="10">
        <f>SUM(F5:F63)</f>
        <v>0</v>
      </c>
    </row>
    <row r="65" spans="1:6" x14ac:dyDescent="0.35">
      <c r="A65" s="60" t="s">
        <v>356</v>
      </c>
      <c r="B65" s="12"/>
      <c r="C65" s="9"/>
      <c r="D65" s="10"/>
      <c r="E65" s="28"/>
      <c r="F65" s="10">
        <f>F64*0.1</f>
        <v>0</v>
      </c>
    </row>
    <row r="66" spans="1:6" x14ac:dyDescent="0.35">
      <c r="A66" s="64" t="s">
        <v>8</v>
      </c>
      <c r="B66" s="8"/>
      <c r="C66" s="9"/>
      <c r="D66" s="10"/>
      <c r="E66" s="10"/>
      <c r="F66" s="10">
        <f>SUM(F64:F65)</f>
        <v>0</v>
      </c>
    </row>
    <row r="67" spans="1:6" x14ac:dyDescent="0.35">
      <c r="A67" s="95"/>
      <c r="B67" s="54"/>
      <c r="C67" s="66"/>
      <c r="D67" s="10"/>
      <c r="E67" s="10"/>
      <c r="F67" s="10"/>
    </row>
    <row r="68" spans="1:6" x14ac:dyDescent="0.35">
      <c r="A68" s="102"/>
      <c r="B68" s="54"/>
      <c r="C68" s="66"/>
      <c r="D68" s="10"/>
      <c r="E68" s="10"/>
      <c r="F68" s="10"/>
    </row>
    <row r="69" spans="1:6" x14ac:dyDescent="0.35">
      <c r="A69" s="102"/>
      <c r="B69" s="54"/>
      <c r="C69" s="66"/>
      <c r="D69" s="10"/>
      <c r="E69" s="10"/>
      <c r="F69" s="10"/>
    </row>
    <row r="70" spans="1:6" x14ac:dyDescent="0.35">
      <c r="A70" s="83"/>
      <c r="B70" s="54"/>
      <c r="C70" s="66"/>
      <c r="D70" s="10"/>
      <c r="E70" s="10"/>
      <c r="F70" s="10"/>
    </row>
    <row r="71" spans="1:6" x14ac:dyDescent="0.35">
      <c r="A71" s="95"/>
      <c r="B71" s="54"/>
      <c r="C71" s="66"/>
      <c r="D71" s="10"/>
      <c r="E71" s="10"/>
      <c r="F71" s="10"/>
    </row>
    <row r="72" spans="1:6" x14ac:dyDescent="0.35">
      <c r="A72" s="102"/>
      <c r="B72" s="54"/>
      <c r="C72" s="66"/>
      <c r="D72" s="10"/>
      <c r="E72" s="10"/>
      <c r="F72" s="10"/>
    </row>
    <row r="73" spans="1:6" x14ac:dyDescent="0.35">
      <c r="A73" s="102"/>
      <c r="B73" s="54"/>
      <c r="C73" s="66"/>
      <c r="D73" s="10"/>
      <c r="E73" s="10"/>
      <c r="F73" s="10"/>
    </row>
    <row r="74" spans="1:6" x14ac:dyDescent="0.35">
      <c r="A74" s="102"/>
      <c r="B74" s="54"/>
      <c r="C74" s="66"/>
      <c r="D74" s="10"/>
      <c r="E74" s="10"/>
      <c r="F74" s="10"/>
    </row>
    <row r="75" spans="1:6" x14ac:dyDescent="0.35">
      <c r="A75" s="95"/>
      <c r="B75" s="54"/>
      <c r="C75" s="66"/>
      <c r="D75" s="10"/>
      <c r="E75" s="10"/>
      <c r="F75" s="10"/>
    </row>
    <row r="76" spans="1:6" x14ac:dyDescent="0.35">
      <c r="A76" s="65"/>
      <c r="B76" s="8"/>
      <c r="C76" s="9"/>
      <c r="D76" s="10"/>
      <c r="E76" s="10"/>
      <c r="F76" s="10"/>
    </row>
    <row r="77" spans="1:6" x14ac:dyDescent="0.35">
      <c r="A77" s="73"/>
      <c r="B77" s="8"/>
      <c r="C77" s="9"/>
      <c r="D77" s="10"/>
      <c r="E77" s="10"/>
      <c r="F77" s="10"/>
    </row>
    <row r="78" spans="1:6" x14ac:dyDescent="0.35">
      <c r="A78" s="56"/>
      <c r="B78" s="8"/>
      <c r="C78" s="9"/>
      <c r="D78" s="10"/>
      <c r="E78" s="10"/>
      <c r="F78" s="10"/>
    </row>
    <row r="79" spans="1:6" x14ac:dyDescent="0.35">
      <c r="A79" s="56"/>
      <c r="B79" s="8"/>
      <c r="C79" s="9"/>
      <c r="D79" s="10"/>
      <c r="E79" s="10"/>
      <c r="F79" s="10"/>
    </row>
    <row r="80" spans="1:6" x14ac:dyDescent="0.35">
      <c r="A80" s="83"/>
      <c r="B80" s="54"/>
      <c r="C80" s="66"/>
      <c r="D80" s="10"/>
      <c r="E80" s="10"/>
      <c r="F80" s="10"/>
    </row>
    <row r="81" spans="1:6" x14ac:dyDescent="0.35">
      <c r="A81" s="83"/>
      <c r="B81" s="54"/>
      <c r="C81" s="66"/>
      <c r="D81" s="10"/>
      <c r="E81" s="10"/>
      <c r="F81" s="10"/>
    </row>
    <row r="82" spans="1:6" x14ac:dyDescent="0.35">
      <c r="A82" s="96"/>
      <c r="B82" s="54"/>
      <c r="C82" s="66"/>
      <c r="D82" s="10"/>
      <c r="E82" s="10"/>
      <c r="F82" s="10"/>
    </row>
    <row r="83" spans="1:6" x14ac:dyDescent="0.35">
      <c r="A83" s="80"/>
      <c r="B83" s="54"/>
      <c r="C83" s="66"/>
      <c r="D83" s="10"/>
      <c r="E83" s="10"/>
      <c r="F83" s="10"/>
    </row>
    <row r="84" spans="1:6" x14ac:dyDescent="0.35">
      <c r="A84" s="83"/>
      <c r="B84" s="54"/>
      <c r="C84" s="66"/>
      <c r="D84" s="10"/>
      <c r="E84" s="10"/>
      <c r="F84" s="10"/>
    </row>
    <row r="85" spans="1:6" x14ac:dyDescent="0.35">
      <c r="A85" s="83"/>
      <c r="B85" s="54"/>
      <c r="C85" s="66"/>
      <c r="D85" s="10"/>
      <c r="E85" s="10"/>
      <c r="F85" s="10"/>
    </row>
    <row r="86" spans="1:6" x14ac:dyDescent="0.35">
      <c r="A86" s="83"/>
      <c r="B86" s="54"/>
      <c r="C86" s="66"/>
      <c r="D86" s="10"/>
      <c r="E86" s="10"/>
      <c r="F86" s="10"/>
    </row>
    <row r="87" spans="1:6" x14ac:dyDescent="0.35">
      <c r="A87" s="83"/>
      <c r="B87" s="54"/>
      <c r="C87" s="66"/>
      <c r="D87" s="10"/>
      <c r="E87" s="10"/>
      <c r="F87" s="10"/>
    </row>
    <row r="88" spans="1:6" x14ac:dyDescent="0.35">
      <c r="A88" s="80"/>
      <c r="B88" s="54"/>
      <c r="C88" s="66"/>
      <c r="D88" s="10"/>
      <c r="E88" s="10"/>
      <c r="F88" s="10"/>
    </row>
    <row r="89" spans="1:6" x14ac:dyDescent="0.35">
      <c r="A89" s="83"/>
      <c r="B89" s="54"/>
      <c r="C89" s="66"/>
      <c r="D89" s="10"/>
      <c r="E89" s="10"/>
      <c r="F89" s="10"/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6"/>
  <sheetViews>
    <sheetView view="pageLayout" topLeftCell="A4" zoomScale="70" zoomScaleNormal="100" zoomScalePageLayoutView="70" workbookViewId="0">
      <selection activeCell="A46" sqref="A46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1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11" t="s">
        <v>9</v>
      </c>
      <c r="B5" s="8" t="s">
        <v>5</v>
      </c>
      <c r="C5" s="9">
        <v>1</v>
      </c>
      <c r="D5" s="28"/>
      <c r="E5" s="28"/>
      <c r="F5" s="10">
        <f>E5*C5</f>
        <v>0</v>
      </c>
    </row>
    <row r="6" spans="1:6" x14ac:dyDescent="0.35">
      <c r="A6" s="11"/>
      <c r="B6" s="8"/>
      <c r="C6" s="9"/>
      <c r="D6" s="28"/>
      <c r="E6" s="28"/>
      <c r="F6" s="10"/>
    </row>
    <row r="7" spans="1:6" x14ac:dyDescent="0.35">
      <c r="A7" s="18" t="s">
        <v>10</v>
      </c>
      <c r="B7" s="8"/>
      <c r="C7" s="9"/>
      <c r="D7" s="28"/>
      <c r="E7" s="28"/>
      <c r="F7" s="10"/>
    </row>
    <row r="8" spans="1:6" x14ac:dyDescent="0.35">
      <c r="A8" s="11" t="s">
        <v>10</v>
      </c>
      <c r="B8" s="8" t="s">
        <v>5</v>
      </c>
      <c r="C8" s="9">
        <v>1</v>
      </c>
      <c r="D8" s="28"/>
      <c r="E8" s="28"/>
      <c r="F8" s="10">
        <f>E8*C8</f>
        <v>0</v>
      </c>
    </row>
    <row r="9" spans="1:6" x14ac:dyDescent="0.35">
      <c r="A9" s="11"/>
      <c r="B9" s="8"/>
      <c r="C9" s="9"/>
      <c r="D9" s="28"/>
      <c r="E9" s="28"/>
      <c r="F9" s="10"/>
    </row>
    <row r="10" spans="1:6" x14ac:dyDescent="0.35">
      <c r="A10" s="18" t="s">
        <v>11</v>
      </c>
      <c r="B10" s="8"/>
      <c r="C10" s="9"/>
      <c r="D10" s="28"/>
      <c r="E10" s="28"/>
      <c r="F10" s="10"/>
    </row>
    <row r="11" spans="1:6" x14ac:dyDescent="0.35">
      <c r="A11" s="11" t="s">
        <v>11</v>
      </c>
      <c r="B11" s="8" t="s">
        <v>5</v>
      </c>
      <c r="C11" s="9">
        <v>1</v>
      </c>
      <c r="D11" s="28"/>
      <c r="E11" s="28"/>
      <c r="F11" s="10">
        <f>E11*C11</f>
        <v>0</v>
      </c>
    </row>
    <row r="12" spans="1:6" x14ac:dyDescent="0.35">
      <c r="A12" s="55"/>
      <c r="B12" s="8"/>
      <c r="C12" s="9"/>
      <c r="D12" s="28"/>
      <c r="E12" s="28"/>
      <c r="F12" s="10"/>
    </row>
    <row r="13" spans="1:6" x14ac:dyDescent="0.35">
      <c r="A13" s="73" t="s">
        <v>58</v>
      </c>
      <c r="B13" s="8"/>
      <c r="C13" s="9"/>
      <c r="D13" s="10"/>
      <c r="E13" s="28"/>
      <c r="F13" s="10"/>
    </row>
    <row r="14" spans="1:6" x14ac:dyDescent="0.35">
      <c r="A14" s="55" t="s">
        <v>59</v>
      </c>
      <c r="B14" s="8" t="s">
        <v>12</v>
      </c>
      <c r="C14" s="9"/>
      <c r="D14" s="10"/>
      <c r="E14" s="28"/>
      <c r="F14" s="10">
        <f t="shared" ref="F14:F15" si="0">E14*C14</f>
        <v>0</v>
      </c>
    </row>
    <row r="15" spans="1:6" x14ac:dyDescent="0.35">
      <c r="A15" s="55" t="s">
        <v>60</v>
      </c>
      <c r="B15" s="8" t="s">
        <v>12</v>
      </c>
      <c r="C15" s="9"/>
      <c r="D15" s="10"/>
      <c r="E15" s="28"/>
      <c r="F15" s="10">
        <f t="shared" si="0"/>
        <v>0</v>
      </c>
    </row>
    <row r="16" spans="1:6" x14ac:dyDescent="0.35">
      <c r="A16" s="60"/>
      <c r="B16" s="8"/>
      <c r="C16" s="9"/>
      <c r="D16" s="10"/>
      <c r="E16" s="28"/>
      <c r="F16" s="10"/>
    </row>
    <row r="17" spans="1:6" x14ac:dyDescent="0.35">
      <c r="A17" s="61" t="s">
        <v>61</v>
      </c>
      <c r="B17" s="8"/>
      <c r="C17" s="9"/>
      <c r="D17" s="10"/>
      <c r="E17" s="28"/>
      <c r="F17" s="10"/>
    </row>
    <row r="18" spans="1:6" x14ac:dyDescent="0.35">
      <c r="A18" s="55" t="s">
        <v>59</v>
      </c>
      <c r="B18" s="8" t="s">
        <v>12</v>
      </c>
      <c r="C18" s="9"/>
      <c r="D18" s="10"/>
      <c r="E18" s="28"/>
      <c r="F18" s="10">
        <f t="shared" ref="F18:F20" si="1">E18*C18</f>
        <v>0</v>
      </c>
    </row>
    <row r="19" spans="1:6" x14ac:dyDescent="0.35">
      <c r="A19" s="55" t="s">
        <v>332</v>
      </c>
      <c r="B19" s="8" t="s">
        <v>12</v>
      </c>
      <c r="C19" s="9"/>
      <c r="D19" s="10"/>
      <c r="E19" s="28"/>
      <c r="F19" s="10">
        <f t="shared" si="1"/>
        <v>0</v>
      </c>
    </row>
    <row r="20" spans="1:6" x14ac:dyDescent="0.35">
      <c r="A20" s="86" t="s">
        <v>60</v>
      </c>
      <c r="B20" s="8" t="s">
        <v>12</v>
      </c>
      <c r="C20" s="9"/>
      <c r="D20" s="10"/>
      <c r="E20" s="28"/>
      <c r="F20" s="10">
        <f t="shared" si="1"/>
        <v>0</v>
      </c>
    </row>
    <row r="21" spans="1:6" x14ac:dyDescent="0.35">
      <c r="A21" s="62"/>
      <c r="B21" s="8"/>
      <c r="C21" s="9"/>
      <c r="D21" s="10"/>
      <c r="E21" s="28"/>
      <c r="F21" s="10"/>
    </row>
    <row r="22" spans="1:6" x14ac:dyDescent="0.35">
      <c r="A22" s="27" t="s">
        <v>333</v>
      </c>
      <c r="B22" s="8" t="s">
        <v>12</v>
      </c>
      <c r="C22" s="9"/>
      <c r="D22" s="10"/>
      <c r="E22" s="28"/>
      <c r="F22" s="10">
        <f>E22*C22</f>
        <v>0</v>
      </c>
    </row>
    <row r="23" spans="1:6" x14ac:dyDescent="0.35">
      <c r="A23" s="27"/>
      <c r="B23" s="8"/>
      <c r="C23" s="9"/>
      <c r="D23" s="10"/>
      <c r="E23" s="28"/>
      <c r="F23" s="10"/>
    </row>
    <row r="24" spans="1:6" x14ac:dyDescent="0.35">
      <c r="A24" s="85" t="s">
        <v>21</v>
      </c>
      <c r="B24" s="8" t="s">
        <v>12</v>
      </c>
      <c r="C24" s="9"/>
      <c r="D24" s="10"/>
      <c r="E24" s="28"/>
      <c r="F24" s="10">
        <f t="shared" ref="F24:F25" si="2">E24*C24</f>
        <v>0</v>
      </c>
    </row>
    <row r="25" spans="1:6" x14ac:dyDescent="0.35">
      <c r="A25" s="86" t="s">
        <v>22</v>
      </c>
      <c r="B25" s="8" t="s">
        <v>5</v>
      </c>
      <c r="C25" s="9"/>
      <c r="D25" s="10"/>
      <c r="E25" s="28"/>
      <c r="F25" s="10">
        <f t="shared" si="2"/>
        <v>0</v>
      </c>
    </row>
    <row r="26" spans="1:6" x14ac:dyDescent="0.35">
      <c r="A26" s="86"/>
      <c r="B26" s="8"/>
      <c r="C26" s="9"/>
      <c r="D26" s="10"/>
      <c r="E26" s="10"/>
      <c r="F26" s="10"/>
    </row>
    <row r="27" spans="1:6" x14ac:dyDescent="0.35">
      <c r="A27" s="27" t="s">
        <v>334</v>
      </c>
      <c r="B27" s="8" t="s">
        <v>12</v>
      </c>
      <c r="C27" s="9"/>
      <c r="D27" s="10"/>
      <c r="E27" s="10"/>
      <c r="F27" s="10">
        <f>E27*C27</f>
        <v>0</v>
      </c>
    </row>
    <row r="28" spans="1:6" x14ac:dyDescent="0.35">
      <c r="A28" s="60"/>
      <c r="B28" s="8"/>
      <c r="C28" s="9"/>
      <c r="D28" s="10"/>
      <c r="E28" s="28"/>
      <c r="F28" s="10"/>
    </row>
    <row r="29" spans="1:6" x14ac:dyDescent="0.35">
      <c r="A29" s="17"/>
      <c r="B29" s="8"/>
      <c r="C29" s="9"/>
      <c r="D29" s="10"/>
      <c r="E29" s="28"/>
      <c r="F29" s="10"/>
    </row>
    <row r="30" spans="1:6" x14ac:dyDescent="0.35">
      <c r="A30" s="11"/>
      <c r="B30" s="8"/>
      <c r="C30" s="9"/>
      <c r="D30" s="10"/>
      <c r="E30" s="10"/>
      <c r="F30" s="10"/>
    </row>
    <row r="31" spans="1:6" x14ac:dyDescent="0.35">
      <c r="A31" s="11"/>
      <c r="B31" s="8"/>
      <c r="C31" s="9"/>
      <c r="D31" s="10"/>
      <c r="E31" s="28"/>
      <c r="F31" s="10"/>
    </row>
    <row r="32" spans="1:6" x14ac:dyDescent="0.35">
      <c r="A32" s="11"/>
      <c r="B32" s="8"/>
      <c r="C32" s="9"/>
      <c r="D32" s="10"/>
      <c r="E32" s="10"/>
      <c r="F32" s="10"/>
    </row>
    <row r="33" spans="1:6" x14ac:dyDescent="0.35">
      <c r="A33" s="11"/>
      <c r="B33" s="8"/>
      <c r="C33" s="9"/>
      <c r="D33" s="10"/>
      <c r="E33" s="10"/>
      <c r="F33" s="10"/>
    </row>
    <row r="34" spans="1:6" x14ac:dyDescent="0.35">
      <c r="A34" s="11"/>
      <c r="B34" s="8"/>
      <c r="C34" s="9"/>
      <c r="D34" s="10"/>
      <c r="E34" s="10"/>
      <c r="F34" s="10"/>
    </row>
    <row r="35" spans="1:6" x14ac:dyDescent="0.35">
      <c r="A35" s="11"/>
      <c r="B35" s="8"/>
      <c r="C35" s="9"/>
      <c r="D35" s="10"/>
      <c r="E35" s="10"/>
      <c r="F35" s="10"/>
    </row>
    <row r="36" spans="1:6" x14ac:dyDescent="0.35">
      <c r="A36" s="11"/>
      <c r="B36" s="8"/>
      <c r="C36" s="9"/>
      <c r="D36" s="10"/>
      <c r="E36" s="10"/>
      <c r="F36" s="10"/>
    </row>
    <row r="37" spans="1:6" x14ac:dyDescent="0.35">
      <c r="A37" s="18"/>
      <c r="B37" s="8"/>
      <c r="C37" s="9"/>
      <c r="D37" s="10"/>
      <c r="E37" s="10"/>
      <c r="F37" s="10"/>
    </row>
    <row r="38" spans="1:6" x14ac:dyDescent="0.35">
      <c r="A38" s="11"/>
      <c r="B38" s="8"/>
      <c r="C38" s="9"/>
      <c r="D38" s="10"/>
      <c r="E38" s="10"/>
      <c r="F38" s="10"/>
    </row>
    <row r="39" spans="1:6" x14ac:dyDescent="0.35">
      <c r="A39" s="11"/>
      <c r="B39" s="8"/>
      <c r="C39" s="9"/>
      <c r="D39" s="10"/>
      <c r="E39" s="10"/>
      <c r="F39" s="10"/>
    </row>
    <row r="40" spans="1:6" x14ac:dyDescent="0.35">
      <c r="A40" s="11"/>
      <c r="B40" s="8"/>
      <c r="C40" s="9"/>
      <c r="D40" s="10"/>
      <c r="E40" s="10"/>
      <c r="F40" s="10"/>
    </row>
    <row r="41" spans="1:6" x14ac:dyDescent="0.35">
      <c r="A41" s="11"/>
      <c r="B41" s="8"/>
      <c r="C41" s="9"/>
      <c r="D41" s="10"/>
      <c r="E41" s="10"/>
      <c r="F41" s="10"/>
    </row>
    <row r="42" spans="1:6" x14ac:dyDescent="0.35">
      <c r="A42" s="11"/>
      <c r="B42" s="8"/>
      <c r="C42" s="9"/>
      <c r="D42" s="10"/>
      <c r="E42" s="10"/>
      <c r="F42" s="10"/>
    </row>
    <row r="43" spans="1:6" x14ac:dyDescent="0.35">
      <c r="A43" s="11"/>
      <c r="B43" s="8"/>
      <c r="C43" s="9"/>
      <c r="D43" s="10"/>
      <c r="E43" s="10"/>
      <c r="F43" s="10"/>
    </row>
    <row r="44" spans="1:6" x14ac:dyDescent="0.35">
      <c r="A44" s="100" t="s">
        <v>4</v>
      </c>
      <c r="B44" s="19"/>
      <c r="C44" s="20"/>
      <c r="D44" s="21"/>
      <c r="E44" s="21"/>
      <c r="F44" s="21">
        <f>SUM(F5:F43)</f>
        <v>0</v>
      </c>
    </row>
    <row r="45" spans="1:6" x14ac:dyDescent="0.35">
      <c r="A45" s="101" t="s">
        <v>356</v>
      </c>
      <c r="B45" s="8"/>
      <c r="C45" s="9"/>
      <c r="D45" s="10"/>
      <c r="E45" s="10"/>
      <c r="F45" s="10">
        <f>F44*0.1</f>
        <v>0</v>
      </c>
    </row>
    <row r="46" spans="1:6" x14ac:dyDescent="0.35">
      <c r="A46" s="100" t="s">
        <v>8</v>
      </c>
      <c r="B46" s="19"/>
      <c r="C46" s="20"/>
      <c r="D46" s="21"/>
      <c r="E46" s="21"/>
      <c r="F46" s="21">
        <f>SUM(F44:F45)</f>
        <v>0</v>
      </c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1"/>
  <sheetViews>
    <sheetView view="pageLayout" zoomScale="70" zoomScaleNormal="100" zoomScalePageLayoutView="70" workbookViewId="0">
      <selection activeCell="F27" sqref="F27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8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28"/>
      <c r="E4" s="28"/>
      <c r="F4" s="10"/>
    </row>
    <row r="5" spans="1:6" x14ac:dyDescent="0.35">
      <c r="A5" s="11" t="s">
        <v>9</v>
      </c>
      <c r="B5" s="8" t="s">
        <v>5</v>
      </c>
      <c r="C5" s="9">
        <v>1</v>
      </c>
      <c r="D5" s="28"/>
      <c r="E5" s="28"/>
      <c r="F5" s="10">
        <f>E5*C5</f>
        <v>0</v>
      </c>
    </row>
    <row r="6" spans="1:6" x14ac:dyDescent="0.35">
      <c r="A6" s="11"/>
      <c r="B6" s="8"/>
      <c r="C6" s="9"/>
      <c r="D6" s="28"/>
      <c r="E6" s="28"/>
      <c r="F6" s="10"/>
    </row>
    <row r="7" spans="1:6" x14ac:dyDescent="0.35">
      <c r="A7" s="18" t="s">
        <v>10</v>
      </c>
      <c r="B7" s="8"/>
      <c r="C7" s="9"/>
      <c r="D7" s="28"/>
      <c r="E7" s="28"/>
      <c r="F7" s="10"/>
    </row>
    <row r="8" spans="1:6" x14ac:dyDescent="0.35">
      <c r="A8" s="11" t="s">
        <v>10</v>
      </c>
      <c r="B8" s="8" t="s">
        <v>5</v>
      </c>
      <c r="C8" s="9">
        <v>1</v>
      </c>
      <c r="D8" s="28"/>
      <c r="E8" s="28"/>
      <c r="F8" s="10">
        <f>E8*C8</f>
        <v>0</v>
      </c>
    </row>
    <row r="9" spans="1:6" x14ac:dyDescent="0.35">
      <c r="A9" s="11"/>
      <c r="B9" s="8"/>
      <c r="C9" s="9"/>
      <c r="D9" s="28"/>
      <c r="E9" s="28"/>
      <c r="F9" s="10"/>
    </row>
    <row r="10" spans="1:6" x14ac:dyDescent="0.35">
      <c r="A10" s="18" t="s">
        <v>11</v>
      </c>
      <c r="B10" s="8"/>
      <c r="C10" s="9"/>
      <c r="D10" s="28"/>
      <c r="E10" s="28"/>
      <c r="F10" s="10"/>
    </row>
    <row r="11" spans="1:6" x14ac:dyDescent="0.35">
      <c r="A11" s="11" t="s">
        <v>11</v>
      </c>
      <c r="B11" s="8" t="s">
        <v>5</v>
      </c>
      <c r="C11" s="9">
        <v>1</v>
      </c>
      <c r="D11" s="28"/>
      <c r="E11" s="28"/>
      <c r="F11" s="10">
        <f>E11*C11</f>
        <v>0</v>
      </c>
    </row>
    <row r="12" spans="1:6" x14ac:dyDescent="0.35">
      <c r="A12" s="55"/>
      <c r="B12" s="8"/>
      <c r="C12" s="9"/>
      <c r="D12" s="28"/>
      <c r="E12" s="28"/>
      <c r="F12" s="10"/>
    </row>
    <row r="13" spans="1:6" x14ac:dyDescent="0.35">
      <c r="A13" s="60" t="s">
        <v>19</v>
      </c>
      <c r="B13" s="8" t="s">
        <v>12</v>
      </c>
      <c r="C13" s="9"/>
      <c r="D13" s="28"/>
      <c r="E13" s="28"/>
      <c r="F13" s="10">
        <f>E13*C13</f>
        <v>0</v>
      </c>
    </row>
    <row r="14" spans="1:6" x14ac:dyDescent="0.35">
      <c r="A14" s="98" t="s">
        <v>335</v>
      </c>
      <c r="B14" s="54"/>
      <c r="C14" s="66"/>
      <c r="D14" s="28"/>
      <c r="E14" s="28"/>
      <c r="F14" s="10"/>
    </row>
    <row r="15" spans="1:6" x14ac:dyDescent="0.35">
      <c r="A15" s="98" t="s">
        <v>336</v>
      </c>
      <c r="B15" s="54"/>
      <c r="C15" s="66"/>
      <c r="D15" s="28"/>
      <c r="E15" s="28"/>
      <c r="F15" s="10"/>
    </row>
    <row r="16" spans="1:6" x14ac:dyDescent="0.35">
      <c r="A16" s="98" t="s">
        <v>337</v>
      </c>
      <c r="B16" s="54" t="s">
        <v>12</v>
      </c>
      <c r="C16" s="66"/>
      <c r="D16" s="28"/>
      <c r="E16" s="28"/>
      <c r="F16" s="10">
        <f t="shared" ref="F16:F18" si="0">E16*C16</f>
        <v>0</v>
      </c>
    </row>
    <row r="17" spans="1:6" x14ac:dyDescent="0.35">
      <c r="A17" s="98" t="s">
        <v>338</v>
      </c>
      <c r="B17" s="54" t="s">
        <v>12</v>
      </c>
      <c r="C17" s="66"/>
      <c r="D17" s="28"/>
      <c r="E17" s="104"/>
      <c r="F17" s="10">
        <f t="shared" si="0"/>
        <v>0</v>
      </c>
    </row>
    <row r="18" spans="1:6" x14ac:dyDescent="0.35">
      <c r="A18" s="60" t="s">
        <v>339</v>
      </c>
      <c r="B18" s="8" t="s">
        <v>12</v>
      </c>
      <c r="C18" s="9"/>
      <c r="D18" s="10"/>
      <c r="E18" s="28"/>
      <c r="F18" s="10">
        <f t="shared" si="0"/>
        <v>0</v>
      </c>
    </row>
    <row r="19" spans="1:6" x14ac:dyDescent="0.35">
      <c r="A19" s="60"/>
      <c r="B19" s="8"/>
      <c r="C19" s="9"/>
      <c r="D19" s="10"/>
      <c r="E19" s="10"/>
      <c r="F19" s="10"/>
    </row>
    <row r="20" spans="1:6" x14ac:dyDescent="0.35">
      <c r="A20" s="57"/>
      <c r="B20" s="8"/>
      <c r="C20" s="9"/>
      <c r="D20" s="10"/>
      <c r="E20" s="28"/>
      <c r="F20" s="10"/>
    </row>
    <row r="21" spans="1:6" x14ac:dyDescent="0.35">
      <c r="A21" s="57" t="s">
        <v>20</v>
      </c>
      <c r="B21" s="8" t="s">
        <v>5</v>
      </c>
      <c r="C21" s="9">
        <v>1</v>
      </c>
      <c r="D21" s="10"/>
      <c r="E21" s="28"/>
      <c r="F21" s="10">
        <f>E21*C21</f>
        <v>0</v>
      </c>
    </row>
    <row r="22" spans="1:6" x14ac:dyDescent="0.35">
      <c r="A22" s="100"/>
      <c r="B22" s="8"/>
      <c r="C22" s="9"/>
      <c r="D22" s="10"/>
      <c r="E22" s="10"/>
      <c r="F22" s="10"/>
    </row>
    <row r="23" spans="1:6" x14ac:dyDescent="0.35">
      <c r="A23" s="101"/>
      <c r="B23" s="8"/>
      <c r="C23" s="9"/>
      <c r="D23" s="10"/>
      <c r="E23" s="10"/>
      <c r="F23" s="10"/>
    </row>
    <row r="24" spans="1:6" x14ac:dyDescent="0.35">
      <c r="A24" s="100" t="s">
        <v>4</v>
      </c>
      <c r="B24" s="8"/>
      <c r="C24" s="9"/>
      <c r="D24" s="10"/>
      <c r="E24" s="10"/>
      <c r="F24" s="10">
        <f>SUM(F5:F23)</f>
        <v>0</v>
      </c>
    </row>
    <row r="25" spans="1:6" x14ac:dyDescent="0.35">
      <c r="A25" s="101" t="s">
        <v>356</v>
      </c>
      <c r="B25" s="8"/>
      <c r="C25" s="9"/>
      <c r="D25" s="10"/>
      <c r="E25" s="10"/>
      <c r="F25" s="10">
        <f>F24*0.1</f>
        <v>0</v>
      </c>
    </row>
    <row r="26" spans="1:6" x14ac:dyDescent="0.35">
      <c r="A26" s="101" t="s">
        <v>8</v>
      </c>
      <c r="B26" s="8"/>
      <c r="C26" s="9"/>
      <c r="D26" s="10"/>
      <c r="E26" s="10"/>
      <c r="F26" s="10">
        <f>SUM(F24:F25)</f>
        <v>0</v>
      </c>
    </row>
    <row r="27" spans="1:6" x14ac:dyDescent="0.35">
      <c r="A27" s="11"/>
      <c r="B27" s="8"/>
      <c r="C27" s="9"/>
      <c r="D27" s="10"/>
      <c r="E27" s="10"/>
      <c r="F27" s="10"/>
    </row>
    <row r="28" spans="1:6" x14ac:dyDescent="0.35">
      <c r="A28" s="99"/>
      <c r="B28" s="54"/>
      <c r="C28" s="66"/>
      <c r="D28" s="10"/>
      <c r="E28" s="10"/>
      <c r="F28" s="10"/>
    </row>
    <row r="29" spans="1:6" x14ac:dyDescent="0.35">
      <c r="A29" s="88"/>
      <c r="B29" s="54"/>
      <c r="C29" s="66"/>
      <c r="D29" s="10"/>
      <c r="E29" s="10"/>
      <c r="F29" s="10"/>
    </row>
    <row r="30" spans="1:6" x14ac:dyDescent="0.35">
      <c r="A30" s="88"/>
      <c r="B30" s="54"/>
      <c r="C30" s="66"/>
      <c r="D30" s="10"/>
      <c r="E30" s="10"/>
      <c r="F30" s="10"/>
    </row>
    <row r="31" spans="1:6" x14ac:dyDescent="0.35">
      <c r="A31" s="88"/>
      <c r="B31" s="54"/>
      <c r="C31" s="66"/>
      <c r="D31" s="10"/>
      <c r="E31" s="10"/>
      <c r="F31" s="10"/>
    </row>
    <row r="32" spans="1:6" x14ac:dyDescent="0.35">
      <c r="A32" s="11"/>
      <c r="B32" s="8"/>
      <c r="C32" s="9"/>
      <c r="D32" s="10"/>
      <c r="E32" s="10"/>
      <c r="F32" s="10"/>
    </row>
    <row r="33" spans="1:6" x14ac:dyDescent="0.35">
      <c r="A33" s="11"/>
      <c r="B33" s="8"/>
      <c r="C33" s="9"/>
      <c r="D33" s="10"/>
      <c r="E33" s="10"/>
      <c r="F33" s="10"/>
    </row>
    <row r="34" spans="1:6" x14ac:dyDescent="0.35">
      <c r="A34" s="11"/>
      <c r="B34" s="8"/>
      <c r="C34" s="9"/>
      <c r="D34" s="10"/>
      <c r="E34" s="10"/>
      <c r="F34" s="10"/>
    </row>
    <row r="35" spans="1:6" x14ac:dyDescent="0.35">
      <c r="A35" s="11"/>
      <c r="B35" s="8"/>
      <c r="C35" s="9"/>
      <c r="D35" s="10"/>
      <c r="E35" s="10"/>
      <c r="F35" s="10"/>
    </row>
    <row r="36" spans="1:6" x14ac:dyDescent="0.35">
      <c r="A36" s="11"/>
      <c r="B36" s="8"/>
      <c r="C36" s="9"/>
      <c r="D36" s="10"/>
      <c r="E36" s="10"/>
      <c r="F36" s="10"/>
    </row>
    <row r="37" spans="1:6" x14ac:dyDescent="0.35">
      <c r="A37" s="11"/>
      <c r="B37" s="8"/>
      <c r="C37" s="9"/>
      <c r="D37" s="10"/>
      <c r="E37" s="10"/>
      <c r="F37" s="10"/>
    </row>
    <row r="38" spans="1:6" x14ac:dyDescent="0.35">
      <c r="A38" s="11"/>
      <c r="B38" s="8"/>
      <c r="C38" s="9"/>
      <c r="D38" s="10"/>
      <c r="E38" s="10"/>
      <c r="F38" s="10"/>
    </row>
    <row r="39" spans="1:6" x14ac:dyDescent="0.35">
      <c r="A39" s="100"/>
      <c r="B39" s="19"/>
      <c r="C39" s="20"/>
      <c r="D39" s="21"/>
      <c r="E39" s="21"/>
      <c r="F39" s="21"/>
    </row>
    <row r="40" spans="1:6" x14ac:dyDescent="0.35">
      <c r="A40" s="101"/>
      <c r="B40" s="8"/>
      <c r="C40" s="9"/>
      <c r="D40" s="10"/>
      <c r="E40" s="10"/>
      <c r="F40" s="10"/>
    </row>
    <row r="41" spans="1:6" x14ac:dyDescent="0.35">
      <c r="A41" s="100"/>
      <c r="B41" s="19"/>
      <c r="C41" s="20"/>
      <c r="D41" s="21"/>
      <c r="E41" s="21"/>
      <c r="F41" s="21"/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6"/>
  <sheetViews>
    <sheetView view="pageLayout" topLeftCell="A16" zoomScale="90" zoomScaleNormal="100" zoomScalePageLayoutView="90" workbookViewId="0">
      <selection activeCell="F47" sqref="F47"/>
    </sheetView>
  </sheetViews>
  <sheetFormatPr baseColWidth="10" defaultColWidth="11.54296875" defaultRowHeight="14.5" outlineLevelCol="1" x14ac:dyDescent="0.35"/>
  <cols>
    <col min="1" max="1" width="53.1796875" style="26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23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24"/>
      <c r="B2" s="14"/>
      <c r="C2" s="15"/>
      <c r="D2" s="16"/>
      <c r="E2" s="16"/>
      <c r="F2" s="16"/>
    </row>
    <row r="3" spans="1:6" x14ac:dyDescent="0.35">
      <c r="A3" s="25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11" t="s">
        <v>9</v>
      </c>
      <c r="B5" s="8" t="s">
        <v>5</v>
      </c>
      <c r="C5" s="9">
        <v>1</v>
      </c>
      <c r="D5" s="28"/>
      <c r="E5" s="28"/>
      <c r="F5" s="10">
        <f>E5*C5</f>
        <v>0</v>
      </c>
    </row>
    <row r="6" spans="1:6" x14ac:dyDescent="0.35">
      <c r="A6" s="11"/>
      <c r="B6" s="8"/>
      <c r="C6" s="9"/>
      <c r="D6" s="28"/>
      <c r="E6" s="28"/>
      <c r="F6" s="10"/>
    </row>
    <row r="7" spans="1:6" x14ac:dyDescent="0.35">
      <c r="A7" s="18" t="s">
        <v>10</v>
      </c>
      <c r="B7" s="8"/>
      <c r="C7" s="9"/>
      <c r="D7" s="10"/>
      <c r="E7" s="10"/>
      <c r="F7" s="10"/>
    </row>
    <row r="8" spans="1:6" x14ac:dyDescent="0.35">
      <c r="A8" s="11" t="s">
        <v>10</v>
      </c>
      <c r="B8" s="8" t="s">
        <v>5</v>
      </c>
      <c r="C8" s="9">
        <v>1</v>
      </c>
      <c r="D8" s="10"/>
      <c r="E8" s="10"/>
      <c r="F8" s="10">
        <f>E8*C8</f>
        <v>0</v>
      </c>
    </row>
    <row r="9" spans="1:6" x14ac:dyDescent="0.35">
      <c r="A9" s="11"/>
      <c r="B9" s="8"/>
      <c r="C9" s="9"/>
      <c r="D9" s="10"/>
      <c r="E9" s="10"/>
      <c r="F9" s="10"/>
    </row>
    <row r="10" spans="1:6" x14ac:dyDescent="0.35">
      <c r="A10" s="18" t="s">
        <v>11</v>
      </c>
      <c r="B10" s="8"/>
      <c r="C10" s="9"/>
      <c r="D10" s="10"/>
      <c r="E10" s="10"/>
      <c r="F10" s="10"/>
    </row>
    <row r="11" spans="1:6" x14ac:dyDescent="0.35">
      <c r="A11" s="11" t="s">
        <v>11</v>
      </c>
      <c r="B11" s="8" t="s">
        <v>5</v>
      </c>
      <c r="C11" s="9">
        <v>1</v>
      </c>
      <c r="D11" s="10"/>
      <c r="E11" s="10"/>
      <c r="F11" s="10">
        <f>E11*C11</f>
        <v>0</v>
      </c>
    </row>
    <row r="12" spans="1:6" x14ac:dyDescent="0.35">
      <c r="A12" s="11"/>
      <c r="B12" s="8"/>
      <c r="C12" s="9"/>
      <c r="D12" s="10"/>
      <c r="E12" s="10"/>
      <c r="F12" s="10"/>
    </row>
    <row r="13" spans="1:6" x14ac:dyDescent="0.35">
      <c r="A13" s="84" t="s">
        <v>58</v>
      </c>
      <c r="B13" s="12"/>
      <c r="C13" s="9"/>
      <c r="D13" s="10"/>
      <c r="E13" s="28"/>
      <c r="F13" s="10"/>
    </row>
    <row r="14" spans="1:6" x14ac:dyDescent="0.35">
      <c r="A14" s="96" t="s">
        <v>340</v>
      </c>
      <c r="B14" s="53" t="s">
        <v>12</v>
      </c>
      <c r="C14" s="66"/>
      <c r="D14" s="10"/>
      <c r="E14" s="10"/>
      <c r="F14" s="10">
        <f t="shared" ref="F14:F17" si="0">E14*C14</f>
        <v>0</v>
      </c>
    </row>
    <row r="15" spans="1:6" x14ac:dyDescent="0.35">
      <c r="A15" s="103" t="s">
        <v>341</v>
      </c>
      <c r="B15" s="53" t="s">
        <v>12</v>
      </c>
      <c r="C15" s="66"/>
      <c r="D15" s="10"/>
      <c r="E15" s="10"/>
      <c r="F15" s="10">
        <f t="shared" si="0"/>
        <v>0</v>
      </c>
    </row>
    <row r="16" spans="1:6" x14ac:dyDescent="0.35">
      <c r="A16" s="103" t="s">
        <v>55</v>
      </c>
      <c r="B16" s="53" t="s">
        <v>54</v>
      </c>
      <c r="C16" s="66">
        <v>50</v>
      </c>
      <c r="D16" s="10"/>
      <c r="E16" s="10"/>
      <c r="F16" s="10">
        <f t="shared" si="0"/>
        <v>0</v>
      </c>
    </row>
    <row r="17" spans="1:6" x14ac:dyDescent="0.35">
      <c r="A17" s="103" t="s">
        <v>56</v>
      </c>
      <c r="B17" s="53" t="s">
        <v>5</v>
      </c>
      <c r="C17" s="66"/>
      <c r="D17" s="10"/>
      <c r="E17" s="10"/>
      <c r="F17" s="10">
        <f t="shared" si="0"/>
        <v>0</v>
      </c>
    </row>
    <row r="18" spans="1:6" x14ac:dyDescent="0.35">
      <c r="A18" s="25"/>
      <c r="B18" s="8"/>
      <c r="C18" s="9"/>
      <c r="D18" s="10"/>
      <c r="E18" s="10"/>
      <c r="F18" s="10"/>
    </row>
    <row r="19" spans="1:6" x14ac:dyDescent="0.35">
      <c r="A19" s="25"/>
      <c r="B19" s="8"/>
      <c r="C19" s="9"/>
      <c r="D19" s="10"/>
      <c r="E19" s="28"/>
      <c r="F19" s="10"/>
    </row>
    <row r="20" spans="1:6" x14ac:dyDescent="0.35">
      <c r="A20" s="25"/>
      <c r="B20" s="8"/>
      <c r="C20" s="9"/>
      <c r="D20" s="10"/>
      <c r="E20" s="28"/>
      <c r="F20" s="10"/>
    </row>
    <row r="21" spans="1:6" x14ac:dyDescent="0.35">
      <c r="A21" s="25" t="s">
        <v>57</v>
      </c>
      <c r="B21" s="8" t="s">
        <v>5</v>
      </c>
      <c r="C21" s="9">
        <v>15</v>
      </c>
      <c r="D21" s="10"/>
      <c r="E21" s="28"/>
      <c r="F21" s="10">
        <f>E21*C21</f>
        <v>0</v>
      </c>
    </row>
    <row r="22" spans="1:6" x14ac:dyDescent="0.35">
      <c r="A22" s="25"/>
      <c r="B22" s="8"/>
      <c r="C22" s="9"/>
      <c r="D22" s="10"/>
      <c r="E22" s="10"/>
      <c r="F22" s="10"/>
    </row>
    <row r="23" spans="1:6" x14ac:dyDescent="0.35">
      <c r="A23" s="25"/>
      <c r="B23" s="8"/>
      <c r="C23" s="9"/>
      <c r="D23" s="10"/>
      <c r="E23" s="10"/>
      <c r="F23" s="10"/>
    </row>
    <row r="24" spans="1:6" x14ac:dyDescent="0.35">
      <c r="A24" s="25"/>
      <c r="B24" s="8"/>
      <c r="C24" s="9"/>
      <c r="D24" s="10"/>
      <c r="E24" s="10"/>
      <c r="F24" s="10"/>
    </row>
    <row r="25" spans="1:6" x14ac:dyDescent="0.35">
      <c r="A25" s="74"/>
      <c r="B25" s="67"/>
      <c r="C25" s="68"/>
      <c r="D25" s="10"/>
      <c r="E25" s="10"/>
      <c r="F25" s="10"/>
    </row>
    <row r="26" spans="1:6" x14ac:dyDescent="0.35">
      <c r="A26" s="25"/>
      <c r="B26" s="8"/>
      <c r="C26" s="9"/>
      <c r="D26" s="10"/>
      <c r="E26" s="10"/>
      <c r="F26" s="10"/>
    </row>
    <row r="27" spans="1:6" x14ac:dyDescent="0.35">
      <c r="A27" s="25"/>
      <c r="B27" s="8"/>
      <c r="C27" s="9"/>
      <c r="D27" s="10"/>
      <c r="E27" s="10"/>
      <c r="F27" s="10"/>
    </row>
    <row r="28" spans="1:6" x14ac:dyDescent="0.35">
      <c r="A28" s="25"/>
      <c r="B28" s="8"/>
      <c r="C28" s="9"/>
      <c r="D28" s="10"/>
      <c r="E28" s="10"/>
      <c r="F28" s="10"/>
    </row>
    <row r="29" spans="1:6" x14ac:dyDescent="0.35">
      <c r="A29" s="25"/>
      <c r="B29" s="8"/>
      <c r="C29" s="9"/>
      <c r="D29" s="10"/>
      <c r="E29" s="10"/>
      <c r="F29" s="10"/>
    </row>
    <row r="30" spans="1:6" x14ac:dyDescent="0.35">
      <c r="A30" s="25"/>
      <c r="B30" s="8"/>
      <c r="C30" s="9"/>
      <c r="D30" s="10"/>
      <c r="E30" s="10"/>
      <c r="F30" s="10"/>
    </row>
    <row r="31" spans="1:6" x14ac:dyDescent="0.35">
      <c r="A31" s="25"/>
      <c r="B31" s="8"/>
      <c r="C31" s="9"/>
      <c r="D31" s="10"/>
      <c r="E31" s="10"/>
      <c r="F31" s="10"/>
    </row>
    <row r="32" spans="1:6" x14ac:dyDescent="0.35">
      <c r="A32" s="25"/>
      <c r="B32" s="8"/>
      <c r="C32" s="9"/>
      <c r="D32" s="10"/>
      <c r="E32" s="10"/>
      <c r="F32" s="10"/>
    </row>
    <row r="33" spans="1:6" x14ac:dyDescent="0.35">
      <c r="A33" s="25"/>
      <c r="B33" s="8"/>
      <c r="C33" s="9"/>
      <c r="D33" s="10"/>
      <c r="E33" s="10"/>
      <c r="F33" s="10"/>
    </row>
    <row r="34" spans="1:6" x14ac:dyDescent="0.35">
      <c r="A34" s="25"/>
      <c r="B34" s="8"/>
      <c r="C34" s="9"/>
      <c r="D34" s="10"/>
      <c r="E34" s="10"/>
      <c r="F34" s="10"/>
    </row>
    <row r="35" spans="1:6" x14ac:dyDescent="0.35">
      <c r="A35" s="25"/>
      <c r="B35" s="8"/>
      <c r="C35" s="9"/>
      <c r="D35" s="10"/>
      <c r="E35" s="10"/>
      <c r="F35" s="10"/>
    </row>
    <row r="36" spans="1:6" x14ac:dyDescent="0.35">
      <c r="A36" s="25"/>
      <c r="B36" s="8"/>
      <c r="C36" s="9"/>
      <c r="D36" s="10"/>
      <c r="E36" s="10"/>
      <c r="F36" s="10"/>
    </row>
    <row r="37" spans="1:6" x14ac:dyDescent="0.35">
      <c r="A37" s="25"/>
      <c r="B37" s="8"/>
      <c r="C37" s="9"/>
      <c r="D37" s="10"/>
      <c r="E37" s="10"/>
      <c r="F37" s="10"/>
    </row>
    <row r="38" spans="1:6" x14ac:dyDescent="0.35">
      <c r="A38" s="25"/>
      <c r="B38" s="8"/>
      <c r="C38" s="9"/>
      <c r="D38" s="10"/>
      <c r="E38" s="10"/>
      <c r="F38" s="10"/>
    </row>
    <row r="39" spans="1:6" x14ac:dyDescent="0.35">
      <c r="A39" s="25"/>
      <c r="B39" s="8"/>
      <c r="C39" s="9"/>
      <c r="D39" s="10"/>
      <c r="E39" s="10"/>
      <c r="F39" s="10"/>
    </row>
    <row r="40" spans="1:6" x14ac:dyDescent="0.35">
      <c r="A40" s="25"/>
      <c r="B40" s="8"/>
      <c r="C40" s="9"/>
      <c r="D40" s="10"/>
      <c r="E40" s="10"/>
      <c r="F40" s="10"/>
    </row>
    <row r="41" spans="1:6" x14ac:dyDescent="0.35">
      <c r="A41" s="25"/>
      <c r="B41" s="8"/>
      <c r="C41" s="9"/>
      <c r="D41" s="10"/>
      <c r="E41" s="10"/>
      <c r="F41" s="10"/>
    </row>
    <row r="42" spans="1:6" x14ac:dyDescent="0.35">
      <c r="A42" s="25"/>
      <c r="B42" s="8"/>
      <c r="C42" s="9"/>
      <c r="D42" s="10"/>
      <c r="E42" s="10"/>
      <c r="F42" s="10"/>
    </row>
    <row r="43" spans="1:6" x14ac:dyDescent="0.35">
      <c r="A43" s="25"/>
      <c r="B43" s="8"/>
      <c r="C43" s="9"/>
      <c r="D43" s="10"/>
      <c r="E43" s="10"/>
      <c r="F43" s="10"/>
    </row>
    <row r="44" spans="1:6" x14ac:dyDescent="0.35">
      <c r="A44" s="97" t="s">
        <v>4</v>
      </c>
      <c r="B44" s="19"/>
      <c r="C44" s="20"/>
      <c r="D44" s="21"/>
      <c r="E44" s="21"/>
      <c r="F44" s="21">
        <f>SUM(F5:F43)</f>
        <v>0</v>
      </c>
    </row>
    <row r="45" spans="1:6" x14ac:dyDescent="0.35">
      <c r="A45" s="64" t="s">
        <v>356</v>
      </c>
      <c r="B45" s="8"/>
      <c r="C45" s="9"/>
      <c r="D45" s="10"/>
      <c r="E45" s="10"/>
      <c r="F45" s="10">
        <f>F44*0.1</f>
        <v>0</v>
      </c>
    </row>
    <row r="46" spans="1:6" x14ac:dyDescent="0.35">
      <c r="A46" s="97" t="s">
        <v>8</v>
      </c>
      <c r="B46" s="19"/>
      <c r="C46" s="20"/>
      <c r="D46" s="21"/>
      <c r="E46" s="21"/>
      <c r="F46" s="21">
        <f>SUM(F44:F45)</f>
        <v>0</v>
      </c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view="pageLayout" topLeftCell="A74" zoomScale="70" zoomScaleNormal="100" zoomScalePageLayoutView="70" workbookViewId="0">
      <selection activeCell="A82" sqref="A82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1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55" t="s">
        <v>9</v>
      </c>
      <c r="B5" s="8" t="s">
        <v>5</v>
      </c>
      <c r="C5" s="9">
        <v>1</v>
      </c>
      <c r="D5" s="28"/>
      <c r="E5" s="28"/>
      <c r="F5" s="10">
        <f>E5*C5</f>
        <v>0</v>
      </c>
    </row>
    <row r="6" spans="1:6" x14ac:dyDescent="0.35">
      <c r="A6" s="11"/>
      <c r="B6" s="8"/>
      <c r="C6" s="9"/>
      <c r="D6" s="28"/>
      <c r="E6" s="28"/>
      <c r="F6" s="10"/>
    </row>
    <row r="7" spans="1:6" x14ac:dyDescent="0.35">
      <c r="A7" s="18" t="s">
        <v>10</v>
      </c>
      <c r="B7" s="8"/>
      <c r="C7" s="9"/>
      <c r="D7" s="10"/>
      <c r="E7" s="10"/>
      <c r="F7" s="10"/>
    </row>
    <row r="8" spans="1:6" x14ac:dyDescent="0.35">
      <c r="A8" s="55" t="s">
        <v>10</v>
      </c>
      <c r="B8" s="8" t="s">
        <v>5</v>
      </c>
      <c r="C8" s="9">
        <v>1</v>
      </c>
      <c r="D8" s="10"/>
      <c r="E8" s="10"/>
      <c r="F8" s="10">
        <f>E8*C8</f>
        <v>0</v>
      </c>
    </row>
    <row r="9" spans="1:6" x14ac:dyDescent="0.35">
      <c r="A9" s="11"/>
      <c r="B9" s="8"/>
      <c r="C9" s="9"/>
      <c r="D9" s="10"/>
      <c r="E9" s="10"/>
      <c r="F9" s="10"/>
    </row>
    <row r="10" spans="1:6" x14ac:dyDescent="0.35">
      <c r="A10" s="18" t="s">
        <v>11</v>
      </c>
      <c r="B10" s="8"/>
      <c r="C10" s="9"/>
      <c r="D10" s="10"/>
      <c r="E10" s="10"/>
      <c r="F10" s="10"/>
    </row>
    <row r="11" spans="1:6" x14ac:dyDescent="0.35">
      <c r="A11" s="55" t="s">
        <v>11</v>
      </c>
      <c r="B11" s="8" t="s">
        <v>5</v>
      </c>
      <c r="C11" s="9">
        <v>1</v>
      </c>
      <c r="D11" s="10"/>
      <c r="E11" s="10"/>
      <c r="F11" s="10">
        <f>E11*C11</f>
        <v>0</v>
      </c>
    </row>
    <row r="12" spans="1:6" x14ac:dyDescent="0.35">
      <c r="A12" s="55"/>
      <c r="B12" s="8"/>
      <c r="C12" s="9"/>
      <c r="D12" s="10"/>
      <c r="E12" s="10"/>
      <c r="F12" s="10"/>
    </row>
    <row r="13" spans="1:6" x14ac:dyDescent="0.35">
      <c r="A13" s="27" t="s">
        <v>23</v>
      </c>
      <c r="B13" s="8" t="s">
        <v>5</v>
      </c>
      <c r="C13" s="9">
        <v>1</v>
      </c>
      <c r="D13" s="10"/>
      <c r="E13" s="10"/>
      <c r="F13" s="10">
        <f t="shared" ref="F13:F15" si="0">E13*C13</f>
        <v>0</v>
      </c>
    </row>
    <row r="14" spans="1:6" x14ac:dyDescent="0.35">
      <c r="A14" s="11" t="s">
        <v>24</v>
      </c>
      <c r="B14" s="8" t="s">
        <v>5</v>
      </c>
      <c r="C14" s="9">
        <v>1</v>
      </c>
      <c r="D14" s="10"/>
      <c r="E14" s="10"/>
      <c r="F14" s="10">
        <f t="shared" si="0"/>
        <v>0</v>
      </c>
    </row>
    <row r="15" spans="1:6" x14ac:dyDescent="0.35">
      <c r="A15" s="17" t="s">
        <v>25</v>
      </c>
      <c r="B15" s="8" t="s">
        <v>5</v>
      </c>
      <c r="C15" s="9">
        <v>1</v>
      </c>
      <c r="D15" s="10"/>
      <c r="E15" s="10"/>
      <c r="F15" s="10">
        <f t="shared" si="0"/>
        <v>0</v>
      </c>
    </row>
    <row r="16" spans="1:6" x14ac:dyDescent="0.35">
      <c r="A16" s="17"/>
      <c r="B16" s="8"/>
      <c r="C16" s="9"/>
      <c r="D16" s="10"/>
      <c r="E16" s="10"/>
      <c r="F16" s="10"/>
    </row>
    <row r="17" spans="1:6" x14ac:dyDescent="0.35">
      <c r="A17" s="87" t="s">
        <v>83</v>
      </c>
      <c r="B17" s="8"/>
      <c r="C17" s="9"/>
      <c r="D17" s="10"/>
      <c r="E17" s="10"/>
      <c r="F17" s="10"/>
    </row>
    <row r="18" spans="1:6" x14ac:dyDescent="0.35">
      <c r="A18" s="55" t="s">
        <v>87</v>
      </c>
      <c r="B18" s="8" t="s">
        <v>5</v>
      </c>
      <c r="C18" s="9">
        <v>1</v>
      </c>
      <c r="D18" s="10"/>
      <c r="E18" s="10"/>
      <c r="F18" s="10">
        <f>E18*C18</f>
        <v>0</v>
      </c>
    </row>
    <row r="19" spans="1:6" x14ac:dyDescent="0.35">
      <c r="A19" s="55" t="s">
        <v>84</v>
      </c>
      <c r="B19" s="8" t="s">
        <v>54</v>
      </c>
      <c r="C19" s="9"/>
      <c r="D19" s="10"/>
      <c r="E19" s="10"/>
      <c r="F19" s="10">
        <f t="shared" ref="F19:F20" si="1">E19*C19</f>
        <v>0</v>
      </c>
    </row>
    <row r="20" spans="1:6" x14ac:dyDescent="0.35">
      <c r="A20" s="55" t="s">
        <v>88</v>
      </c>
      <c r="B20" s="8" t="s">
        <v>54</v>
      </c>
      <c r="C20" s="9"/>
      <c r="D20" s="10"/>
      <c r="E20" s="10"/>
      <c r="F20" s="10">
        <f t="shared" si="1"/>
        <v>0</v>
      </c>
    </row>
    <row r="21" spans="1:6" x14ac:dyDescent="0.35">
      <c r="A21" s="11"/>
      <c r="B21" s="8"/>
      <c r="C21" s="9"/>
      <c r="D21" s="10"/>
      <c r="E21" s="10"/>
      <c r="F21" s="10"/>
    </row>
    <row r="22" spans="1:6" x14ac:dyDescent="0.35">
      <c r="A22" s="18" t="s">
        <v>85</v>
      </c>
      <c r="B22" s="8"/>
      <c r="C22" s="9"/>
      <c r="D22" s="10"/>
      <c r="E22" s="10"/>
      <c r="F22" s="10"/>
    </row>
    <row r="23" spans="1:6" x14ac:dyDescent="0.35">
      <c r="A23" s="55" t="s">
        <v>87</v>
      </c>
      <c r="B23" s="8" t="s">
        <v>5</v>
      </c>
      <c r="C23" s="9">
        <v>1</v>
      </c>
      <c r="D23" s="10"/>
      <c r="E23" s="10"/>
      <c r="F23" s="10">
        <f t="shared" ref="F23:F25" si="2">E23*C23</f>
        <v>0</v>
      </c>
    </row>
    <row r="24" spans="1:6" x14ac:dyDescent="0.35">
      <c r="A24" s="55" t="s">
        <v>84</v>
      </c>
      <c r="B24" s="8" t="s">
        <v>54</v>
      </c>
      <c r="C24" s="9"/>
      <c r="D24" s="10"/>
      <c r="E24" s="10"/>
      <c r="F24" s="10">
        <f t="shared" si="2"/>
        <v>0</v>
      </c>
    </row>
    <row r="25" spans="1:6" x14ac:dyDescent="0.35">
      <c r="A25" s="55" t="s">
        <v>89</v>
      </c>
      <c r="B25" s="8" t="s">
        <v>54</v>
      </c>
      <c r="C25" s="9"/>
      <c r="D25" s="10"/>
      <c r="E25" s="10"/>
      <c r="F25" s="10">
        <f t="shared" si="2"/>
        <v>0</v>
      </c>
    </row>
    <row r="26" spans="1:6" x14ac:dyDescent="0.35">
      <c r="A26" s="11"/>
      <c r="B26" s="8"/>
      <c r="C26" s="9"/>
      <c r="D26" s="10"/>
      <c r="E26" s="10"/>
      <c r="F26" s="10"/>
    </row>
    <row r="27" spans="1:6" x14ac:dyDescent="0.35">
      <c r="A27" s="18" t="s">
        <v>26</v>
      </c>
      <c r="B27" s="8"/>
      <c r="C27" s="9"/>
      <c r="D27" s="10"/>
      <c r="E27" s="10"/>
      <c r="F27" s="10"/>
    </row>
    <row r="28" spans="1:6" x14ac:dyDescent="0.35">
      <c r="A28" s="88" t="s">
        <v>92</v>
      </c>
      <c r="B28" s="54" t="s">
        <v>6</v>
      </c>
      <c r="C28" s="9">
        <v>31</v>
      </c>
      <c r="D28" s="10"/>
      <c r="E28" s="10"/>
      <c r="F28" s="10">
        <f t="shared" ref="F28:F31" si="3">E28*C28</f>
        <v>0</v>
      </c>
    </row>
    <row r="29" spans="1:6" x14ac:dyDescent="0.35">
      <c r="A29" s="88" t="s">
        <v>93</v>
      </c>
      <c r="B29" s="54" t="s">
        <v>6</v>
      </c>
      <c r="C29" s="9">
        <v>70</v>
      </c>
      <c r="D29" s="10"/>
      <c r="E29" s="10"/>
      <c r="F29" s="10">
        <f t="shared" si="3"/>
        <v>0</v>
      </c>
    </row>
    <row r="30" spans="1:6" x14ac:dyDescent="0.35">
      <c r="A30" s="88" t="s">
        <v>62</v>
      </c>
      <c r="B30" s="54" t="s">
        <v>5</v>
      </c>
      <c r="C30" s="9">
        <v>1</v>
      </c>
      <c r="D30" s="10"/>
      <c r="E30" s="10"/>
      <c r="F30" s="10">
        <f t="shared" si="3"/>
        <v>0</v>
      </c>
    </row>
    <row r="31" spans="1:6" x14ac:dyDescent="0.35">
      <c r="A31" s="55" t="s">
        <v>90</v>
      </c>
      <c r="B31" s="8" t="s">
        <v>5</v>
      </c>
      <c r="C31" s="9">
        <v>0</v>
      </c>
      <c r="D31" s="10"/>
      <c r="E31" s="10"/>
      <c r="F31" s="10">
        <f t="shared" si="3"/>
        <v>0</v>
      </c>
    </row>
    <row r="32" spans="1:6" x14ac:dyDescent="0.35">
      <c r="A32" s="55"/>
      <c r="B32" s="8"/>
      <c r="C32" s="9"/>
      <c r="D32" s="10"/>
      <c r="E32" s="10"/>
      <c r="F32" s="10"/>
    </row>
    <row r="33" spans="1:6" x14ac:dyDescent="0.35">
      <c r="A33" s="11"/>
      <c r="B33" s="8"/>
      <c r="C33" s="9"/>
      <c r="D33" s="10"/>
      <c r="E33" s="10"/>
      <c r="F33" s="10"/>
    </row>
    <row r="34" spans="1:6" x14ac:dyDescent="0.35">
      <c r="A34" s="18" t="s">
        <v>49</v>
      </c>
      <c r="B34" s="8"/>
      <c r="C34" s="9"/>
      <c r="D34" s="10"/>
      <c r="E34" s="10"/>
      <c r="F34" s="10"/>
    </row>
    <row r="35" spans="1:6" x14ac:dyDescent="0.35">
      <c r="A35" s="55" t="s">
        <v>91</v>
      </c>
      <c r="B35" s="8" t="s">
        <v>6</v>
      </c>
      <c r="C35" s="9">
        <v>11</v>
      </c>
      <c r="D35" s="10"/>
      <c r="E35" s="10"/>
      <c r="F35" s="10">
        <f>E35*C35</f>
        <v>0</v>
      </c>
    </row>
    <row r="36" spans="1:6" x14ac:dyDescent="0.35">
      <c r="A36" s="11"/>
      <c r="B36" s="8"/>
      <c r="C36" s="9"/>
      <c r="D36" s="10"/>
      <c r="E36" s="10"/>
      <c r="F36" s="10"/>
    </row>
    <row r="37" spans="1:6" x14ac:dyDescent="0.35">
      <c r="A37" s="18" t="s">
        <v>86</v>
      </c>
      <c r="B37" s="8"/>
      <c r="C37" s="9"/>
      <c r="D37" s="10"/>
      <c r="E37" s="10"/>
      <c r="F37" s="10"/>
    </row>
    <row r="38" spans="1:6" x14ac:dyDescent="0.35">
      <c r="A38" s="55" t="s">
        <v>159</v>
      </c>
      <c r="B38" s="8" t="s">
        <v>6</v>
      </c>
      <c r="C38" s="9">
        <v>31</v>
      </c>
      <c r="D38" s="10"/>
      <c r="E38" s="10"/>
      <c r="F38" s="10">
        <f t="shared" ref="F38:F45" si="4">E38*C38</f>
        <v>0</v>
      </c>
    </row>
    <row r="39" spans="1:6" x14ac:dyDescent="0.35">
      <c r="A39" s="55" t="s">
        <v>94</v>
      </c>
      <c r="B39" s="8" t="s">
        <v>6</v>
      </c>
      <c r="C39" s="9">
        <v>32</v>
      </c>
      <c r="D39" s="10"/>
      <c r="E39" s="10"/>
      <c r="F39" s="10">
        <f t="shared" si="4"/>
        <v>0</v>
      </c>
    </row>
    <row r="40" spans="1:6" x14ac:dyDescent="0.35">
      <c r="A40" s="55" t="s">
        <v>27</v>
      </c>
      <c r="B40" s="8" t="s">
        <v>6</v>
      </c>
      <c r="C40" s="9">
        <v>32</v>
      </c>
      <c r="D40" s="10"/>
      <c r="E40" s="10"/>
      <c r="F40" s="10">
        <f t="shared" si="4"/>
        <v>0</v>
      </c>
    </row>
    <row r="41" spans="1:6" x14ac:dyDescent="0.35">
      <c r="A41" s="55" t="s">
        <v>160</v>
      </c>
      <c r="B41" s="8" t="s">
        <v>6</v>
      </c>
      <c r="C41" s="9">
        <v>1</v>
      </c>
      <c r="D41" s="10"/>
      <c r="E41" s="10"/>
      <c r="F41" s="10">
        <f t="shared" si="4"/>
        <v>0</v>
      </c>
    </row>
    <row r="42" spans="1:6" x14ac:dyDescent="0.35">
      <c r="A42" s="55" t="s">
        <v>95</v>
      </c>
      <c r="B42" s="8" t="s">
        <v>6</v>
      </c>
      <c r="C42" s="9">
        <v>6</v>
      </c>
      <c r="D42" s="10"/>
      <c r="E42" s="10"/>
      <c r="F42" s="10">
        <f t="shared" si="4"/>
        <v>0</v>
      </c>
    </row>
    <row r="43" spans="1:6" x14ac:dyDescent="0.35">
      <c r="A43" s="55" t="s">
        <v>181</v>
      </c>
      <c r="B43" s="8" t="s">
        <v>6</v>
      </c>
      <c r="C43" s="9">
        <v>39</v>
      </c>
      <c r="D43" s="10"/>
      <c r="E43" s="10"/>
      <c r="F43" s="10">
        <f t="shared" si="4"/>
        <v>0</v>
      </c>
    </row>
    <row r="44" spans="1:6" x14ac:dyDescent="0.35">
      <c r="A44" s="55" t="s">
        <v>182</v>
      </c>
      <c r="B44" s="8" t="s">
        <v>6</v>
      </c>
      <c r="C44" s="9">
        <v>32</v>
      </c>
      <c r="D44" s="10"/>
      <c r="E44" s="10"/>
      <c r="F44" s="10">
        <f t="shared" si="4"/>
        <v>0</v>
      </c>
    </row>
    <row r="45" spans="1:6" x14ac:dyDescent="0.35">
      <c r="A45" s="11" t="s">
        <v>96</v>
      </c>
      <c r="B45" s="8" t="s">
        <v>5</v>
      </c>
      <c r="C45" s="9">
        <v>1</v>
      </c>
      <c r="D45" s="10"/>
      <c r="E45" s="10"/>
      <c r="F45" s="10">
        <f t="shared" si="4"/>
        <v>0</v>
      </c>
    </row>
    <row r="46" spans="1:6" x14ac:dyDescent="0.35">
      <c r="A46" s="11"/>
      <c r="B46" s="8"/>
      <c r="C46" s="9"/>
      <c r="D46" s="10"/>
      <c r="E46" s="10"/>
      <c r="F46" s="10"/>
    </row>
    <row r="47" spans="1:6" x14ac:dyDescent="0.35">
      <c r="A47" s="11"/>
      <c r="B47" s="8"/>
      <c r="C47" s="9"/>
      <c r="D47" s="10"/>
      <c r="E47" s="10"/>
      <c r="F47" s="10"/>
    </row>
    <row r="48" spans="1:6" x14ac:dyDescent="0.35">
      <c r="A48" s="18" t="s">
        <v>97</v>
      </c>
      <c r="B48" s="8"/>
      <c r="C48" s="9"/>
      <c r="D48" s="10"/>
      <c r="E48" s="10"/>
      <c r="F48" s="10"/>
    </row>
    <row r="49" spans="1:6" x14ac:dyDescent="0.35">
      <c r="A49" s="11" t="s">
        <v>178</v>
      </c>
      <c r="B49" s="8" t="s">
        <v>5</v>
      </c>
      <c r="C49" s="9">
        <v>1</v>
      </c>
      <c r="D49" s="10"/>
      <c r="E49" s="10"/>
      <c r="F49" s="10">
        <f t="shared" ref="F49:F59" si="5">E49*C49</f>
        <v>0</v>
      </c>
    </row>
    <row r="50" spans="1:6" x14ac:dyDescent="0.35">
      <c r="A50" s="11" t="s">
        <v>98</v>
      </c>
      <c r="B50" s="8" t="s">
        <v>5</v>
      </c>
      <c r="C50" s="9">
        <v>1</v>
      </c>
      <c r="D50" s="10"/>
      <c r="E50" s="10"/>
      <c r="F50" s="10">
        <f t="shared" si="5"/>
        <v>0</v>
      </c>
    </row>
    <row r="51" spans="1:6" x14ac:dyDescent="0.35">
      <c r="A51" s="11" t="s">
        <v>104</v>
      </c>
      <c r="B51" s="8" t="s">
        <v>5</v>
      </c>
      <c r="C51" s="9">
        <v>1</v>
      </c>
      <c r="D51" s="10"/>
      <c r="E51" s="10"/>
      <c r="F51" s="10">
        <f t="shared" si="5"/>
        <v>0</v>
      </c>
    </row>
    <row r="52" spans="1:6" x14ac:dyDescent="0.35">
      <c r="A52" s="11" t="s">
        <v>99</v>
      </c>
      <c r="B52" s="8" t="s">
        <v>5</v>
      </c>
      <c r="C52" s="9">
        <v>1</v>
      </c>
      <c r="D52" s="10"/>
      <c r="E52" s="10"/>
      <c r="F52" s="10">
        <f t="shared" si="5"/>
        <v>0</v>
      </c>
    </row>
    <row r="53" spans="1:6" x14ac:dyDescent="0.35">
      <c r="A53" s="11" t="s">
        <v>180</v>
      </c>
      <c r="B53" s="8" t="s">
        <v>5</v>
      </c>
      <c r="C53" s="9">
        <v>1</v>
      </c>
      <c r="D53" s="10"/>
      <c r="E53" s="10"/>
      <c r="F53" s="10">
        <f t="shared" si="5"/>
        <v>0</v>
      </c>
    </row>
    <row r="54" spans="1:6" x14ac:dyDescent="0.35">
      <c r="A54" s="77" t="s">
        <v>179</v>
      </c>
      <c r="B54" s="8" t="s">
        <v>6</v>
      </c>
      <c r="C54" s="9">
        <v>25</v>
      </c>
      <c r="D54" s="10"/>
      <c r="E54" s="10"/>
      <c r="F54" s="10">
        <f t="shared" si="5"/>
        <v>0</v>
      </c>
    </row>
    <row r="55" spans="1:6" x14ac:dyDescent="0.35">
      <c r="A55" s="77" t="s">
        <v>100</v>
      </c>
      <c r="B55" s="8" t="s">
        <v>5</v>
      </c>
      <c r="C55" s="9">
        <v>1</v>
      </c>
      <c r="D55" s="10"/>
      <c r="E55" s="10"/>
      <c r="F55" s="10">
        <f t="shared" si="5"/>
        <v>0</v>
      </c>
    </row>
    <row r="56" spans="1:6" x14ac:dyDescent="0.35">
      <c r="A56" s="77" t="s">
        <v>105</v>
      </c>
      <c r="B56" s="8" t="s">
        <v>6</v>
      </c>
      <c r="C56" s="9">
        <v>25</v>
      </c>
      <c r="D56" s="10"/>
      <c r="E56" s="10"/>
      <c r="F56" s="10">
        <f t="shared" si="5"/>
        <v>0</v>
      </c>
    </row>
    <row r="57" spans="1:6" x14ac:dyDescent="0.35">
      <c r="A57" s="77" t="s">
        <v>101</v>
      </c>
      <c r="B57" s="8" t="s">
        <v>6</v>
      </c>
      <c r="C57" s="9">
        <v>25</v>
      </c>
      <c r="D57" s="10"/>
      <c r="E57" s="10"/>
      <c r="F57" s="10">
        <f t="shared" si="5"/>
        <v>0</v>
      </c>
    </row>
    <row r="58" spans="1:6" x14ac:dyDescent="0.35">
      <c r="A58" s="77" t="s">
        <v>102</v>
      </c>
      <c r="B58" s="8" t="s">
        <v>6</v>
      </c>
      <c r="C58" s="9">
        <v>25</v>
      </c>
      <c r="D58" s="10"/>
      <c r="E58" s="10"/>
      <c r="F58" s="10">
        <f t="shared" si="5"/>
        <v>0</v>
      </c>
    </row>
    <row r="59" spans="1:6" x14ac:dyDescent="0.35">
      <c r="A59" s="77" t="s">
        <v>103</v>
      </c>
      <c r="B59" s="8" t="s">
        <v>6</v>
      </c>
      <c r="C59" s="9">
        <v>25</v>
      </c>
      <c r="D59" s="10"/>
      <c r="E59" s="10"/>
      <c r="F59" s="10">
        <f t="shared" si="5"/>
        <v>0</v>
      </c>
    </row>
    <row r="60" spans="1:6" x14ac:dyDescent="0.35">
      <c r="A60" s="11"/>
      <c r="B60" s="8"/>
      <c r="C60" s="9"/>
      <c r="D60" s="10"/>
      <c r="E60" s="10"/>
      <c r="F60" s="10"/>
    </row>
    <row r="61" spans="1:6" x14ac:dyDescent="0.35">
      <c r="A61" s="114" t="s">
        <v>28</v>
      </c>
      <c r="B61" s="115"/>
      <c r="C61" s="116"/>
      <c r="D61" s="10"/>
      <c r="E61" s="10"/>
      <c r="F61" s="10"/>
    </row>
    <row r="62" spans="1:6" ht="29" x14ac:dyDescent="0.35">
      <c r="A62" s="117" t="s">
        <v>63</v>
      </c>
      <c r="B62" s="115" t="s">
        <v>5</v>
      </c>
      <c r="C62" s="116">
        <v>1</v>
      </c>
      <c r="D62" s="10"/>
      <c r="E62" s="10"/>
      <c r="F62" s="10">
        <f t="shared" ref="F62:F66" si="6">E62*C62</f>
        <v>0</v>
      </c>
    </row>
    <row r="63" spans="1:6" x14ac:dyDescent="0.35">
      <c r="A63" s="118" t="s">
        <v>64</v>
      </c>
      <c r="B63" s="115" t="s">
        <v>6</v>
      </c>
      <c r="C63" s="116">
        <v>38</v>
      </c>
      <c r="D63" s="10"/>
      <c r="E63" s="10"/>
      <c r="F63" s="10">
        <f t="shared" si="6"/>
        <v>0</v>
      </c>
    </row>
    <row r="64" spans="1:6" x14ac:dyDescent="0.35">
      <c r="A64" s="118" t="s">
        <v>106</v>
      </c>
      <c r="B64" s="115" t="s">
        <v>6</v>
      </c>
      <c r="C64" s="116">
        <v>38</v>
      </c>
      <c r="D64" s="10"/>
      <c r="E64" s="10"/>
      <c r="F64" s="10">
        <f t="shared" si="6"/>
        <v>0</v>
      </c>
    </row>
    <row r="65" spans="1:6" x14ac:dyDescent="0.35">
      <c r="A65" s="118" t="s">
        <v>161</v>
      </c>
      <c r="B65" s="115" t="s">
        <v>6</v>
      </c>
      <c r="C65" s="116">
        <v>1</v>
      </c>
      <c r="D65" s="10"/>
      <c r="E65" s="10"/>
      <c r="F65" s="10">
        <f t="shared" si="6"/>
        <v>0</v>
      </c>
    </row>
    <row r="66" spans="1:6" x14ac:dyDescent="0.35">
      <c r="A66" s="118" t="s">
        <v>107</v>
      </c>
      <c r="B66" s="115" t="s">
        <v>6</v>
      </c>
      <c r="C66" s="116">
        <v>16</v>
      </c>
      <c r="D66" s="10"/>
      <c r="E66" s="10"/>
      <c r="F66" s="10">
        <f t="shared" si="6"/>
        <v>0</v>
      </c>
    </row>
    <row r="67" spans="1:6" x14ac:dyDescent="0.35">
      <c r="A67" s="119"/>
      <c r="B67" s="115"/>
      <c r="C67" s="116"/>
      <c r="D67" s="10"/>
      <c r="E67" s="10"/>
      <c r="F67" s="10"/>
    </row>
    <row r="68" spans="1:6" x14ac:dyDescent="0.35">
      <c r="A68" s="77"/>
      <c r="B68" s="8"/>
      <c r="C68" s="9"/>
      <c r="D68" s="10"/>
      <c r="E68" s="10"/>
      <c r="F68" s="10"/>
    </row>
    <row r="69" spans="1:6" x14ac:dyDescent="0.35">
      <c r="A69" s="76" t="s">
        <v>183</v>
      </c>
      <c r="B69" s="54"/>
      <c r="C69" s="66"/>
      <c r="D69" s="10"/>
      <c r="E69" s="10"/>
      <c r="F69" s="10"/>
    </row>
    <row r="70" spans="1:6" x14ac:dyDescent="0.35">
      <c r="A70" s="88" t="s">
        <v>184</v>
      </c>
      <c r="B70" s="54" t="s">
        <v>5</v>
      </c>
      <c r="C70" s="66">
        <v>1</v>
      </c>
      <c r="D70" s="10"/>
      <c r="E70" s="10"/>
      <c r="F70" s="10">
        <f t="shared" ref="F70:F76" si="7">E70*C70</f>
        <v>0</v>
      </c>
    </row>
    <row r="71" spans="1:6" x14ac:dyDescent="0.35">
      <c r="A71" s="88" t="s">
        <v>108</v>
      </c>
      <c r="B71" s="54" t="s">
        <v>6</v>
      </c>
      <c r="C71" s="66">
        <v>6</v>
      </c>
      <c r="D71" s="10"/>
      <c r="E71" s="10"/>
      <c r="F71" s="10">
        <f t="shared" si="7"/>
        <v>0</v>
      </c>
    </row>
    <row r="72" spans="1:6" x14ac:dyDescent="0.35">
      <c r="A72" s="88" t="s">
        <v>109</v>
      </c>
      <c r="B72" s="54" t="s">
        <v>5</v>
      </c>
      <c r="C72" s="66">
        <v>1</v>
      </c>
      <c r="D72" s="10"/>
      <c r="E72" s="10"/>
      <c r="F72" s="10">
        <f t="shared" si="7"/>
        <v>0</v>
      </c>
    </row>
    <row r="73" spans="1:6" x14ac:dyDescent="0.35">
      <c r="A73" s="88" t="s">
        <v>110</v>
      </c>
      <c r="B73" s="54" t="s">
        <v>5</v>
      </c>
      <c r="C73" s="66">
        <v>1</v>
      </c>
      <c r="D73" s="10"/>
      <c r="E73" s="10"/>
      <c r="F73" s="10">
        <f t="shared" si="7"/>
        <v>0</v>
      </c>
    </row>
    <row r="74" spans="1:6" x14ac:dyDescent="0.35">
      <c r="A74" s="88" t="s">
        <v>111</v>
      </c>
      <c r="B74" s="54" t="s">
        <v>6</v>
      </c>
      <c r="C74" s="66">
        <v>6</v>
      </c>
      <c r="D74" s="10"/>
      <c r="E74" s="10"/>
      <c r="F74" s="10">
        <f t="shared" si="7"/>
        <v>0</v>
      </c>
    </row>
    <row r="75" spans="1:6" x14ac:dyDescent="0.35">
      <c r="A75" s="88" t="s">
        <v>112</v>
      </c>
      <c r="B75" s="54" t="s">
        <v>5</v>
      </c>
      <c r="C75" s="66">
        <v>1</v>
      </c>
      <c r="D75" s="10"/>
      <c r="E75" s="10"/>
      <c r="F75" s="10">
        <f t="shared" si="7"/>
        <v>0</v>
      </c>
    </row>
    <row r="76" spans="1:6" x14ac:dyDescent="0.35">
      <c r="A76" s="88" t="s">
        <v>113</v>
      </c>
      <c r="B76" s="54" t="s">
        <v>5</v>
      </c>
      <c r="C76" s="66">
        <v>1</v>
      </c>
      <c r="D76" s="10"/>
      <c r="E76" s="10"/>
      <c r="F76" s="10">
        <f t="shared" si="7"/>
        <v>0</v>
      </c>
    </row>
    <row r="77" spans="1:6" x14ac:dyDescent="0.35">
      <c r="A77" s="11"/>
      <c r="B77" s="8"/>
      <c r="C77" s="9"/>
      <c r="D77" s="10"/>
      <c r="E77" s="10"/>
      <c r="F77" s="10"/>
    </row>
    <row r="78" spans="1:6" x14ac:dyDescent="0.35">
      <c r="A78" s="11" t="s">
        <v>114</v>
      </c>
      <c r="B78" s="8" t="s">
        <v>5</v>
      </c>
      <c r="C78" s="9">
        <v>1</v>
      </c>
      <c r="D78" s="10"/>
      <c r="E78" s="10"/>
      <c r="F78" s="10">
        <f>E78*C78</f>
        <v>0</v>
      </c>
    </row>
    <row r="79" spans="1:6" x14ac:dyDescent="0.35">
      <c r="A79" s="11"/>
      <c r="B79" s="8"/>
      <c r="C79" s="9"/>
      <c r="D79" s="10"/>
      <c r="E79" s="10"/>
      <c r="F79" s="10"/>
    </row>
    <row r="80" spans="1:6" x14ac:dyDescent="0.35">
      <c r="A80" s="100" t="s">
        <v>185</v>
      </c>
      <c r="B80" s="19"/>
      <c r="C80" s="20"/>
      <c r="D80" s="21"/>
      <c r="E80" s="21"/>
      <c r="F80" s="21">
        <f>SUM(F5:F78)</f>
        <v>0</v>
      </c>
    </row>
    <row r="81" spans="1:6" x14ac:dyDescent="0.35">
      <c r="A81" s="101" t="s">
        <v>356</v>
      </c>
      <c r="B81" s="8"/>
      <c r="C81" s="9"/>
      <c r="D81" s="10"/>
      <c r="E81" s="10"/>
      <c r="F81" s="10">
        <f>F80*0.1</f>
        <v>0</v>
      </c>
    </row>
    <row r="82" spans="1:6" x14ac:dyDescent="0.35">
      <c r="A82" s="100" t="s">
        <v>8</v>
      </c>
      <c r="B82" s="19"/>
      <c r="C82" s="20"/>
      <c r="D82" s="21"/>
      <c r="E82" s="21"/>
      <c r="F82" s="21">
        <f>SUM(F80:F81)</f>
        <v>0</v>
      </c>
    </row>
    <row r="83" spans="1:6" x14ac:dyDescent="0.35">
      <c r="A83" s="11"/>
      <c r="B83" s="8"/>
      <c r="C83" s="9"/>
      <c r="D83" s="10"/>
      <c r="E83" s="10"/>
      <c r="F83" s="10"/>
    </row>
    <row r="84" spans="1:6" x14ac:dyDescent="0.35">
      <c r="A84" s="11"/>
      <c r="B84" s="8"/>
      <c r="C84" s="9"/>
      <c r="D84" s="10"/>
      <c r="E84" s="10"/>
      <c r="F84" s="10"/>
    </row>
    <row r="85" spans="1:6" x14ac:dyDescent="0.35">
      <c r="A85" s="11"/>
      <c r="B85" s="8"/>
      <c r="C85" s="9"/>
      <c r="D85" s="10"/>
      <c r="E85" s="10"/>
      <c r="F85" s="10"/>
    </row>
    <row r="86" spans="1:6" x14ac:dyDescent="0.35">
      <c r="A86" s="11"/>
      <c r="B86" s="8"/>
      <c r="C86" s="9"/>
      <c r="D86" s="10"/>
      <c r="E86" s="10"/>
      <c r="F86" s="10"/>
    </row>
    <row r="87" spans="1:6" x14ac:dyDescent="0.35">
      <c r="A87" s="11"/>
      <c r="B87" s="8"/>
      <c r="C87" s="9"/>
      <c r="D87" s="10"/>
      <c r="E87" s="10"/>
      <c r="F87" s="10"/>
    </row>
    <row r="88" spans="1:6" x14ac:dyDescent="0.35">
      <c r="A88" s="11"/>
      <c r="B88" s="8"/>
      <c r="C88" s="9"/>
      <c r="D88" s="10"/>
      <c r="E88" s="10"/>
      <c r="F88" s="10"/>
    </row>
    <row r="89" spans="1:6" x14ac:dyDescent="0.35">
      <c r="A89" s="11"/>
      <c r="B89" s="8"/>
      <c r="C89" s="9"/>
      <c r="D89" s="10"/>
      <c r="E89" s="10"/>
      <c r="F89" s="10"/>
    </row>
    <row r="90" spans="1:6" x14ac:dyDescent="0.35">
      <c r="A90" s="11"/>
      <c r="B90" s="8"/>
      <c r="C90" s="9"/>
      <c r="D90" s="10"/>
      <c r="E90" s="10"/>
      <c r="F90" s="10"/>
    </row>
    <row r="91" spans="1:6" x14ac:dyDescent="0.35">
      <c r="A91" s="11"/>
      <c r="B91" s="8"/>
      <c r="C91" s="9"/>
      <c r="D91" s="10"/>
      <c r="E91" s="10"/>
      <c r="F91" s="10"/>
    </row>
    <row r="92" spans="1:6" x14ac:dyDescent="0.35">
      <c r="A92" s="11"/>
      <c r="B92" s="8"/>
      <c r="C92" s="9"/>
      <c r="D92" s="10"/>
      <c r="E92" s="10"/>
      <c r="F92" s="10"/>
    </row>
    <row r="93" spans="1:6" x14ac:dyDescent="0.35">
      <c r="A93" s="11" t="s">
        <v>188</v>
      </c>
      <c r="B93" s="8"/>
      <c r="C93" s="9"/>
      <c r="D93" s="10"/>
      <c r="E93" s="10"/>
      <c r="F93" s="10"/>
    </row>
    <row r="94" spans="1:6" x14ac:dyDescent="0.35">
      <c r="A94" s="55" t="s">
        <v>186</v>
      </c>
      <c r="B94" s="8" t="s">
        <v>1</v>
      </c>
      <c r="C94" s="9">
        <v>3</v>
      </c>
      <c r="D94" s="10"/>
      <c r="E94" s="10"/>
      <c r="F94" s="10"/>
    </row>
    <row r="95" spans="1:6" x14ac:dyDescent="0.35">
      <c r="A95" s="55" t="s">
        <v>189</v>
      </c>
      <c r="B95" s="8" t="s">
        <v>5</v>
      </c>
      <c r="C95" s="9">
        <v>1</v>
      </c>
      <c r="D95" s="10"/>
      <c r="E95" s="10"/>
      <c r="F95" s="10"/>
    </row>
    <row r="96" spans="1:6" x14ac:dyDescent="0.35">
      <c r="A96" s="88" t="s">
        <v>109</v>
      </c>
      <c r="B96" s="54" t="s">
        <v>5</v>
      </c>
      <c r="C96" s="66">
        <v>1</v>
      </c>
      <c r="D96" s="10"/>
      <c r="E96" s="10"/>
      <c r="F96" s="10"/>
    </row>
    <row r="97" spans="1:6" x14ac:dyDescent="0.35">
      <c r="A97" s="88" t="s">
        <v>110</v>
      </c>
      <c r="B97" s="54" t="s">
        <v>5</v>
      </c>
      <c r="C97" s="66">
        <v>1</v>
      </c>
      <c r="D97" s="10"/>
      <c r="E97" s="10"/>
      <c r="F97" s="10"/>
    </row>
    <row r="98" spans="1:6" x14ac:dyDescent="0.35">
      <c r="A98" s="88" t="s">
        <v>111</v>
      </c>
      <c r="B98" s="54" t="s">
        <v>6</v>
      </c>
      <c r="C98" s="66">
        <v>6</v>
      </c>
      <c r="D98" s="10"/>
      <c r="E98" s="10"/>
      <c r="F98" s="10"/>
    </row>
    <row r="99" spans="1:6" x14ac:dyDescent="0.35">
      <c r="A99" s="88" t="s">
        <v>112</v>
      </c>
      <c r="B99" s="54" t="s">
        <v>5</v>
      </c>
      <c r="C99" s="66">
        <v>1</v>
      </c>
      <c r="D99" s="10"/>
      <c r="E99" s="10"/>
      <c r="F99" s="10"/>
    </row>
    <row r="100" spans="1:6" x14ac:dyDescent="0.35">
      <c r="A100" s="88" t="s">
        <v>113</v>
      </c>
      <c r="B100" s="54" t="s">
        <v>5</v>
      </c>
      <c r="C100" s="66">
        <v>1</v>
      </c>
      <c r="E100" s="10"/>
      <c r="F100" s="10"/>
    </row>
    <row r="102" spans="1:6" x14ac:dyDescent="0.35">
      <c r="A102" s="100" t="s">
        <v>187</v>
      </c>
      <c r="B102" s="19"/>
      <c r="C102" s="20"/>
      <c r="D102" s="21"/>
      <c r="E102" s="21"/>
      <c r="F102" s="21">
        <f ca="1">SUM(F26:F105)</f>
        <v>0</v>
      </c>
    </row>
    <row r="103" spans="1:6" x14ac:dyDescent="0.35">
      <c r="A103" s="101" t="s">
        <v>7</v>
      </c>
      <c r="B103" s="8"/>
      <c r="C103" s="9"/>
      <c r="D103" s="10"/>
      <c r="E103" s="10"/>
      <c r="F103" s="10">
        <f ca="1">F102*0.2</f>
        <v>0</v>
      </c>
    </row>
    <row r="104" spans="1:6" x14ac:dyDescent="0.35">
      <c r="A104" s="100" t="s">
        <v>8</v>
      </c>
      <c r="B104" s="19"/>
      <c r="C104" s="20"/>
      <c r="D104" s="21"/>
      <c r="E104" s="21"/>
      <c r="F104" s="21">
        <f ca="1">F102+F103</f>
        <v>0</v>
      </c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33"/>
  <sheetViews>
    <sheetView view="pageLayout" topLeftCell="A103" zoomScale="70" zoomScaleNormal="100" zoomScalePageLayoutView="70" workbookViewId="0">
      <selection activeCell="F134" sqref="F134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1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55" t="s">
        <v>9</v>
      </c>
      <c r="B5" s="8" t="s">
        <v>5</v>
      </c>
      <c r="C5" s="89">
        <v>1</v>
      </c>
      <c r="D5" s="28"/>
      <c r="E5" s="28"/>
      <c r="F5" s="10">
        <f>C5*E5</f>
        <v>0</v>
      </c>
    </row>
    <row r="6" spans="1:6" x14ac:dyDescent="0.35">
      <c r="A6" s="11"/>
      <c r="B6" s="8"/>
      <c r="C6" s="89"/>
      <c r="D6" s="28"/>
      <c r="E6" s="28"/>
      <c r="F6" s="10"/>
    </row>
    <row r="7" spans="1:6" x14ac:dyDescent="0.35">
      <c r="A7" s="18" t="s">
        <v>10</v>
      </c>
      <c r="B7" s="8"/>
      <c r="C7" s="89"/>
      <c r="D7" s="10"/>
      <c r="E7" s="10"/>
      <c r="F7" s="10"/>
    </row>
    <row r="8" spans="1:6" x14ac:dyDescent="0.35">
      <c r="A8" s="55" t="s">
        <v>10</v>
      </c>
      <c r="B8" s="8" t="s">
        <v>5</v>
      </c>
      <c r="C8" s="89">
        <v>1</v>
      </c>
      <c r="D8" s="10"/>
      <c r="E8" s="28"/>
      <c r="F8" s="10">
        <f>C8*E8</f>
        <v>0</v>
      </c>
    </row>
    <row r="9" spans="1:6" x14ac:dyDescent="0.35">
      <c r="A9" s="11"/>
      <c r="B9" s="8"/>
      <c r="C9" s="89"/>
      <c r="D9" s="10"/>
      <c r="E9" s="10"/>
      <c r="F9" s="10"/>
    </row>
    <row r="10" spans="1:6" x14ac:dyDescent="0.35">
      <c r="A10" s="18" t="s">
        <v>11</v>
      </c>
      <c r="B10" s="8"/>
      <c r="C10" s="89"/>
      <c r="D10" s="10"/>
      <c r="E10" s="10"/>
      <c r="F10" s="10"/>
    </row>
    <row r="11" spans="1:6" x14ac:dyDescent="0.35">
      <c r="A11" s="55" t="s">
        <v>11</v>
      </c>
      <c r="B11" s="8" t="s">
        <v>5</v>
      </c>
      <c r="C11" s="89">
        <v>1</v>
      </c>
      <c r="D11" s="10"/>
      <c r="E11" s="10"/>
      <c r="F11" s="10">
        <f>C11*E11</f>
        <v>0</v>
      </c>
    </row>
    <row r="12" spans="1:6" x14ac:dyDescent="0.35">
      <c r="A12" s="17"/>
      <c r="B12" s="8"/>
      <c r="C12" s="89"/>
      <c r="D12" s="10"/>
      <c r="E12" s="10"/>
      <c r="F12" s="10"/>
    </row>
    <row r="13" spans="1:6" x14ac:dyDescent="0.35">
      <c r="A13" s="87" t="s">
        <v>30</v>
      </c>
      <c r="B13" s="8"/>
      <c r="C13" s="89"/>
      <c r="D13" s="10"/>
      <c r="E13" s="10"/>
      <c r="F13" s="10"/>
    </row>
    <row r="14" spans="1:6" x14ac:dyDescent="0.35">
      <c r="A14" s="91" t="s">
        <v>30</v>
      </c>
      <c r="B14" s="8" t="s">
        <v>5</v>
      </c>
      <c r="C14" s="89">
        <v>1</v>
      </c>
      <c r="D14" s="10"/>
      <c r="E14" s="10"/>
      <c r="F14" s="10">
        <f>C14*E14</f>
        <v>0</v>
      </c>
    </row>
    <row r="15" spans="1:6" x14ac:dyDescent="0.35">
      <c r="A15" s="17"/>
      <c r="B15" s="8"/>
      <c r="C15" s="89"/>
      <c r="D15" s="10"/>
      <c r="E15" s="10"/>
      <c r="F15" s="10"/>
    </row>
    <row r="16" spans="1:6" x14ac:dyDescent="0.35">
      <c r="A16" s="76" t="s">
        <v>74</v>
      </c>
      <c r="B16" s="54"/>
      <c r="C16" s="90"/>
      <c r="D16" s="10"/>
      <c r="E16" s="10"/>
      <c r="F16" s="10"/>
    </row>
    <row r="17" spans="1:6" x14ac:dyDescent="0.35">
      <c r="A17" s="88" t="s">
        <v>70</v>
      </c>
      <c r="B17" s="54" t="s">
        <v>5</v>
      </c>
      <c r="C17" s="89">
        <v>1</v>
      </c>
      <c r="D17" s="10"/>
      <c r="E17" s="10"/>
      <c r="F17" s="10">
        <f>C17*E17</f>
        <v>0</v>
      </c>
    </row>
    <row r="18" spans="1:6" x14ac:dyDescent="0.35">
      <c r="A18" s="77"/>
      <c r="B18" s="54"/>
      <c r="C18" s="89"/>
      <c r="D18" s="10"/>
      <c r="E18" s="10"/>
      <c r="F18" s="10"/>
    </row>
    <row r="19" spans="1:6" x14ac:dyDescent="0.35">
      <c r="A19" s="76" t="s">
        <v>33</v>
      </c>
      <c r="B19" s="54"/>
      <c r="C19" s="89"/>
      <c r="D19" s="10"/>
      <c r="E19" s="10"/>
      <c r="F19" s="10"/>
    </row>
    <row r="20" spans="1:6" x14ac:dyDescent="0.35">
      <c r="A20" s="88" t="s">
        <v>33</v>
      </c>
      <c r="B20" s="54" t="s">
        <v>5</v>
      </c>
      <c r="C20" s="89">
        <v>1</v>
      </c>
      <c r="D20" s="10"/>
      <c r="E20" s="10"/>
      <c r="F20" s="10">
        <f>C20*E20</f>
        <v>0</v>
      </c>
    </row>
    <row r="21" spans="1:6" x14ac:dyDescent="0.35">
      <c r="A21" s="77"/>
      <c r="B21" s="54"/>
      <c r="C21" s="89"/>
      <c r="D21" s="10"/>
      <c r="E21" s="10"/>
      <c r="F21" s="10"/>
    </row>
    <row r="22" spans="1:6" x14ac:dyDescent="0.35">
      <c r="A22" s="76" t="s">
        <v>31</v>
      </c>
      <c r="B22" s="54"/>
      <c r="C22" s="89"/>
      <c r="D22" s="10"/>
      <c r="E22" s="10"/>
      <c r="F22" s="10"/>
    </row>
    <row r="23" spans="1:6" x14ac:dyDescent="0.35">
      <c r="A23" s="88" t="s">
        <v>117</v>
      </c>
      <c r="B23" s="54" t="s">
        <v>5</v>
      </c>
      <c r="C23" s="89">
        <v>1</v>
      </c>
      <c r="D23" s="10"/>
      <c r="E23" s="10"/>
      <c r="F23" s="10">
        <f t="shared" ref="F23:F26" si="0">C23*E23</f>
        <v>0</v>
      </c>
    </row>
    <row r="24" spans="1:6" x14ac:dyDescent="0.35">
      <c r="A24" s="88" t="s">
        <v>118</v>
      </c>
      <c r="B24" s="54" t="s">
        <v>5</v>
      </c>
      <c r="C24" s="89">
        <v>1</v>
      </c>
      <c r="D24" s="10"/>
      <c r="E24" s="10"/>
      <c r="F24" s="10">
        <f t="shared" si="0"/>
        <v>0</v>
      </c>
    </row>
    <row r="25" spans="1:6" x14ac:dyDescent="0.35">
      <c r="A25" s="88" t="s">
        <v>119</v>
      </c>
      <c r="B25" s="54" t="s">
        <v>5</v>
      </c>
      <c r="C25" s="89">
        <v>1</v>
      </c>
      <c r="D25" s="10"/>
      <c r="E25" s="10"/>
      <c r="F25" s="10">
        <f t="shared" si="0"/>
        <v>0</v>
      </c>
    </row>
    <row r="26" spans="1:6" x14ac:dyDescent="0.35">
      <c r="A26" s="88" t="s">
        <v>120</v>
      </c>
      <c r="B26" s="54" t="s">
        <v>5</v>
      </c>
      <c r="C26" s="89">
        <v>1</v>
      </c>
      <c r="D26" s="10"/>
      <c r="E26" s="10"/>
      <c r="F26" s="10">
        <f t="shared" si="0"/>
        <v>0</v>
      </c>
    </row>
    <row r="27" spans="1:6" x14ac:dyDescent="0.35">
      <c r="A27" s="77"/>
      <c r="B27" s="54"/>
      <c r="C27" s="89"/>
      <c r="D27" s="10"/>
      <c r="E27" s="10"/>
      <c r="F27" s="10"/>
    </row>
    <row r="28" spans="1:6" x14ac:dyDescent="0.35">
      <c r="A28" s="76" t="s">
        <v>121</v>
      </c>
      <c r="B28" s="54"/>
      <c r="C28" s="89"/>
      <c r="D28" s="10"/>
      <c r="E28" s="10"/>
      <c r="F28" s="10"/>
    </row>
    <row r="29" spans="1:6" x14ac:dyDescent="0.35">
      <c r="A29" s="88" t="s">
        <v>122</v>
      </c>
      <c r="B29" s="54" t="s">
        <v>6</v>
      </c>
      <c r="C29" s="89">
        <v>1</v>
      </c>
      <c r="D29" s="10"/>
      <c r="E29" s="10"/>
      <c r="F29" s="10">
        <f t="shared" ref="F29:F30" si="1">C29*E29</f>
        <v>0</v>
      </c>
    </row>
    <row r="30" spans="1:6" x14ac:dyDescent="0.35">
      <c r="A30" s="88" t="s">
        <v>123</v>
      </c>
      <c r="B30" s="54" t="s">
        <v>6</v>
      </c>
      <c r="C30" s="89">
        <v>1</v>
      </c>
      <c r="D30" s="10"/>
      <c r="E30" s="10"/>
      <c r="F30" s="10">
        <f t="shared" si="1"/>
        <v>0</v>
      </c>
    </row>
    <row r="31" spans="1:6" x14ac:dyDescent="0.35">
      <c r="A31" s="77"/>
      <c r="B31" s="54"/>
      <c r="C31" s="90"/>
      <c r="D31" s="10"/>
      <c r="E31" s="10"/>
      <c r="F31" s="10"/>
    </row>
    <row r="32" spans="1:6" x14ac:dyDescent="0.35">
      <c r="A32" s="61" t="s">
        <v>34</v>
      </c>
      <c r="B32" s="54"/>
      <c r="C32" s="90"/>
      <c r="D32" s="10"/>
      <c r="E32" s="10"/>
      <c r="F32" s="10"/>
    </row>
    <row r="33" spans="1:6" x14ac:dyDescent="0.35">
      <c r="A33" s="88" t="s">
        <v>124</v>
      </c>
      <c r="B33" s="54" t="s">
        <v>5</v>
      </c>
      <c r="C33" s="90">
        <v>1</v>
      </c>
      <c r="D33" s="10"/>
      <c r="E33" s="10"/>
      <c r="F33" s="10">
        <f t="shared" ref="F33:F34" si="2">C33*E33</f>
        <v>0</v>
      </c>
    </row>
    <row r="34" spans="1:6" x14ac:dyDescent="0.35">
      <c r="A34" s="55" t="s">
        <v>32</v>
      </c>
      <c r="B34" s="8" t="s">
        <v>5</v>
      </c>
      <c r="C34" s="9">
        <v>1</v>
      </c>
      <c r="D34" s="10"/>
      <c r="E34" s="10"/>
      <c r="F34" s="10">
        <f t="shared" si="2"/>
        <v>0</v>
      </c>
    </row>
    <row r="35" spans="1:6" x14ac:dyDescent="0.35">
      <c r="A35" s="55"/>
      <c r="B35" s="8"/>
      <c r="C35" s="9"/>
      <c r="D35" s="10"/>
      <c r="E35" s="10"/>
      <c r="F35" s="10"/>
    </row>
    <row r="36" spans="1:6" x14ac:dyDescent="0.35">
      <c r="A36" s="18" t="s">
        <v>125</v>
      </c>
      <c r="B36" s="8"/>
      <c r="C36" s="9"/>
      <c r="D36" s="10"/>
      <c r="E36" s="10"/>
      <c r="F36" s="10"/>
    </row>
    <row r="37" spans="1:6" x14ac:dyDescent="0.35">
      <c r="A37" s="55" t="s">
        <v>127</v>
      </c>
      <c r="B37" s="8" t="s">
        <v>6</v>
      </c>
      <c r="C37" s="9"/>
      <c r="D37" s="10"/>
      <c r="E37" s="10"/>
      <c r="F37" s="10">
        <f t="shared" ref="F37:F40" si="3">C37*E37</f>
        <v>0</v>
      </c>
    </row>
    <row r="38" spans="1:6" x14ac:dyDescent="0.35">
      <c r="A38" s="55" t="s">
        <v>35</v>
      </c>
      <c r="B38" s="8" t="s">
        <v>6</v>
      </c>
      <c r="C38" s="66"/>
      <c r="D38" s="10"/>
      <c r="E38" s="10"/>
      <c r="F38" s="10">
        <f t="shared" si="3"/>
        <v>0</v>
      </c>
    </row>
    <row r="39" spans="1:6" x14ac:dyDescent="0.35">
      <c r="A39" s="55" t="s">
        <v>128</v>
      </c>
      <c r="B39" s="8" t="s">
        <v>6</v>
      </c>
      <c r="C39" s="9">
        <v>31</v>
      </c>
      <c r="D39" s="10"/>
      <c r="E39" s="10"/>
      <c r="F39" s="10">
        <f t="shared" si="3"/>
        <v>0</v>
      </c>
    </row>
    <row r="40" spans="1:6" x14ac:dyDescent="0.35">
      <c r="A40" s="55" t="s">
        <v>36</v>
      </c>
      <c r="B40" s="8" t="s">
        <v>6</v>
      </c>
      <c r="C40" s="9">
        <v>1</v>
      </c>
      <c r="D40" s="10"/>
      <c r="E40" s="10"/>
      <c r="F40" s="10">
        <f t="shared" si="3"/>
        <v>0</v>
      </c>
    </row>
    <row r="41" spans="1:6" x14ac:dyDescent="0.35">
      <c r="A41" s="55"/>
      <c r="B41" s="8"/>
      <c r="C41" s="9"/>
      <c r="D41" s="10"/>
      <c r="E41" s="10"/>
      <c r="F41" s="10"/>
    </row>
    <row r="42" spans="1:6" x14ac:dyDescent="0.35">
      <c r="A42" s="18" t="s">
        <v>37</v>
      </c>
      <c r="B42" s="8"/>
      <c r="C42" s="9"/>
      <c r="D42" s="10"/>
      <c r="E42" s="10"/>
      <c r="F42" s="10"/>
    </row>
    <row r="43" spans="1:6" x14ac:dyDescent="0.35">
      <c r="A43" s="55" t="s">
        <v>38</v>
      </c>
      <c r="B43" s="8" t="s">
        <v>6</v>
      </c>
      <c r="C43" s="66"/>
      <c r="D43" s="10"/>
      <c r="E43" s="10"/>
      <c r="F43" s="10">
        <f t="shared" ref="F43:F48" si="4">C43*E43</f>
        <v>0</v>
      </c>
    </row>
    <row r="44" spans="1:6" x14ac:dyDescent="0.35">
      <c r="A44" s="55" t="s">
        <v>39</v>
      </c>
      <c r="B44" s="8" t="s">
        <v>6</v>
      </c>
      <c r="C44" s="66"/>
      <c r="D44" s="10"/>
      <c r="E44" s="10"/>
      <c r="F44" s="10">
        <f t="shared" si="4"/>
        <v>0</v>
      </c>
    </row>
    <row r="45" spans="1:6" x14ac:dyDescent="0.35">
      <c r="A45" s="55" t="s">
        <v>207</v>
      </c>
      <c r="B45" s="8" t="s">
        <v>6</v>
      </c>
      <c r="C45" s="66">
        <v>32</v>
      </c>
      <c r="D45" s="10"/>
      <c r="E45" s="10"/>
      <c r="F45" s="10">
        <f t="shared" si="4"/>
        <v>0</v>
      </c>
    </row>
    <row r="46" spans="1:6" x14ac:dyDescent="0.35">
      <c r="A46" s="88" t="s">
        <v>162</v>
      </c>
      <c r="B46" s="54" t="s">
        <v>6</v>
      </c>
      <c r="C46" s="66"/>
      <c r="D46" s="10"/>
      <c r="E46" s="10"/>
      <c r="F46" s="10">
        <f t="shared" si="4"/>
        <v>0</v>
      </c>
    </row>
    <row r="47" spans="1:6" x14ac:dyDescent="0.35">
      <c r="A47" s="88" t="s">
        <v>126</v>
      </c>
      <c r="B47" s="54" t="s">
        <v>6</v>
      </c>
      <c r="C47" s="66"/>
      <c r="D47" s="10"/>
      <c r="E47" s="10"/>
      <c r="F47" s="10">
        <f t="shared" si="4"/>
        <v>0</v>
      </c>
    </row>
    <row r="48" spans="1:6" x14ac:dyDescent="0.35">
      <c r="A48" s="88" t="s">
        <v>208</v>
      </c>
      <c r="B48" s="54" t="s">
        <v>6</v>
      </c>
      <c r="C48" s="66">
        <v>40</v>
      </c>
      <c r="D48" s="10"/>
      <c r="E48" s="10"/>
      <c r="F48" s="10">
        <f t="shared" si="4"/>
        <v>0</v>
      </c>
    </row>
    <row r="49" spans="1:6" x14ac:dyDescent="0.35">
      <c r="A49" s="11"/>
      <c r="B49" s="8"/>
      <c r="C49" s="66"/>
      <c r="D49" s="10"/>
      <c r="E49" s="10"/>
      <c r="F49" s="10"/>
    </row>
    <row r="50" spans="1:6" x14ac:dyDescent="0.35">
      <c r="A50" s="18" t="s">
        <v>129</v>
      </c>
      <c r="B50" s="8"/>
      <c r="C50" s="66"/>
      <c r="D50" s="10"/>
      <c r="E50" s="10"/>
      <c r="F50" s="10"/>
    </row>
    <row r="51" spans="1:6" x14ac:dyDescent="0.35">
      <c r="A51" s="55" t="s">
        <v>130</v>
      </c>
      <c r="B51" s="8" t="s">
        <v>5</v>
      </c>
      <c r="C51" s="66">
        <v>1</v>
      </c>
      <c r="D51" s="10"/>
      <c r="E51" s="10"/>
      <c r="F51" s="10">
        <f t="shared" ref="F51:F53" si="5">C51*E51</f>
        <v>0</v>
      </c>
    </row>
    <row r="52" spans="1:6" x14ac:dyDescent="0.35">
      <c r="A52" s="55" t="s">
        <v>131</v>
      </c>
      <c r="B52" s="8" t="s">
        <v>6</v>
      </c>
      <c r="C52" s="66"/>
      <c r="D52" s="10"/>
      <c r="E52" s="10"/>
      <c r="F52" s="10">
        <f t="shared" si="5"/>
        <v>0</v>
      </c>
    </row>
    <row r="53" spans="1:6" x14ac:dyDescent="0.35">
      <c r="A53" s="55" t="s">
        <v>132</v>
      </c>
      <c r="B53" s="8" t="s">
        <v>5</v>
      </c>
      <c r="C53" s="66">
        <v>1</v>
      </c>
      <c r="D53" s="10"/>
      <c r="E53" s="10"/>
      <c r="F53" s="10">
        <f t="shared" si="5"/>
        <v>0</v>
      </c>
    </row>
    <row r="54" spans="1:6" x14ac:dyDescent="0.35">
      <c r="A54" s="11"/>
      <c r="B54" s="8"/>
      <c r="C54" s="66"/>
      <c r="D54" s="10"/>
      <c r="E54" s="10"/>
      <c r="F54" s="10"/>
    </row>
    <row r="55" spans="1:6" x14ac:dyDescent="0.35">
      <c r="A55" s="18" t="s">
        <v>133</v>
      </c>
      <c r="B55" s="8"/>
      <c r="C55" s="66"/>
      <c r="D55" s="10"/>
      <c r="E55" s="10"/>
      <c r="F55" s="10"/>
    </row>
    <row r="56" spans="1:6" x14ac:dyDescent="0.35">
      <c r="A56" s="120" t="s">
        <v>190</v>
      </c>
      <c r="B56" s="8" t="s">
        <v>5</v>
      </c>
      <c r="C56" s="66">
        <v>1</v>
      </c>
      <c r="D56" s="10"/>
      <c r="E56" s="10"/>
      <c r="F56" s="10">
        <f t="shared" ref="F56:F71" si="6">C56*E56</f>
        <v>0</v>
      </c>
    </row>
    <row r="57" spans="1:6" x14ac:dyDescent="0.35">
      <c r="A57" s="120" t="s">
        <v>191</v>
      </c>
      <c r="B57" s="8" t="s">
        <v>5</v>
      </c>
      <c r="C57" s="66">
        <v>1</v>
      </c>
      <c r="D57" s="10"/>
      <c r="E57" s="10"/>
      <c r="F57" s="10">
        <f t="shared" si="6"/>
        <v>0</v>
      </c>
    </row>
    <row r="58" spans="1:6" x14ac:dyDescent="0.35">
      <c r="A58" s="120" t="s">
        <v>192</v>
      </c>
      <c r="B58" s="8" t="s">
        <v>5</v>
      </c>
      <c r="C58" s="66">
        <v>1</v>
      </c>
      <c r="D58" s="10"/>
      <c r="E58" s="10"/>
      <c r="F58" s="10">
        <f t="shared" si="6"/>
        <v>0</v>
      </c>
    </row>
    <row r="59" spans="1:6" x14ac:dyDescent="0.35">
      <c r="A59" s="120" t="s">
        <v>134</v>
      </c>
      <c r="B59" s="8" t="s">
        <v>5</v>
      </c>
      <c r="C59" s="66">
        <v>1</v>
      </c>
      <c r="D59" s="10"/>
      <c r="E59" s="10"/>
      <c r="F59" s="10">
        <f t="shared" si="6"/>
        <v>0</v>
      </c>
    </row>
    <row r="60" spans="1:6" x14ac:dyDescent="0.35">
      <c r="A60" s="120" t="s">
        <v>84</v>
      </c>
      <c r="B60" s="8" t="s">
        <v>5</v>
      </c>
      <c r="C60" s="66">
        <v>1</v>
      </c>
      <c r="D60" s="10"/>
      <c r="E60" s="10"/>
      <c r="F60" s="10">
        <f t="shared" si="6"/>
        <v>0</v>
      </c>
    </row>
    <row r="61" spans="1:6" x14ac:dyDescent="0.35">
      <c r="A61" s="120" t="s">
        <v>135</v>
      </c>
      <c r="B61" s="8" t="s">
        <v>6</v>
      </c>
      <c r="C61" s="66"/>
      <c r="D61" s="10"/>
      <c r="E61" s="10"/>
      <c r="F61" s="10">
        <f t="shared" si="6"/>
        <v>0</v>
      </c>
    </row>
    <row r="62" spans="1:6" x14ac:dyDescent="0.35">
      <c r="A62" s="120" t="s">
        <v>136</v>
      </c>
      <c r="B62" s="8" t="s">
        <v>6</v>
      </c>
      <c r="C62" s="66"/>
      <c r="D62" s="10"/>
      <c r="E62" s="10"/>
      <c r="F62" s="10">
        <f t="shared" si="6"/>
        <v>0</v>
      </c>
    </row>
    <row r="63" spans="1:6" x14ac:dyDescent="0.35">
      <c r="A63" s="120" t="s">
        <v>137</v>
      </c>
      <c r="B63" s="8" t="s">
        <v>6</v>
      </c>
      <c r="C63" s="66"/>
      <c r="D63" s="10"/>
      <c r="E63" s="10"/>
      <c r="F63" s="10">
        <f t="shared" si="6"/>
        <v>0</v>
      </c>
    </row>
    <row r="64" spans="1:6" x14ac:dyDescent="0.35">
      <c r="A64" s="120" t="s">
        <v>193</v>
      </c>
      <c r="B64" s="8" t="s">
        <v>5</v>
      </c>
      <c r="C64" s="66">
        <v>1</v>
      </c>
      <c r="D64" s="10"/>
      <c r="E64" s="10"/>
      <c r="F64" s="10">
        <f t="shared" si="6"/>
        <v>0</v>
      </c>
    </row>
    <row r="65" spans="1:6" x14ac:dyDescent="0.35">
      <c r="A65" s="92" t="s">
        <v>65</v>
      </c>
      <c r="B65" s="8" t="s">
        <v>5</v>
      </c>
      <c r="C65" s="66">
        <v>1</v>
      </c>
      <c r="D65" s="10"/>
      <c r="E65" s="10"/>
      <c r="F65" s="10">
        <f t="shared" si="6"/>
        <v>0</v>
      </c>
    </row>
    <row r="66" spans="1:6" x14ac:dyDescent="0.35">
      <c r="A66" s="92" t="s">
        <v>151</v>
      </c>
      <c r="B66" s="8" t="s">
        <v>6</v>
      </c>
      <c r="C66" s="66"/>
      <c r="D66" s="10"/>
      <c r="E66" s="10"/>
      <c r="F66" s="10">
        <f t="shared" si="6"/>
        <v>0</v>
      </c>
    </row>
    <row r="67" spans="1:6" x14ac:dyDescent="0.35">
      <c r="A67" s="92" t="s">
        <v>66</v>
      </c>
      <c r="B67" s="8" t="s">
        <v>5</v>
      </c>
      <c r="C67" s="66">
        <v>1</v>
      </c>
      <c r="D67" s="10"/>
      <c r="E67" s="10"/>
      <c r="F67" s="10">
        <f t="shared" si="6"/>
        <v>0</v>
      </c>
    </row>
    <row r="68" spans="1:6" x14ac:dyDescent="0.35">
      <c r="A68" s="92" t="s">
        <v>67</v>
      </c>
      <c r="B68" s="8" t="s">
        <v>5</v>
      </c>
      <c r="C68" s="66">
        <v>1</v>
      </c>
      <c r="D68" s="10"/>
      <c r="E68" s="10"/>
      <c r="F68" s="10">
        <f t="shared" si="6"/>
        <v>0</v>
      </c>
    </row>
    <row r="69" spans="1:6" x14ac:dyDescent="0.35">
      <c r="A69" s="92" t="s">
        <v>68</v>
      </c>
      <c r="B69" s="8" t="s">
        <v>5</v>
      </c>
      <c r="C69" s="66">
        <v>1</v>
      </c>
      <c r="D69" s="10"/>
      <c r="E69" s="10"/>
      <c r="F69" s="10">
        <f t="shared" si="6"/>
        <v>0</v>
      </c>
    </row>
    <row r="70" spans="1:6" x14ac:dyDescent="0.35">
      <c r="A70" s="92" t="s">
        <v>152</v>
      </c>
      <c r="B70" s="54" t="s">
        <v>6</v>
      </c>
      <c r="C70" s="66">
        <v>3</v>
      </c>
      <c r="D70" s="10"/>
      <c r="E70" s="10"/>
      <c r="F70" s="10">
        <f t="shared" si="6"/>
        <v>0</v>
      </c>
    </row>
    <row r="71" spans="1:6" x14ac:dyDescent="0.35">
      <c r="A71" s="92" t="s">
        <v>163</v>
      </c>
      <c r="B71" s="54" t="s">
        <v>6</v>
      </c>
      <c r="C71" s="66">
        <v>6</v>
      </c>
      <c r="D71" s="10"/>
      <c r="E71" s="10"/>
      <c r="F71" s="10">
        <f t="shared" si="6"/>
        <v>0</v>
      </c>
    </row>
    <row r="72" spans="1:6" x14ac:dyDescent="0.35">
      <c r="A72" s="11"/>
      <c r="B72" s="8"/>
      <c r="C72" s="9"/>
      <c r="D72" s="10"/>
      <c r="E72" s="10"/>
      <c r="F72" s="10"/>
    </row>
    <row r="73" spans="1:6" x14ac:dyDescent="0.35">
      <c r="A73" s="18" t="s">
        <v>40</v>
      </c>
      <c r="B73" s="8"/>
      <c r="C73" s="9"/>
      <c r="D73" s="10"/>
      <c r="E73" s="10"/>
      <c r="F73" s="10"/>
    </row>
    <row r="74" spans="1:6" x14ac:dyDescent="0.35">
      <c r="A74" s="55" t="s">
        <v>41</v>
      </c>
      <c r="B74" s="8" t="s">
        <v>6</v>
      </c>
      <c r="C74" s="9">
        <v>1</v>
      </c>
      <c r="D74" s="10"/>
      <c r="E74" s="10"/>
      <c r="F74" s="10">
        <f t="shared" ref="F74:F77" si="7">C74*E74</f>
        <v>0</v>
      </c>
    </row>
    <row r="75" spans="1:6" x14ac:dyDescent="0.35">
      <c r="A75" s="55" t="s">
        <v>42</v>
      </c>
      <c r="B75" s="8" t="s">
        <v>5</v>
      </c>
      <c r="C75" s="9">
        <v>1</v>
      </c>
      <c r="D75" s="10"/>
      <c r="E75" s="10"/>
      <c r="F75" s="10">
        <f t="shared" si="7"/>
        <v>0</v>
      </c>
    </row>
    <row r="76" spans="1:6" x14ac:dyDescent="0.35">
      <c r="A76" s="55" t="s">
        <v>43</v>
      </c>
      <c r="B76" s="8" t="s">
        <v>6</v>
      </c>
      <c r="C76" s="9"/>
      <c r="D76" s="10"/>
      <c r="E76" s="10"/>
      <c r="F76" s="10">
        <f t="shared" si="7"/>
        <v>0</v>
      </c>
    </row>
    <row r="77" spans="1:6" x14ac:dyDescent="0.35">
      <c r="A77" s="55" t="s">
        <v>44</v>
      </c>
      <c r="B77" s="8" t="s">
        <v>5</v>
      </c>
      <c r="C77" s="9">
        <v>1</v>
      </c>
      <c r="D77" s="10"/>
      <c r="E77" s="10"/>
      <c r="F77" s="10">
        <f t="shared" si="7"/>
        <v>0</v>
      </c>
    </row>
    <row r="78" spans="1:6" x14ac:dyDescent="0.35">
      <c r="A78" s="55"/>
      <c r="B78" s="8"/>
      <c r="C78" s="9"/>
      <c r="D78" s="10"/>
      <c r="E78" s="10"/>
      <c r="F78" s="10"/>
    </row>
    <row r="79" spans="1:6" x14ac:dyDescent="0.35">
      <c r="A79" s="61" t="s">
        <v>138</v>
      </c>
      <c r="B79" s="8"/>
      <c r="C79" s="9"/>
      <c r="D79" s="10"/>
      <c r="E79" s="10"/>
      <c r="F79" s="10"/>
    </row>
    <row r="80" spans="1:6" x14ac:dyDescent="0.35">
      <c r="A80" s="55" t="s">
        <v>42</v>
      </c>
      <c r="B80" s="8" t="s">
        <v>5</v>
      </c>
      <c r="C80" s="9">
        <v>1</v>
      </c>
      <c r="D80" s="10"/>
      <c r="E80" s="10"/>
      <c r="F80" s="10">
        <f t="shared" ref="F80:F82" si="8">C80*E80</f>
        <v>0</v>
      </c>
    </row>
    <row r="81" spans="1:6" x14ac:dyDescent="0.35">
      <c r="A81" s="55" t="s">
        <v>43</v>
      </c>
      <c r="B81" s="8" t="s">
        <v>6</v>
      </c>
      <c r="C81" s="9"/>
      <c r="D81" s="10"/>
      <c r="E81" s="10"/>
      <c r="F81" s="10">
        <f t="shared" si="8"/>
        <v>0</v>
      </c>
    </row>
    <row r="82" spans="1:6" x14ac:dyDescent="0.35">
      <c r="A82" s="55" t="s">
        <v>44</v>
      </c>
      <c r="B82" s="8" t="s">
        <v>5</v>
      </c>
      <c r="C82" s="9">
        <v>1</v>
      </c>
      <c r="D82" s="10"/>
      <c r="E82" s="10"/>
      <c r="F82" s="10">
        <f t="shared" si="8"/>
        <v>0</v>
      </c>
    </row>
    <row r="83" spans="1:6" x14ac:dyDescent="0.35">
      <c r="A83" s="55"/>
      <c r="B83" s="8"/>
      <c r="C83" s="9"/>
      <c r="D83" s="10"/>
      <c r="E83" s="10"/>
      <c r="F83" s="10"/>
    </row>
    <row r="84" spans="1:6" x14ac:dyDescent="0.35">
      <c r="A84" s="55" t="s">
        <v>139</v>
      </c>
      <c r="B84" s="8" t="s">
        <v>5</v>
      </c>
      <c r="C84" s="9">
        <v>1</v>
      </c>
      <c r="D84" s="10"/>
      <c r="E84" s="10"/>
      <c r="F84" s="10">
        <f>C84*E84</f>
        <v>0</v>
      </c>
    </row>
    <row r="85" spans="1:6" x14ac:dyDescent="0.35">
      <c r="A85" s="55"/>
      <c r="B85" s="8"/>
      <c r="C85" s="9"/>
      <c r="D85" s="10"/>
      <c r="E85" s="10"/>
      <c r="F85" s="10"/>
    </row>
    <row r="86" spans="1:6" x14ac:dyDescent="0.35">
      <c r="A86" s="61" t="s">
        <v>140</v>
      </c>
      <c r="B86" s="8"/>
      <c r="C86" s="9"/>
      <c r="D86" s="10"/>
      <c r="E86" s="10"/>
      <c r="F86" s="10"/>
    </row>
    <row r="87" spans="1:6" x14ac:dyDescent="0.35">
      <c r="A87" s="55" t="s">
        <v>42</v>
      </c>
      <c r="B87" s="8" t="s">
        <v>5</v>
      </c>
      <c r="C87" s="9">
        <v>1</v>
      </c>
      <c r="D87" s="10"/>
      <c r="E87" s="10"/>
      <c r="F87" s="10">
        <f t="shared" ref="F87:F91" si="9">C87*E87</f>
        <v>0</v>
      </c>
    </row>
    <row r="88" spans="1:6" x14ac:dyDescent="0.35">
      <c r="A88" s="55" t="s">
        <v>141</v>
      </c>
      <c r="B88" s="8" t="s">
        <v>6</v>
      </c>
      <c r="C88" s="9">
        <v>40</v>
      </c>
      <c r="D88" s="10"/>
      <c r="E88" s="10"/>
      <c r="F88" s="10">
        <f t="shared" si="9"/>
        <v>0</v>
      </c>
    </row>
    <row r="89" spans="1:6" x14ac:dyDescent="0.35">
      <c r="A89" s="55" t="s">
        <v>206</v>
      </c>
      <c r="B89" s="8" t="s">
        <v>6</v>
      </c>
      <c r="C89" s="9">
        <v>18</v>
      </c>
      <c r="D89" s="10"/>
      <c r="E89" s="10"/>
      <c r="F89" s="10">
        <f t="shared" si="9"/>
        <v>0</v>
      </c>
    </row>
    <row r="90" spans="1:6" x14ac:dyDescent="0.35">
      <c r="A90" s="55" t="s">
        <v>142</v>
      </c>
      <c r="B90" s="8" t="s">
        <v>5</v>
      </c>
      <c r="C90" s="9">
        <v>1</v>
      </c>
      <c r="D90" s="10"/>
      <c r="E90" s="10"/>
      <c r="F90" s="10">
        <f t="shared" si="9"/>
        <v>0</v>
      </c>
    </row>
    <row r="91" spans="1:6" x14ac:dyDescent="0.35">
      <c r="A91" s="55" t="s">
        <v>113</v>
      </c>
      <c r="B91" s="8" t="s">
        <v>5</v>
      </c>
      <c r="C91" s="9">
        <v>1</v>
      </c>
      <c r="D91" s="10"/>
      <c r="E91" s="10"/>
      <c r="F91" s="10">
        <f t="shared" si="9"/>
        <v>0</v>
      </c>
    </row>
    <row r="92" spans="1:6" x14ac:dyDescent="0.35">
      <c r="A92" s="55"/>
      <c r="B92" s="8"/>
      <c r="C92" s="9"/>
      <c r="D92" s="10"/>
      <c r="E92" s="10"/>
      <c r="F92" s="10"/>
    </row>
    <row r="93" spans="1:6" x14ac:dyDescent="0.35">
      <c r="A93" s="61" t="s">
        <v>143</v>
      </c>
      <c r="B93" s="8"/>
      <c r="C93" s="9"/>
      <c r="D93" s="10"/>
      <c r="E93" s="10"/>
      <c r="F93" s="10"/>
    </row>
    <row r="94" spans="1:6" ht="29" x14ac:dyDescent="0.35">
      <c r="A94" s="92" t="s">
        <v>149</v>
      </c>
      <c r="B94" s="8" t="s">
        <v>5</v>
      </c>
      <c r="C94" s="9">
        <v>1</v>
      </c>
      <c r="D94" s="10"/>
      <c r="E94" s="10"/>
      <c r="F94" s="10">
        <f t="shared" ref="F94:F103" si="10">C94*E94</f>
        <v>0</v>
      </c>
    </row>
    <row r="95" spans="1:6" x14ac:dyDescent="0.35">
      <c r="A95" s="92" t="s">
        <v>69</v>
      </c>
      <c r="B95" s="8" t="s">
        <v>5</v>
      </c>
      <c r="C95" s="9">
        <v>1</v>
      </c>
      <c r="D95" s="10"/>
      <c r="E95" s="10"/>
      <c r="F95" s="10">
        <f t="shared" si="10"/>
        <v>0</v>
      </c>
    </row>
    <row r="96" spans="1:6" x14ac:dyDescent="0.35">
      <c r="A96" s="92" t="s">
        <v>144</v>
      </c>
      <c r="B96" s="93" t="s">
        <v>6</v>
      </c>
      <c r="C96" s="9">
        <v>40</v>
      </c>
      <c r="D96" s="10"/>
      <c r="E96" s="10"/>
      <c r="F96" s="10">
        <f t="shared" si="10"/>
        <v>0</v>
      </c>
    </row>
    <row r="97" spans="1:6" x14ac:dyDescent="0.35">
      <c r="A97" s="92" t="s">
        <v>145</v>
      </c>
      <c r="B97" s="93" t="s">
        <v>6</v>
      </c>
      <c r="C97" s="9">
        <v>40</v>
      </c>
      <c r="D97" s="10"/>
      <c r="E97" s="10"/>
      <c r="F97" s="10">
        <f t="shared" si="10"/>
        <v>0</v>
      </c>
    </row>
    <row r="98" spans="1:6" x14ac:dyDescent="0.35">
      <c r="A98" s="92" t="s">
        <v>146</v>
      </c>
      <c r="B98" s="93" t="s">
        <v>6</v>
      </c>
      <c r="C98" s="9">
        <v>32</v>
      </c>
      <c r="D98" s="10"/>
      <c r="E98" s="10"/>
      <c r="F98" s="10">
        <f t="shared" si="10"/>
        <v>0</v>
      </c>
    </row>
    <row r="99" spans="1:6" x14ac:dyDescent="0.35">
      <c r="A99" s="92" t="s">
        <v>147</v>
      </c>
      <c r="B99" s="93" t="s">
        <v>6</v>
      </c>
      <c r="C99" s="9">
        <v>32</v>
      </c>
      <c r="D99" s="10"/>
      <c r="E99" s="10"/>
      <c r="F99" s="10">
        <f t="shared" si="10"/>
        <v>0</v>
      </c>
    </row>
    <row r="100" spans="1:6" x14ac:dyDescent="0.35">
      <c r="A100" s="92" t="s">
        <v>148</v>
      </c>
      <c r="B100" s="93" t="s">
        <v>6</v>
      </c>
      <c r="C100" s="9">
        <v>32</v>
      </c>
      <c r="D100" s="10"/>
      <c r="E100" s="10"/>
      <c r="F100" s="10">
        <f t="shared" si="10"/>
        <v>0</v>
      </c>
    </row>
    <row r="101" spans="1:6" x14ac:dyDescent="0.35">
      <c r="A101" s="92" t="s">
        <v>150</v>
      </c>
      <c r="B101" s="8" t="s">
        <v>5</v>
      </c>
      <c r="C101" s="9">
        <v>1</v>
      </c>
      <c r="D101" s="10"/>
      <c r="E101" s="10"/>
      <c r="F101" s="10">
        <f t="shared" si="10"/>
        <v>0</v>
      </c>
    </row>
    <row r="102" spans="1:6" x14ac:dyDescent="0.35">
      <c r="A102" s="92" t="s">
        <v>67</v>
      </c>
      <c r="B102" s="8" t="s">
        <v>5</v>
      </c>
      <c r="C102" s="9">
        <v>1</v>
      </c>
      <c r="D102" s="10"/>
      <c r="E102" s="10"/>
      <c r="F102" s="10">
        <f t="shared" si="10"/>
        <v>0</v>
      </c>
    </row>
    <row r="103" spans="1:6" x14ac:dyDescent="0.35">
      <c r="A103" s="92" t="s">
        <v>68</v>
      </c>
      <c r="B103" s="8" t="s">
        <v>5</v>
      </c>
      <c r="C103" s="9">
        <v>1</v>
      </c>
      <c r="D103" s="10"/>
      <c r="E103" s="10"/>
      <c r="F103" s="10">
        <f t="shared" si="10"/>
        <v>0</v>
      </c>
    </row>
    <row r="104" spans="1:6" x14ac:dyDescent="0.35">
      <c r="A104" s="55"/>
      <c r="B104" s="8"/>
      <c r="C104" s="9"/>
      <c r="D104" s="10"/>
      <c r="E104" s="10"/>
      <c r="F104" s="10"/>
    </row>
    <row r="105" spans="1:6" x14ac:dyDescent="0.35">
      <c r="A105" s="61" t="s">
        <v>164</v>
      </c>
      <c r="B105" s="8"/>
      <c r="C105" s="9"/>
      <c r="D105" s="10"/>
      <c r="E105" s="10"/>
      <c r="F105" s="10"/>
    </row>
    <row r="106" spans="1:6" x14ac:dyDescent="0.35">
      <c r="A106" s="55" t="s">
        <v>194</v>
      </c>
      <c r="B106" s="8" t="s">
        <v>6</v>
      </c>
      <c r="C106" s="9">
        <v>31</v>
      </c>
      <c r="D106" s="10"/>
      <c r="E106" s="10"/>
      <c r="F106" s="10">
        <f t="shared" ref="F106:F112" si="11">C106*E106</f>
        <v>0</v>
      </c>
    </row>
    <row r="107" spans="1:6" x14ac:dyDescent="0.35">
      <c r="A107" s="55" t="s">
        <v>170</v>
      </c>
      <c r="B107" s="8" t="s">
        <v>6</v>
      </c>
      <c r="C107" s="9">
        <v>1</v>
      </c>
      <c r="D107" s="10"/>
      <c r="E107" s="10"/>
      <c r="F107" s="10">
        <f t="shared" si="11"/>
        <v>0</v>
      </c>
    </row>
    <row r="108" spans="1:6" x14ac:dyDescent="0.35">
      <c r="A108" s="55" t="s">
        <v>165</v>
      </c>
      <c r="B108" s="8" t="s">
        <v>6</v>
      </c>
      <c r="C108" s="9">
        <v>2</v>
      </c>
      <c r="D108" s="10"/>
      <c r="E108" s="10"/>
      <c r="F108" s="10">
        <f t="shared" si="11"/>
        <v>0</v>
      </c>
    </row>
    <row r="109" spans="1:6" x14ac:dyDescent="0.35">
      <c r="A109" s="55" t="s">
        <v>195</v>
      </c>
      <c r="B109" s="8" t="s">
        <v>6</v>
      </c>
      <c r="C109" s="9">
        <v>2</v>
      </c>
      <c r="D109" s="10"/>
      <c r="E109" s="10"/>
      <c r="F109" s="10">
        <f t="shared" si="11"/>
        <v>0</v>
      </c>
    </row>
    <row r="110" spans="1:6" x14ac:dyDescent="0.35">
      <c r="A110" s="55" t="s">
        <v>196</v>
      </c>
      <c r="B110" s="8" t="s">
        <v>6</v>
      </c>
      <c r="C110" s="9">
        <v>6</v>
      </c>
      <c r="D110" s="10"/>
      <c r="E110" s="10"/>
      <c r="F110" s="10">
        <f t="shared" si="11"/>
        <v>0</v>
      </c>
    </row>
    <row r="111" spans="1:6" x14ac:dyDescent="0.35">
      <c r="A111" s="55" t="s">
        <v>197</v>
      </c>
      <c r="B111" s="8" t="s">
        <v>6</v>
      </c>
      <c r="C111" s="9">
        <v>2</v>
      </c>
      <c r="D111" s="10"/>
      <c r="E111" s="10"/>
      <c r="F111" s="10">
        <f t="shared" si="11"/>
        <v>0</v>
      </c>
    </row>
    <row r="112" spans="1:6" x14ac:dyDescent="0.35">
      <c r="A112" s="55" t="s">
        <v>198</v>
      </c>
      <c r="B112" s="8" t="s">
        <v>6</v>
      </c>
      <c r="C112" s="9">
        <v>31</v>
      </c>
      <c r="D112" s="10"/>
      <c r="E112" s="10"/>
      <c r="F112" s="10">
        <f t="shared" si="11"/>
        <v>0</v>
      </c>
    </row>
    <row r="113" spans="1:6" x14ac:dyDescent="0.35">
      <c r="A113" s="55"/>
      <c r="B113" s="8"/>
      <c r="C113" s="9"/>
      <c r="D113" s="10"/>
      <c r="E113" s="10"/>
      <c r="F113" s="10"/>
    </row>
    <row r="114" spans="1:6" x14ac:dyDescent="0.35">
      <c r="A114" s="61" t="s">
        <v>199</v>
      </c>
      <c r="B114" s="8"/>
      <c r="C114" s="9"/>
      <c r="D114" s="10"/>
      <c r="E114" s="10"/>
      <c r="F114" s="10"/>
    </row>
    <row r="115" spans="1:6" x14ac:dyDescent="0.35">
      <c r="A115" s="55" t="s">
        <v>200</v>
      </c>
      <c r="B115" s="8" t="s">
        <v>6</v>
      </c>
      <c r="C115" s="9">
        <v>1</v>
      </c>
      <c r="D115" s="10"/>
      <c r="E115" s="10"/>
      <c r="F115" s="10">
        <f t="shared" ref="F115:F120" si="12">C115*E115</f>
        <v>0</v>
      </c>
    </row>
    <row r="116" spans="1:6" x14ac:dyDescent="0.35">
      <c r="A116" s="55" t="s">
        <v>201</v>
      </c>
      <c r="B116" s="8" t="s">
        <v>6</v>
      </c>
      <c r="C116" s="9">
        <v>1</v>
      </c>
      <c r="D116" s="10"/>
      <c r="E116" s="10"/>
      <c r="F116" s="10">
        <f t="shared" si="12"/>
        <v>0</v>
      </c>
    </row>
    <row r="117" spans="1:6" x14ac:dyDescent="0.35">
      <c r="A117" s="55" t="s">
        <v>202</v>
      </c>
      <c r="B117" s="8" t="s">
        <v>6</v>
      </c>
      <c r="C117" s="9">
        <v>1</v>
      </c>
      <c r="D117" s="10"/>
      <c r="E117" s="10"/>
      <c r="F117" s="10">
        <f t="shared" si="12"/>
        <v>0</v>
      </c>
    </row>
    <row r="118" spans="1:6" x14ac:dyDescent="0.35">
      <c r="A118" s="55" t="s">
        <v>203</v>
      </c>
      <c r="B118" s="8" t="s">
        <v>6</v>
      </c>
      <c r="C118" s="9">
        <v>1</v>
      </c>
      <c r="D118" s="10"/>
      <c r="E118" s="10"/>
      <c r="F118" s="10">
        <f t="shared" si="12"/>
        <v>0</v>
      </c>
    </row>
    <row r="119" spans="1:6" x14ac:dyDescent="0.35">
      <c r="A119" s="55" t="s">
        <v>204</v>
      </c>
      <c r="B119" s="8" t="s">
        <v>6</v>
      </c>
      <c r="C119" s="9">
        <v>10</v>
      </c>
      <c r="D119" s="10"/>
      <c r="E119" s="10"/>
      <c r="F119" s="10">
        <f t="shared" si="12"/>
        <v>0</v>
      </c>
    </row>
    <row r="120" spans="1:6" x14ac:dyDescent="0.35">
      <c r="A120" s="55" t="s">
        <v>205</v>
      </c>
      <c r="B120" s="8" t="s">
        <v>6</v>
      </c>
      <c r="C120" s="9">
        <v>1</v>
      </c>
      <c r="D120" s="10"/>
      <c r="E120" s="10"/>
      <c r="F120" s="10">
        <f t="shared" si="12"/>
        <v>0</v>
      </c>
    </row>
    <row r="121" spans="1:6" x14ac:dyDescent="0.35">
      <c r="A121" s="55"/>
      <c r="B121" s="8"/>
      <c r="C121" s="9"/>
      <c r="D121" s="10"/>
      <c r="E121" s="10"/>
      <c r="F121" s="10"/>
    </row>
    <row r="122" spans="1:6" x14ac:dyDescent="0.35">
      <c r="A122" s="100" t="s">
        <v>210</v>
      </c>
      <c r="B122" s="8"/>
      <c r="C122" s="9"/>
      <c r="D122" s="10"/>
      <c r="E122" s="10"/>
      <c r="F122" s="10">
        <f>SUM(F5:F120)</f>
        <v>0</v>
      </c>
    </row>
    <row r="123" spans="1:6" x14ac:dyDescent="0.35">
      <c r="A123" s="101" t="s">
        <v>356</v>
      </c>
      <c r="B123" s="8"/>
      <c r="C123" s="9"/>
      <c r="D123" s="10"/>
      <c r="E123" s="10"/>
      <c r="F123" s="10">
        <f>F122*0.1</f>
        <v>0</v>
      </c>
    </row>
    <row r="124" spans="1:6" x14ac:dyDescent="0.35">
      <c r="A124" s="100" t="s">
        <v>8</v>
      </c>
      <c r="B124" s="8"/>
      <c r="C124" s="9"/>
      <c r="D124" s="10"/>
      <c r="E124" s="10"/>
      <c r="F124" s="10">
        <f>SUM(F122:F123)</f>
        <v>0</v>
      </c>
    </row>
    <row r="125" spans="1:6" x14ac:dyDescent="0.35">
      <c r="A125" s="11"/>
      <c r="B125" s="8"/>
      <c r="C125" s="9"/>
      <c r="D125" s="10"/>
      <c r="E125" s="10"/>
      <c r="F125" s="10"/>
    </row>
    <row r="126" spans="1:6" x14ac:dyDescent="0.35">
      <c r="B126" s="19"/>
      <c r="C126" s="20"/>
      <c r="D126" s="21"/>
      <c r="E126" s="21"/>
      <c r="F126" s="21"/>
    </row>
    <row r="127" spans="1:6" x14ac:dyDescent="0.35">
      <c r="A127" s="99" t="s">
        <v>209</v>
      </c>
      <c r="B127" s="54"/>
      <c r="C127" s="66"/>
      <c r="D127" s="81"/>
      <c r="E127" s="81"/>
      <c r="F127" s="81"/>
    </row>
    <row r="128" spans="1:6" x14ac:dyDescent="0.35">
      <c r="A128" s="88" t="s">
        <v>211</v>
      </c>
      <c r="B128" s="54" t="s">
        <v>6</v>
      </c>
      <c r="C128" s="66">
        <v>3</v>
      </c>
      <c r="D128" s="81"/>
      <c r="E128" s="81"/>
      <c r="F128" s="10">
        <f t="shared" ref="F128" si="13">C128*E128</f>
        <v>0</v>
      </c>
    </row>
    <row r="129" spans="1:6" x14ac:dyDescent="0.35">
      <c r="A129" s="11"/>
      <c r="B129" s="8"/>
      <c r="C129" s="9"/>
      <c r="D129" s="10"/>
      <c r="E129" s="10"/>
      <c r="F129" s="10"/>
    </row>
    <row r="130" spans="1:6" x14ac:dyDescent="0.35">
      <c r="A130" s="11"/>
      <c r="B130" s="8"/>
      <c r="C130" s="9"/>
      <c r="D130" s="10"/>
      <c r="E130" s="10"/>
      <c r="F130" s="10"/>
    </row>
    <row r="131" spans="1:6" x14ac:dyDescent="0.35">
      <c r="A131" s="100" t="s">
        <v>187</v>
      </c>
      <c r="B131" s="8"/>
      <c r="C131" s="9"/>
      <c r="D131" s="10"/>
      <c r="E131" s="10"/>
      <c r="F131" s="10">
        <f>SUM(F128)</f>
        <v>0</v>
      </c>
    </row>
    <row r="132" spans="1:6" x14ac:dyDescent="0.35">
      <c r="A132" s="101" t="s">
        <v>356</v>
      </c>
      <c r="B132" s="8"/>
      <c r="C132" s="9"/>
      <c r="D132" s="10"/>
      <c r="E132" s="10"/>
      <c r="F132" s="10">
        <f>F131*0.1</f>
        <v>0</v>
      </c>
    </row>
    <row r="133" spans="1:6" x14ac:dyDescent="0.35">
      <c r="A133" s="100" t="s">
        <v>8</v>
      </c>
      <c r="B133" s="8"/>
      <c r="C133" s="9"/>
      <c r="D133" s="10"/>
      <c r="E133" s="10"/>
      <c r="F133" s="10">
        <f>SUM(F131:F132)</f>
        <v>0</v>
      </c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6"/>
  <sheetViews>
    <sheetView view="pageLayout" topLeftCell="A5" zoomScale="85" zoomScaleNormal="100" zoomScalePageLayoutView="85" workbookViewId="0">
      <selection activeCell="A46" sqref="A46"/>
    </sheetView>
  </sheetViews>
  <sheetFormatPr baseColWidth="10" defaultColWidth="11.54296875" defaultRowHeight="14.5" outlineLevelCol="1" x14ac:dyDescent="0.35"/>
  <cols>
    <col min="1" max="1" width="53.1796875" customWidth="1"/>
    <col min="2" max="2" width="10.1796875" style="3" customWidth="1"/>
    <col min="3" max="3" width="10.1796875" style="1" customWidth="1"/>
    <col min="4" max="4" width="10.1796875" style="2" hidden="1" customWidth="1" outlineLevel="1"/>
    <col min="5" max="5" width="10.1796875" style="2" customWidth="1" collapsed="1"/>
    <col min="6" max="6" width="15.1796875" style="2" customWidth="1"/>
  </cols>
  <sheetData>
    <row r="1" spans="1:6" ht="15" thickBot="1" x14ac:dyDescent="0.4">
      <c r="A1" s="4" t="s">
        <v>0</v>
      </c>
      <c r="B1" s="5" t="s">
        <v>1</v>
      </c>
      <c r="C1" s="6" t="s">
        <v>2</v>
      </c>
      <c r="D1" s="22" t="s">
        <v>3</v>
      </c>
      <c r="E1" s="22" t="s">
        <v>3</v>
      </c>
      <c r="F1" s="7" t="s">
        <v>4</v>
      </c>
    </row>
    <row r="2" spans="1:6" ht="5.65" customHeight="1" x14ac:dyDescent="0.35">
      <c r="A2" s="13"/>
      <c r="B2" s="14"/>
      <c r="C2" s="15"/>
      <c r="D2" s="16"/>
      <c r="E2" s="16"/>
      <c r="F2" s="16"/>
    </row>
    <row r="3" spans="1:6" x14ac:dyDescent="0.35">
      <c r="A3" s="11"/>
      <c r="B3" s="8"/>
      <c r="C3" s="9"/>
      <c r="D3" s="10"/>
      <c r="E3" s="10"/>
      <c r="F3" s="10"/>
    </row>
    <row r="4" spans="1:6" x14ac:dyDescent="0.35">
      <c r="A4" s="18" t="s">
        <v>9</v>
      </c>
      <c r="B4" s="8"/>
      <c r="C4" s="9"/>
      <c r="D4" s="10"/>
      <c r="E4" s="10"/>
      <c r="F4" s="10"/>
    </row>
    <row r="5" spans="1:6" x14ac:dyDescent="0.35">
      <c r="A5" s="11" t="s">
        <v>9</v>
      </c>
      <c r="B5" s="8" t="s">
        <v>5</v>
      </c>
      <c r="C5" s="89">
        <v>1</v>
      </c>
      <c r="D5" s="10"/>
      <c r="E5" s="10"/>
      <c r="F5" s="10">
        <f>C5*E5</f>
        <v>0</v>
      </c>
    </row>
    <row r="6" spans="1:6" x14ac:dyDescent="0.35">
      <c r="A6" s="11"/>
      <c r="B6" s="8"/>
      <c r="C6" s="89"/>
      <c r="D6" s="10"/>
      <c r="E6" s="10"/>
      <c r="F6" s="10"/>
    </row>
    <row r="7" spans="1:6" x14ac:dyDescent="0.35">
      <c r="A7" s="18" t="s">
        <v>10</v>
      </c>
      <c r="B7" s="8"/>
      <c r="C7" s="89"/>
      <c r="D7" s="10"/>
      <c r="E7" s="10"/>
      <c r="F7" s="10"/>
    </row>
    <row r="8" spans="1:6" x14ac:dyDescent="0.35">
      <c r="A8" s="11" t="s">
        <v>10</v>
      </c>
      <c r="B8" s="8" t="s">
        <v>5</v>
      </c>
      <c r="C8" s="89">
        <v>1</v>
      </c>
      <c r="D8" s="10"/>
      <c r="E8" s="10"/>
      <c r="F8" s="10">
        <f>C8*E8</f>
        <v>0</v>
      </c>
    </row>
    <row r="9" spans="1:6" x14ac:dyDescent="0.35">
      <c r="A9" s="11"/>
      <c r="B9" s="8"/>
      <c r="C9" s="89"/>
      <c r="D9" s="10"/>
      <c r="E9" s="10"/>
      <c r="F9" s="10"/>
    </row>
    <row r="10" spans="1:6" x14ac:dyDescent="0.35">
      <c r="A10" s="18" t="s">
        <v>11</v>
      </c>
      <c r="B10" s="8"/>
      <c r="C10" s="89"/>
      <c r="D10" s="10"/>
      <c r="E10" s="10"/>
      <c r="F10" s="10"/>
    </row>
    <row r="11" spans="1:6" x14ac:dyDescent="0.35">
      <c r="A11" s="11" t="s">
        <v>11</v>
      </c>
      <c r="B11" s="8" t="s">
        <v>5</v>
      </c>
      <c r="C11" s="89">
        <v>1</v>
      </c>
      <c r="D11" s="10"/>
      <c r="E11" s="10"/>
      <c r="F11" s="10">
        <f>C11*E11</f>
        <v>0</v>
      </c>
    </row>
    <row r="12" spans="1:6" x14ac:dyDescent="0.35">
      <c r="A12" s="17"/>
      <c r="B12" s="8"/>
      <c r="C12" s="89"/>
      <c r="D12" s="10"/>
      <c r="E12" s="10"/>
      <c r="F12" s="10"/>
    </row>
    <row r="13" spans="1:6" x14ac:dyDescent="0.35">
      <c r="A13" s="76" t="s">
        <v>74</v>
      </c>
      <c r="B13" s="54"/>
      <c r="C13" s="90"/>
      <c r="D13" s="75"/>
      <c r="E13" s="10"/>
      <c r="F13" s="10"/>
    </row>
    <row r="14" spans="1:6" x14ac:dyDescent="0.35">
      <c r="A14" s="77" t="s">
        <v>70</v>
      </c>
      <c r="B14" s="54" t="s">
        <v>5</v>
      </c>
      <c r="C14" s="89">
        <v>1</v>
      </c>
      <c r="D14" s="75">
        <v>3500</v>
      </c>
      <c r="E14" s="75"/>
      <c r="F14" s="10">
        <f>C14*E14</f>
        <v>0</v>
      </c>
    </row>
    <row r="15" spans="1:6" x14ac:dyDescent="0.35">
      <c r="A15" s="77"/>
      <c r="B15" s="54"/>
      <c r="C15" s="90"/>
      <c r="D15" s="75"/>
      <c r="E15" s="75"/>
      <c r="F15" s="10"/>
    </row>
    <row r="16" spans="1:6" x14ac:dyDescent="0.35">
      <c r="A16" s="76" t="s">
        <v>75</v>
      </c>
      <c r="B16" s="54"/>
      <c r="C16" s="90"/>
      <c r="D16" s="75"/>
      <c r="E16" s="75"/>
      <c r="F16" s="10"/>
    </row>
    <row r="17" spans="1:6" x14ac:dyDescent="0.35">
      <c r="A17" s="77" t="s">
        <v>115</v>
      </c>
      <c r="B17" s="54" t="s">
        <v>5</v>
      </c>
      <c r="C17" s="90">
        <v>1</v>
      </c>
      <c r="D17" s="75"/>
      <c r="E17" s="75"/>
      <c r="F17" s="10">
        <f>C17*E17</f>
        <v>0</v>
      </c>
    </row>
    <row r="18" spans="1:6" x14ac:dyDescent="0.35">
      <c r="A18" s="77"/>
      <c r="B18" s="54"/>
      <c r="C18" s="90"/>
      <c r="D18" s="75"/>
      <c r="E18" s="75"/>
      <c r="F18" s="10"/>
    </row>
    <row r="19" spans="1:6" x14ac:dyDescent="0.35">
      <c r="A19" s="76" t="s">
        <v>76</v>
      </c>
      <c r="B19" s="54"/>
      <c r="C19" s="90"/>
      <c r="D19" s="75"/>
      <c r="E19" s="75"/>
      <c r="F19" s="10"/>
    </row>
    <row r="20" spans="1:6" x14ac:dyDescent="0.35">
      <c r="A20" s="77" t="s">
        <v>71</v>
      </c>
      <c r="B20" s="54" t="s">
        <v>5</v>
      </c>
      <c r="C20" s="90">
        <v>2</v>
      </c>
      <c r="D20" s="75">
        <v>2500</v>
      </c>
      <c r="E20" s="75"/>
      <c r="F20" s="10">
        <f t="shared" ref="F20:F22" si="0">C20*E20</f>
        <v>0</v>
      </c>
    </row>
    <row r="21" spans="1:6" x14ac:dyDescent="0.35">
      <c r="A21" s="77" t="s">
        <v>72</v>
      </c>
      <c r="B21" s="54" t="s">
        <v>5</v>
      </c>
      <c r="C21" s="90">
        <v>2</v>
      </c>
      <c r="D21" s="75">
        <v>2500</v>
      </c>
      <c r="E21" s="75"/>
      <c r="F21" s="10">
        <f t="shared" si="0"/>
        <v>0</v>
      </c>
    </row>
    <row r="22" spans="1:6" x14ac:dyDescent="0.35">
      <c r="A22" s="77" t="s">
        <v>73</v>
      </c>
      <c r="B22" s="54" t="s">
        <v>5</v>
      </c>
      <c r="C22" s="90">
        <v>2</v>
      </c>
      <c r="D22" s="75"/>
      <c r="E22" s="75"/>
      <c r="F22" s="10">
        <f t="shared" si="0"/>
        <v>0</v>
      </c>
    </row>
    <row r="23" spans="1:6" x14ac:dyDescent="0.35">
      <c r="A23" s="77"/>
      <c r="B23" s="54"/>
      <c r="C23" s="90"/>
      <c r="D23" s="75"/>
      <c r="E23" s="75"/>
      <c r="F23" s="10"/>
    </row>
    <row r="24" spans="1:6" x14ac:dyDescent="0.35">
      <c r="A24" s="77" t="s">
        <v>116</v>
      </c>
      <c r="B24" s="54" t="s">
        <v>5</v>
      </c>
      <c r="C24" s="90">
        <v>2</v>
      </c>
      <c r="D24" s="75"/>
      <c r="E24" s="75"/>
      <c r="F24" s="10">
        <f>C24*E24</f>
        <v>0</v>
      </c>
    </row>
    <row r="25" spans="1:6" x14ac:dyDescent="0.35">
      <c r="A25" s="78"/>
      <c r="B25" s="54"/>
      <c r="C25" s="90"/>
      <c r="D25" s="75"/>
      <c r="E25" s="75"/>
      <c r="F25" s="10"/>
    </row>
    <row r="26" spans="1:6" x14ac:dyDescent="0.35">
      <c r="A26" s="76" t="s">
        <v>77</v>
      </c>
      <c r="B26" s="54"/>
      <c r="C26" s="90"/>
      <c r="D26" s="75"/>
      <c r="E26" s="75"/>
      <c r="F26" s="10"/>
    </row>
    <row r="27" spans="1:6" x14ac:dyDescent="0.35">
      <c r="A27" s="79" t="s">
        <v>79</v>
      </c>
      <c r="B27" s="54" t="s">
        <v>168</v>
      </c>
      <c r="C27" s="90">
        <v>1</v>
      </c>
      <c r="D27" s="75">
        <v>25</v>
      </c>
      <c r="E27" s="75"/>
      <c r="F27" s="10">
        <f t="shared" ref="F27:F28" si="1">C27*E27</f>
        <v>0</v>
      </c>
    </row>
    <row r="28" spans="1:6" x14ac:dyDescent="0.35">
      <c r="A28" s="77" t="s">
        <v>80</v>
      </c>
      <c r="B28" s="54" t="s">
        <v>6</v>
      </c>
      <c r="C28" s="90">
        <v>31</v>
      </c>
      <c r="D28" s="75">
        <v>75</v>
      </c>
      <c r="E28" s="75"/>
      <c r="F28" s="10">
        <f t="shared" si="1"/>
        <v>0</v>
      </c>
    </row>
    <row r="29" spans="1:6" x14ac:dyDescent="0.35">
      <c r="A29" s="76" t="s">
        <v>78</v>
      </c>
      <c r="B29" s="54"/>
      <c r="C29" s="90"/>
      <c r="D29" s="75"/>
      <c r="E29" s="75"/>
      <c r="F29" s="10"/>
    </row>
    <row r="30" spans="1:6" x14ac:dyDescent="0.35">
      <c r="A30" s="79" t="s">
        <v>79</v>
      </c>
      <c r="B30" s="54" t="s">
        <v>168</v>
      </c>
      <c r="C30" s="90">
        <v>1</v>
      </c>
      <c r="D30" s="75">
        <v>25</v>
      </c>
      <c r="E30" s="75"/>
      <c r="F30" s="10">
        <f t="shared" ref="F30:F31" si="2">C30*E30</f>
        <v>0</v>
      </c>
    </row>
    <row r="31" spans="1:6" x14ac:dyDescent="0.35">
      <c r="A31" s="77" t="s">
        <v>80</v>
      </c>
      <c r="B31" s="54" t="s">
        <v>6</v>
      </c>
      <c r="C31" s="90">
        <v>31</v>
      </c>
      <c r="D31" s="75">
        <v>75</v>
      </c>
      <c r="E31" s="75"/>
      <c r="F31" s="10">
        <f t="shared" si="2"/>
        <v>0</v>
      </c>
    </row>
    <row r="32" spans="1:6" x14ac:dyDescent="0.35">
      <c r="A32" s="76" t="s">
        <v>158</v>
      </c>
      <c r="B32" s="54"/>
      <c r="C32" s="90"/>
      <c r="D32" s="75"/>
      <c r="E32" s="75"/>
      <c r="F32" s="10"/>
    </row>
    <row r="33" spans="1:6" x14ac:dyDescent="0.35">
      <c r="A33" s="79" t="s">
        <v>79</v>
      </c>
      <c r="B33" s="54" t="s">
        <v>168</v>
      </c>
      <c r="C33" s="90">
        <v>1</v>
      </c>
      <c r="D33" s="75">
        <v>25</v>
      </c>
      <c r="E33" s="75"/>
      <c r="F33" s="10">
        <f t="shared" ref="F33:F34" si="3">C33*E33</f>
        <v>0</v>
      </c>
    </row>
    <row r="34" spans="1:6" x14ac:dyDescent="0.35">
      <c r="A34" s="77" t="s">
        <v>80</v>
      </c>
      <c r="B34" s="54" t="s">
        <v>6</v>
      </c>
      <c r="C34" s="90">
        <v>31</v>
      </c>
      <c r="D34" s="75">
        <v>75</v>
      </c>
      <c r="E34" s="75"/>
      <c r="F34" s="10">
        <f t="shared" si="3"/>
        <v>0</v>
      </c>
    </row>
    <row r="35" spans="1:6" x14ac:dyDescent="0.35">
      <c r="A35" s="77"/>
      <c r="B35" s="54"/>
      <c r="C35" s="90"/>
      <c r="D35" s="75"/>
      <c r="E35" s="10"/>
      <c r="F35" s="10"/>
    </row>
    <row r="36" spans="1:6" x14ac:dyDescent="0.35">
      <c r="A36" s="77" t="s">
        <v>81</v>
      </c>
      <c r="B36" s="54" t="s">
        <v>5</v>
      </c>
      <c r="C36" s="90">
        <v>1</v>
      </c>
      <c r="D36" s="75"/>
      <c r="E36" s="10"/>
      <c r="F36" s="10">
        <f>C36*E36</f>
        <v>0</v>
      </c>
    </row>
    <row r="37" spans="1:6" x14ac:dyDescent="0.35">
      <c r="A37" s="77"/>
      <c r="B37" s="54"/>
      <c r="C37" s="90"/>
      <c r="D37" s="75"/>
      <c r="E37" s="10"/>
      <c r="F37" s="10"/>
    </row>
    <row r="38" spans="1:6" x14ac:dyDescent="0.35">
      <c r="A38" s="77"/>
      <c r="B38" s="54"/>
      <c r="C38" s="90"/>
      <c r="D38" s="75"/>
      <c r="E38" s="10"/>
      <c r="F38" s="10"/>
    </row>
    <row r="39" spans="1:6" x14ac:dyDescent="0.35">
      <c r="A39" s="77"/>
      <c r="B39" s="54"/>
      <c r="C39" s="90"/>
      <c r="D39" s="75"/>
      <c r="E39" s="10"/>
      <c r="F39" s="10"/>
    </row>
    <row r="40" spans="1:6" x14ac:dyDescent="0.35">
      <c r="A40" s="77"/>
      <c r="B40" s="54"/>
      <c r="C40" s="90"/>
      <c r="D40" s="75"/>
      <c r="E40" s="10"/>
      <c r="F40" s="10"/>
    </row>
    <row r="41" spans="1:6" x14ac:dyDescent="0.35">
      <c r="A41" s="77"/>
      <c r="B41" s="54"/>
      <c r="C41" s="90"/>
      <c r="D41" s="75"/>
      <c r="E41" s="10"/>
      <c r="F41" s="10"/>
    </row>
    <row r="42" spans="1:6" x14ac:dyDescent="0.35">
      <c r="A42" s="77"/>
      <c r="B42" s="54"/>
      <c r="C42" s="90"/>
      <c r="D42" s="75"/>
      <c r="E42" s="10"/>
      <c r="F42" s="10"/>
    </row>
    <row r="43" spans="1:6" x14ac:dyDescent="0.35">
      <c r="A43" s="77"/>
      <c r="B43" s="54"/>
      <c r="C43" s="54"/>
      <c r="D43" s="75"/>
      <c r="E43" s="10"/>
      <c r="F43" s="10"/>
    </row>
    <row r="44" spans="1:6" x14ac:dyDescent="0.35">
      <c r="A44" s="100" t="s">
        <v>4</v>
      </c>
      <c r="B44" s="19"/>
      <c r="C44" s="20"/>
      <c r="D44" s="21"/>
      <c r="E44" s="21"/>
      <c r="F44" s="21">
        <f>SUM(F5:F36)</f>
        <v>0</v>
      </c>
    </row>
    <row r="45" spans="1:6" x14ac:dyDescent="0.35">
      <c r="A45" s="101" t="s">
        <v>7</v>
      </c>
      <c r="B45" s="8"/>
      <c r="C45" s="9"/>
      <c r="D45" s="10"/>
      <c r="E45" s="10"/>
      <c r="F45" s="10">
        <f>F44*0.1</f>
        <v>0</v>
      </c>
    </row>
    <row r="46" spans="1:6" x14ac:dyDescent="0.35">
      <c r="A46" s="100" t="s">
        <v>8</v>
      </c>
      <c r="B46" s="19"/>
      <c r="C46" s="20"/>
      <c r="D46" s="21"/>
      <c r="E46" s="21"/>
      <c r="F46" s="21">
        <f>SUM(F44:F45)</f>
        <v>0</v>
      </c>
    </row>
  </sheetData>
  <printOptions horizontalCentered="1"/>
  <pageMargins left="0.19685039370078741" right="0.19685039370078741" top="1.1811023622047245" bottom="1.1811023622047245" header="0.31496062992125984" footer="0.31496062992125984"/>
  <pageSetup paperSize="9" orientation="portrait" r:id="rId1"/>
  <headerFooter>
    <oddHeader>&amp;L&amp;"-,Gras"&amp;14HOPITAL LOUIS MOURIER&amp;C&amp;"-,Gras"&amp;14REFECTION D’UNE UNITE SLD
&amp;A
&amp;"-,Italique"&amp;11Les quantités sont données à titre indicatif, l'entreprise reste responsable de ses métrés&amp;R&amp;"-,Gras"&amp;14DECEMBRE 2024</oddHeader>
    <oddFooter>&amp;L&amp;"-,Gras"&amp;12&amp;F&amp;C&amp;"-,Gras"&amp;14PHASE DCE
&amp;"-,Normal"&amp;12INDICE A&amp;R&amp;"-,Gras"&amp;12Page 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12</vt:i4>
      </vt:variant>
    </vt:vector>
  </HeadingPairs>
  <TitlesOfParts>
    <vt:vector size="23" baseType="lpstr">
      <vt:lpstr>Page de garde</vt:lpstr>
      <vt:lpstr>01-DEMOLITION MACONNERIE</vt:lpstr>
      <vt:lpstr>02-MENUISERIES INTERIEURES</vt:lpstr>
      <vt:lpstr>03-PEINTURE</vt:lpstr>
      <vt:lpstr>04-SOLS SOUPLES</vt:lpstr>
      <vt:lpstr>05-FAUX PLAFONDS</vt:lpstr>
      <vt:lpstr>06-CVC PLOMBERIE</vt:lpstr>
      <vt:lpstr>07-ELECTRICITE</vt:lpstr>
      <vt:lpstr>08-FLUIDES MEDICAUX</vt:lpstr>
      <vt:lpstr>09-MENUISERIES EXTERIEURES</vt:lpstr>
      <vt:lpstr>10-ASCENSEUR</vt:lpstr>
      <vt:lpstr>'Page de garde'!_Hlk174610463</vt:lpstr>
      <vt:lpstr>'01-DEMOLITION MACONNERIE'!Impression_des_titres</vt:lpstr>
      <vt:lpstr>'02-MENUISERIES INTERIEURES'!Impression_des_titres</vt:lpstr>
      <vt:lpstr>'03-PEINTURE'!Impression_des_titres</vt:lpstr>
      <vt:lpstr>'04-SOLS SOUPLES'!Impression_des_titres</vt:lpstr>
      <vt:lpstr>'05-FAUX PLAFONDS'!Impression_des_titres</vt:lpstr>
      <vt:lpstr>'06-CVC PLOMBERIE'!Impression_des_titres</vt:lpstr>
      <vt:lpstr>'07-ELECTRICITE'!Impression_des_titres</vt:lpstr>
      <vt:lpstr>'08-FLUIDES MEDICAUX'!Impression_des_titres</vt:lpstr>
      <vt:lpstr>'09-MENUISERIES EXTERIEURES'!Impression_des_titres</vt:lpstr>
      <vt:lpstr>'10-ASCENSEUR'!Impression_des_titres</vt:lpstr>
      <vt:lpstr>'Page de garde'!Impression_des_titres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</dc:creator>
  <cp:lastModifiedBy>KHOUFACHE Lamia</cp:lastModifiedBy>
  <cp:lastPrinted>2016-10-28T08:20:37Z</cp:lastPrinted>
  <dcterms:created xsi:type="dcterms:W3CDTF">2015-11-04T11:48:43Z</dcterms:created>
  <dcterms:modified xsi:type="dcterms:W3CDTF">2025-02-21T17:50:48Z</dcterms:modified>
</cp:coreProperties>
</file>