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05_MARCHES\12 - TRAVAUX, TECHNIQUE &amp; ENERGIE\12.3 - ENTRETIEN &amp; MAINTENANCE\2025 ENTRETIEN EV\2 - ELABORATION\2.1 - PROJET DE DCE\LOT 03 - ESPACES VERTS AEC &amp; BUI\"/>
    </mc:Choice>
  </mc:AlternateContent>
  <bookViews>
    <workbookView xWindow="0" yWindow="0" windowWidth="15360" windowHeight="6900"/>
  </bookViews>
  <sheets>
    <sheet name="DQE LOT 03" sheetId="4" r:id="rId1"/>
  </sheets>
  <definedNames>
    <definedName name="_Toc429478864" localSheetId="0">'DQE LOT 03'!#REF!</definedName>
    <definedName name="_xlnm.Print_Titles" localSheetId="0">'DQE LOT 03'!$1:$6</definedName>
    <definedName name="_xlnm.Print_Area" localSheetId="0">'DQE LOT 03'!$A$1:$J$163</definedName>
  </definedNames>
  <calcPr calcId="162913"/>
</workbook>
</file>

<file path=xl/calcChain.xml><?xml version="1.0" encoding="utf-8"?>
<calcChain xmlns="http://schemas.openxmlformats.org/spreadsheetml/2006/main">
  <c r="G162" i="4" l="1"/>
  <c r="I20" i="4"/>
  <c r="I15" i="4"/>
  <c r="I19" i="4"/>
  <c r="I18" i="4"/>
  <c r="I17" i="4"/>
  <c r="I14" i="4"/>
  <c r="I13" i="4"/>
  <c r="I12" i="4"/>
  <c r="I11" i="4"/>
  <c r="I10" i="4"/>
  <c r="I9" i="4"/>
  <c r="I8" i="4"/>
  <c r="H128" i="4" l="1"/>
  <c r="H121" i="4"/>
  <c r="H119" i="4"/>
  <c r="H110" i="4"/>
  <c r="H104" i="4"/>
  <c r="H102" i="4"/>
  <c r="H101" i="4"/>
  <c r="H92" i="4"/>
  <c r="H85" i="4"/>
  <c r="H77" i="4"/>
  <c r="H74" i="4"/>
  <c r="H72" i="4"/>
  <c r="H63" i="4"/>
  <c r="H59" i="4"/>
  <c r="H52" i="4"/>
  <c r="H48" i="4"/>
  <c r="H45" i="4"/>
  <c r="H41" i="4"/>
  <c r="H34" i="4"/>
  <c r="H26" i="4"/>
</calcChain>
</file>

<file path=xl/sharedStrings.xml><?xml version="1.0" encoding="utf-8"?>
<sst xmlns="http://schemas.openxmlformats.org/spreadsheetml/2006/main" count="314" uniqueCount="146">
  <si>
    <t>Unité</t>
  </si>
  <si>
    <t>FORFAIT</t>
  </si>
  <si>
    <t>NATURE DE L'INTERVENTION</t>
  </si>
  <si>
    <t>Quantité</t>
  </si>
  <si>
    <t>Fréquence d'intervention prévisionnelle par an</t>
  </si>
  <si>
    <t>Période d'intervention</t>
  </si>
  <si>
    <t>Tonte / découpe des bordures</t>
  </si>
  <si>
    <t>Entretien des massifs d’arbustes</t>
  </si>
  <si>
    <t>Taille des haies</t>
  </si>
  <si>
    <t>Ramassage des feuilles mortes</t>
  </si>
  <si>
    <t>Entretien de la pelouse</t>
  </si>
  <si>
    <t>m²</t>
  </si>
  <si>
    <t xml:space="preserve">Désherbage </t>
  </si>
  <si>
    <t>Entretien des friches</t>
  </si>
  <si>
    <t>Fertilisation</t>
  </si>
  <si>
    <t>Surveillance et/ou traitement</t>
  </si>
  <si>
    <t>Paillage</t>
  </si>
  <si>
    <t>Entretien des haies</t>
  </si>
  <si>
    <t>ml</t>
  </si>
  <si>
    <t>Préparation et entretien des jardinières</t>
  </si>
  <si>
    <t xml:space="preserve">Préparation des jardinières </t>
  </si>
  <si>
    <t xml:space="preserve">Entretien des jardinières </t>
  </si>
  <si>
    <t>unité</t>
  </si>
  <si>
    <t>Coefficient pour pièce</t>
  </si>
  <si>
    <t>Coefficient</t>
  </si>
  <si>
    <t xml:space="preserve">Main d'œuvre et déplacement </t>
  </si>
  <si>
    <t>Taux horaire</t>
  </si>
  <si>
    <t>Taux horaire en € HT</t>
  </si>
  <si>
    <t xml:space="preserve">Déplacement </t>
  </si>
  <si>
    <t>Coefficient multiplicateur applicable au taux horaire</t>
  </si>
  <si>
    <t>Pour travaux effectués le samedi (08h00 - 18h00)</t>
  </si>
  <si>
    <t>Pour travaux effectués de nuit (18h00 - 08h00)</t>
  </si>
  <si>
    <t>Pour travaux effectués le dimanche et jours fériés (08h00 - 18h00)</t>
  </si>
  <si>
    <t>Taux de remise sur le chiffre d'affaire HT</t>
  </si>
  <si>
    <t>%</t>
  </si>
  <si>
    <t>Taux d'escompte pour paiement anticipé</t>
  </si>
  <si>
    <t>Propositions commerciales</t>
  </si>
  <si>
    <t xml:space="preserve">Entretien des parterres de végétaux </t>
  </si>
  <si>
    <t>AUTRES PRESTATIONS</t>
  </si>
  <si>
    <t>Mars à novembre</t>
  </si>
  <si>
    <t>Automne</t>
  </si>
  <si>
    <t>Printemps et automne</t>
  </si>
  <si>
    <t>Septembre à décembre</t>
  </si>
  <si>
    <t>1</t>
  </si>
  <si>
    <t xml:space="preserve">Préparation et entretien des massifs floraux </t>
  </si>
  <si>
    <t xml:space="preserve">Préparation des massifs </t>
  </si>
  <si>
    <t xml:space="preserve">Entretien des massifs </t>
  </si>
  <si>
    <t>Tonte et découpe des bordures</t>
  </si>
  <si>
    <t>petite surface &lt; 1000 m²</t>
  </si>
  <si>
    <t>grande surface ≥ 1000 m²</t>
  </si>
  <si>
    <t xml:space="preserve">Démoussage </t>
  </si>
  <si>
    <t xml:space="preserve">Scarification </t>
  </si>
  <si>
    <t xml:space="preserve">Regarnissage </t>
  </si>
  <si>
    <t xml:space="preserve">Fertilisation </t>
  </si>
  <si>
    <t xml:space="preserve">Desherbage </t>
  </si>
  <si>
    <t>Fauchage</t>
  </si>
  <si>
    <t xml:space="preserve">Débroussaillage </t>
  </si>
  <si>
    <t xml:space="preserve">Taille </t>
  </si>
  <si>
    <t>hauteur ≥ 2 m</t>
  </si>
  <si>
    <t>hauteur &lt; 2 m</t>
  </si>
  <si>
    <t>ENTRETIEN DES ESPACES VERTS</t>
  </si>
  <si>
    <t>Référence CCTP</t>
  </si>
  <si>
    <t>ENTRETIEN DES ARBRES</t>
  </si>
  <si>
    <t>Emondage</t>
  </si>
  <si>
    <t>Emondage / circonférence du tronc à 1,30 m du sol</t>
  </si>
  <si>
    <t>diamètre &lt; 25 cm</t>
  </si>
  <si>
    <t>diamètre ≥ 25 cm et &lt; 50 cm</t>
  </si>
  <si>
    <t>diamètre ≥ 50 cm et &lt; 75 cm</t>
  </si>
  <si>
    <t>diamètre ≥ 75 cm et &lt; 100 cm</t>
  </si>
  <si>
    <t>diamètre ≥ 100 cm et &lt; 125 cm</t>
  </si>
  <si>
    <t>diamètre ≥ 125 cm et &lt; 150 cm</t>
  </si>
  <si>
    <t>diamètre &gt; 150 cm</t>
  </si>
  <si>
    <t xml:space="preserve">Elagage </t>
  </si>
  <si>
    <t>Elagage - taille douce  / circonférence du tronc à 1,30 m du sol</t>
  </si>
  <si>
    <t>Elagage - taille architecturée  / circonférence du tronc à 1,30 m du sol</t>
  </si>
  <si>
    <t>Abattage</t>
  </si>
  <si>
    <t>Abattage / circonférence du tronc à 1,30 m du sol</t>
  </si>
  <si>
    <t>Dessouchage / fraisage</t>
  </si>
  <si>
    <t>Dessouchage - fraisage / circonférence du tronc à 1,30 m du sol</t>
  </si>
  <si>
    <t>diamètre &lt; 50 cm</t>
  </si>
  <si>
    <t>Location de nacelle de 12 m à 16 m</t>
  </si>
  <si>
    <t>Location de nacelle de 17 m à 20 m</t>
  </si>
  <si>
    <t>Location de nacelle de 20 m à 25 m</t>
  </si>
  <si>
    <t xml:space="preserve">Location de nacelle de plus de 26 m </t>
  </si>
  <si>
    <t>Location Nacelle</t>
  </si>
  <si>
    <t>Prix en € HT à la journée</t>
  </si>
  <si>
    <t>Taux</t>
  </si>
  <si>
    <t>20 ml</t>
  </si>
  <si>
    <t>8</t>
  </si>
  <si>
    <t>4</t>
  </si>
  <si>
    <t>2</t>
  </si>
  <si>
    <t>Forfait annuel en € HT</t>
  </si>
  <si>
    <t>TOTAL FORFAIT ANNUEL</t>
  </si>
  <si>
    <t>Article 7.1.2.1</t>
  </si>
  <si>
    <t>Article 7.1.2.2</t>
  </si>
  <si>
    <t>Article 7.1.2.3</t>
  </si>
  <si>
    <t>Article 7.1.2.4</t>
  </si>
  <si>
    <t>Article 7.1.2.5</t>
  </si>
  <si>
    <t>Article 7.1.3</t>
  </si>
  <si>
    <t>Article 7.1.4.1</t>
  </si>
  <si>
    <t>Article 7.1.4.2</t>
  </si>
  <si>
    <t>Article 7.1.5.1</t>
  </si>
  <si>
    <t>Article 7.1.5.2</t>
  </si>
  <si>
    <t>Article 7.1.5.3</t>
  </si>
  <si>
    <t>Article 7.1.5.4</t>
  </si>
  <si>
    <t>Article 7.1.6.1</t>
  </si>
  <si>
    <t>Article 7.1.6.2</t>
  </si>
  <si>
    <t>Article 7.1.6.3</t>
  </si>
  <si>
    <t>Article 7.1.6.4</t>
  </si>
  <si>
    <t>Article 7.1.7.1</t>
  </si>
  <si>
    <t>Article 7.1.7.2</t>
  </si>
  <si>
    <t>Article 7.1.8.1</t>
  </si>
  <si>
    <t>Article 7.1.8.2</t>
  </si>
  <si>
    <t>Article 7.1.9</t>
  </si>
  <si>
    <t>Article 7.1.10</t>
  </si>
  <si>
    <t>Article 7.2.1</t>
  </si>
  <si>
    <t>Article 7.2.2</t>
  </si>
  <si>
    <t>Prix Unitaire* en € HT</t>
  </si>
  <si>
    <t>Prix Unitaire* par passage en € HT</t>
  </si>
  <si>
    <t>Coefficient applicable au prix d’achat de chaque espèce végétale fournie et/ou installée par le titulaire°</t>
  </si>
  <si>
    <t>Coefficient applicable au prix d’achat de chaque arbre fourni et/ou installé par le titulaire°</t>
  </si>
  <si>
    <t>Taux horaire d'un ouvrier qualifié^</t>
  </si>
  <si>
    <t>Taux horaire d'un ouvrier spécialisé^</t>
  </si>
  <si>
    <t>Taux horaire d'un chef d'équipe^</t>
  </si>
  <si>
    <t>Article 7.2.3</t>
  </si>
  <si>
    <t>Article 7.2.4</t>
  </si>
  <si>
    <t>Article 7.2.5</t>
  </si>
  <si>
    <t>Total</t>
  </si>
  <si>
    <t>DETAIL QUANTITATIF ESTIMATIF</t>
  </si>
  <si>
    <t>TOTAL</t>
  </si>
  <si>
    <r>
      <t xml:space="preserve"> 
</t>
    </r>
    <r>
      <rPr>
        <b/>
        <sz val="20"/>
        <color rgb="FFD30073"/>
        <rFont val="Franklin Gothic Demi Cond"/>
        <family val="2"/>
      </rPr>
      <t>ENTRETIEN DES ESPACES VERTS</t>
    </r>
    <r>
      <rPr>
        <b/>
        <sz val="20"/>
        <color rgb="FFD30073"/>
        <rFont val="Franklin Gothic Book"/>
        <family val="2"/>
      </rPr>
      <t xml:space="preserve">
</t>
    </r>
    <r>
      <rPr>
        <b/>
        <sz val="18"/>
        <color rgb="FFEE7F01"/>
        <rFont val="Franklin Gothic Demi"/>
        <family val="2"/>
      </rPr>
      <t>LOT 03 - ETABLISSEMENTS ARC EN CIEL ET LA BUISSONNIERE</t>
    </r>
  </si>
  <si>
    <t>ARC EN CIEL</t>
  </si>
  <si>
    <t>4662 m²</t>
  </si>
  <si>
    <t>10</t>
  </si>
  <si>
    <t>1012 m²</t>
  </si>
  <si>
    <t>Printemps</t>
  </si>
  <si>
    <t>535 ml</t>
  </si>
  <si>
    <t>Elagage des tilleuils</t>
  </si>
  <si>
    <t>14</t>
  </si>
  <si>
    <t>500 m²</t>
  </si>
  <si>
    <t>3</t>
  </si>
  <si>
    <t>1500 m²</t>
  </si>
  <si>
    <t>LA BUISSONNIERE</t>
  </si>
  <si>
    <t>100 m²</t>
  </si>
  <si>
    <t>Débroussaillage Rejets ligneux</t>
  </si>
  <si>
    <t>266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</si>
</sst>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0"/>
      <name val="Times New Roman"/>
      <family val="1"/>
    </font>
    <font>
      <b/>
      <sz val="12"/>
      <color rgb="FF006AB3"/>
      <name val="Franklin Gothic Demi"/>
      <family val="2"/>
    </font>
    <font>
      <b/>
      <sz val="20"/>
      <color rgb="FFD30073"/>
      <name val="Franklin Gothic Book"/>
      <family val="2"/>
    </font>
    <font>
      <b/>
      <sz val="16"/>
      <color theme="1"/>
      <name val="Franklin Gothic Book"/>
      <family val="2"/>
    </font>
    <font>
      <sz val="10"/>
      <name val="Franklin Gothic Book"/>
      <family val="2"/>
    </font>
    <font>
      <b/>
      <sz val="9"/>
      <color rgb="FFFF0000"/>
      <name val="Franklin Gothic Book"/>
      <family val="2"/>
    </font>
    <font>
      <b/>
      <sz val="10"/>
      <color rgb="FF006AB3"/>
      <name val="Franklin Gothic Book"/>
      <family val="2"/>
    </font>
    <font>
      <b/>
      <sz val="20"/>
      <color rgb="FFD30073"/>
      <name val="Franklin Gothic Demi Cond"/>
      <family val="2"/>
    </font>
    <font>
      <b/>
      <sz val="16"/>
      <color theme="0"/>
      <name val="Franklin Gothic Demi"/>
      <family val="2"/>
    </font>
    <font>
      <b/>
      <sz val="10"/>
      <color theme="0"/>
      <name val="Franklin Gothic Book"/>
      <family val="2"/>
    </font>
    <font>
      <b/>
      <sz val="12"/>
      <color theme="1"/>
      <name val="Franklin Gothic Demi"/>
      <family val="2"/>
    </font>
    <font>
      <b/>
      <sz val="12"/>
      <color theme="0"/>
      <name val="Franklin Gothic Demi"/>
      <family val="2"/>
    </font>
    <font>
      <b/>
      <sz val="11"/>
      <color theme="0"/>
      <name val="Franklin Gothic Demi"/>
      <family val="2"/>
    </font>
    <font>
      <sz val="10"/>
      <name val="Helv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color theme="1"/>
      <name val="Arial"/>
      <family val="2"/>
    </font>
    <font>
      <b/>
      <sz val="18"/>
      <color rgb="FFEE7F01"/>
      <name val="Franklin Gothic Demi"/>
      <family val="2"/>
    </font>
    <font>
      <b/>
      <sz val="10"/>
      <color rgb="FFEE7F01"/>
      <name val="Franklin Gothic Book"/>
      <family val="2"/>
    </font>
    <font>
      <b/>
      <sz val="10"/>
      <color theme="0"/>
      <name val="Franklin Gothic Demi"/>
      <family val="2"/>
    </font>
    <font>
      <i/>
      <sz val="11"/>
      <color theme="0"/>
      <name val="Franklin Gothic Demi"/>
      <family val="2"/>
    </font>
    <font>
      <i/>
      <sz val="11"/>
      <color rgb="FFEE7F01"/>
      <name val="Franklin Gothic Book"/>
      <family val="2"/>
    </font>
    <font>
      <sz val="9"/>
      <color rgb="FFD30073"/>
      <name val="Franklin Gothic Demi"/>
      <family val="2"/>
    </font>
    <font>
      <sz val="11"/>
      <color theme="0"/>
      <name val="Franklin Gothic Demi Cond"/>
      <family val="2"/>
    </font>
  </fonts>
  <fills count="28">
    <fill>
      <patternFill patternType="none"/>
    </fill>
    <fill>
      <patternFill patternType="gray125"/>
    </fill>
    <fill>
      <patternFill patternType="solid">
        <fgColor rgb="FF006AB3"/>
        <bgColor indexed="64"/>
      </patternFill>
    </fill>
    <fill>
      <patternFill patternType="solid">
        <fgColor rgb="FFD30073"/>
        <bgColor indexed="64"/>
      </patternFill>
    </fill>
    <fill>
      <patternFill patternType="solid">
        <fgColor rgb="FFB1C90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EE7F0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44" fontId="3" fillId="0" borderId="0" applyFon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23" borderId="5" applyNumberFormat="0" applyAlignment="0" applyProtection="0"/>
    <xf numFmtId="0" fontId="24" fillId="0" borderId="6" applyNumberFormat="0" applyFill="0" applyAlignment="0" applyProtection="0"/>
    <xf numFmtId="0" fontId="25" fillId="10" borderId="5" applyNumberFormat="0" applyAlignment="0" applyProtection="0"/>
    <xf numFmtId="0" fontId="26" fillId="6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8" fillId="7" borderId="0" applyNumberFormat="0" applyBorder="0" applyAlignment="0" applyProtection="0"/>
    <xf numFmtId="0" fontId="29" fillId="23" borderId="7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25" borderId="12" applyNumberFormat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4" fontId="9" fillId="0" borderId="0" xfId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1" fontId="9" fillId="0" borderId="4" xfId="2" applyNumberFormat="1" applyFont="1" applyFill="1" applyBorder="1" applyAlignment="1" applyProtection="1">
      <alignment horizontal="center" vertical="center" wrapText="1"/>
    </xf>
    <xf numFmtId="164" fontId="9" fillId="0" borderId="4" xfId="3" applyNumberFormat="1" applyFont="1" applyFill="1" applyBorder="1" applyAlignment="1" applyProtection="1">
      <alignment horizontal="center" vertical="center" wrapText="1"/>
    </xf>
    <xf numFmtId="49" fontId="11" fillId="0" borderId="2" xfId="0" applyNumberFormat="1" applyFont="1" applyBorder="1" applyAlignment="1">
      <alignment vertical="center"/>
    </xf>
    <xf numFmtId="1" fontId="9" fillId="0" borderId="0" xfId="2" applyNumberFormat="1" applyFont="1" applyFill="1" applyBorder="1" applyAlignment="1" applyProtection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164" fontId="40" fillId="3" borderId="4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/>
    </xf>
    <xf numFmtId="1" fontId="9" fillId="0" borderId="17" xfId="2" applyNumberFormat="1" applyFont="1" applyFill="1" applyBorder="1" applyAlignment="1" applyProtection="1">
      <alignment horizontal="center" vertical="center" wrapText="1"/>
    </xf>
    <xf numFmtId="164" fontId="17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left" vertical="center"/>
    </xf>
    <xf numFmtId="0" fontId="41" fillId="27" borderId="20" xfId="0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/>
    </xf>
    <xf numFmtId="49" fontId="11" fillId="0" borderId="20" xfId="0" applyNumberFormat="1" applyFont="1" applyBorder="1" applyAlignment="1">
      <alignment vertical="center"/>
    </xf>
    <xf numFmtId="164" fontId="16" fillId="3" borderId="4" xfId="0" applyNumberFormat="1" applyFont="1" applyFill="1" applyBorder="1" applyAlignment="1">
      <alignment horizontal="center" vertical="center" wrapText="1"/>
    </xf>
    <xf numFmtId="164" fontId="43" fillId="0" borderId="0" xfId="0" applyNumberFormat="1" applyFont="1" applyFill="1" applyBorder="1" applyAlignment="1">
      <alignment vertical="center" wrapText="1"/>
    </xf>
    <xf numFmtId="49" fontId="11" fillId="0" borderId="2" xfId="0" applyNumberFormat="1" applyFont="1" applyBorder="1" applyAlignment="1">
      <alignment horizontal="center" vertical="center"/>
    </xf>
    <xf numFmtId="0" fontId="41" fillId="27" borderId="21" xfId="0" applyFont="1" applyFill="1" applyBorder="1" applyAlignment="1">
      <alignment horizontal="center" vertical="center" wrapText="1"/>
    </xf>
    <xf numFmtId="164" fontId="16" fillId="3" borderId="20" xfId="0" applyNumberFormat="1" applyFont="1" applyFill="1" applyBorder="1" applyAlignment="1">
      <alignment horizontal="center" vertical="center" wrapText="1"/>
    </xf>
    <xf numFmtId="164" fontId="9" fillId="0" borderId="24" xfId="3" applyNumberFormat="1" applyFont="1" applyFill="1" applyBorder="1" applyAlignment="1" applyProtection="1">
      <alignment horizontal="center" vertical="center" wrapText="1"/>
    </xf>
    <xf numFmtId="1" fontId="9" fillId="0" borderId="24" xfId="2" applyNumberFormat="1" applyFont="1" applyFill="1" applyBorder="1" applyAlignment="1" applyProtection="1">
      <alignment vertical="center" wrapText="1"/>
    </xf>
    <xf numFmtId="1" fontId="9" fillId="0" borderId="24" xfId="2" applyNumberFormat="1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>
      <alignment vertical="center" wrapText="1"/>
    </xf>
    <xf numFmtId="164" fontId="43" fillId="0" borderId="24" xfId="0" applyNumberFormat="1" applyFont="1" applyFill="1" applyBorder="1" applyAlignment="1">
      <alignment vertical="center" wrapText="1"/>
    </xf>
    <xf numFmtId="0" fontId="0" fillId="0" borderId="24" xfId="0" applyFill="1" applyBorder="1" applyAlignment="1">
      <alignment horizontal="center" vertical="center"/>
    </xf>
    <xf numFmtId="164" fontId="0" fillId="0" borderId="24" xfId="0" applyNumberFormat="1" applyFill="1" applyBorder="1" applyAlignment="1">
      <alignment vertical="center"/>
    </xf>
    <xf numFmtId="164" fontId="9" fillId="4" borderId="24" xfId="3" applyNumberFormat="1" applyFont="1" applyFill="1" applyBorder="1" applyAlignment="1" applyProtection="1">
      <alignment horizontal="center" vertical="center" wrapText="1"/>
    </xf>
    <xf numFmtId="1" fontId="9" fillId="4" borderId="24" xfId="2" applyNumberFormat="1" applyFont="1" applyFill="1" applyBorder="1" applyAlignment="1" applyProtection="1">
      <alignment horizontal="center" vertical="center" wrapText="1"/>
    </xf>
    <xf numFmtId="1" fontId="9" fillId="27" borderId="24" xfId="2" applyNumberFormat="1" applyFont="1" applyFill="1" applyBorder="1" applyAlignment="1" applyProtection="1">
      <alignment vertical="center" wrapText="1"/>
    </xf>
    <xf numFmtId="164" fontId="9" fillId="27" borderId="24" xfId="3" applyNumberFormat="1" applyFont="1" applyFill="1" applyBorder="1" applyAlignment="1" applyProtection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1" fontId="9" fillId="27" borderId="25" xfId="2" applyNumberFormat="1" applyFont="1" applyFill="1" applyBorder="1" applyAlignment="1" applyProtection="1">
      <alignment vertical="center" wrapText="1"/>
    </xf>
    <xf numFmtId="164" fontId="9" fillId="27" borderId="25" xfId="3" applyNumberFormat="1" applyFont="1" applyFill="1" applyBorder="1" applyAlignment="1" applyProtection="1">
      <alignment horizontal="center" vertical="center" wrapText="1"/>
    </xf>
    <xf numFmtId="0" fontId="15" fillId="4" borderId="26" xfId="0" applyFont="1" applyFill="1" applyBorder="1" applyAlignment="1">
      <alignment vertical="center" wrapText="1"/>
    </xf>
    <xf numFmtId="164" fontId="9" fillId="4" borderId="27" xfId="3" applyNumberFormat="1" applyFont="1" applyFill="1" applyBorder="1" applyAlignment="1" applyProtection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/>
    </xf>
    <xf numFmtId="1" fontId="9" fillId="0" borderId="28" xfId="2" applyNumberFormat="1" applyFont="1" applyFill="1" applyBorder="1" applyAlignment="1" applyProtection="1">
      <alignment vertical="center" wrapText="1"/>
    </xf>
    <xf numFmtId="164" fontId="9" fillId="0" borderId="28" xfId="3" applyNumberFormat="1" applyFont="1" applyFill="1" applyBorder="1" applyAlignment="1" applyProtection="1">
      <alignment horizontal="center" vertical="center" wrapText="1"/>
    </xf>
    <xf numFmtId="0" fontId="15" fillId="4" borderId="27" xfId="0" applyFont="1" applyFill="1" applyBorder="1" applyAlignment="1">
      <alignment vertical="center" wrapText="1"/>
    </xf>
    <xf numFmtId="1" fontId="9" fillId="27" borderId="24" xfId="2" applyNumberFormat="1" applyFont="1" applyFill="1" applyBorder="1" applyAlignment="1" applyProtection="1">
      <alignment horizontal="center" vertical="center" wrapText="1"/>
    </xf>
    <xf numFmtId="1" fontId="9" fillId="0" borderId="28" xfId="2" applyNumberFormat="1" applyFont="1" applyFill="1" applyBorder="1" applyAlignment="1" applyProtection="1">
      <alignment horizontal="center" vertical="center" wrapText="1"/>
    </xf>
    <xf numFmtId="1" fontId="9" fillId="27" borderId="25" xfId="2" applyNumberFormat="1" applyFont="1" applyFill="1" applyBorder="1" applyAlignment="1" applyProtection="1">
      <alignment horizontal="center" vertical="center" wrapText="1"/>
    </xf>
    <xf numFmtId="1" fontId="9" fillId="4" borderId="26" xfId="2" applyNumberFormat="1" applyFont="1" applyFill="1" applyBorder="1" applyAlignment="1" applyProtection="1">
      <alignment horizontal="center" vertical="center" wrapText="1"/>
    </xf>
    <xf numFmtId="164" fontId="17" fillId="3" borderId="22" xfId="0" applyNumberFormat="1" applyFont="1" applyFill="1" applyBorder="1" applyAlignment="1">
      <alignment horizontal="center" vertical="center" wrapText="1"/>
    </xf>
    <xf numFmtId="164" fontId="43" fillId="27" borderId="24" xfId="0" applyNumberFormat="1" applyFont="1" applyFill="1" applyBorder="1" applyAlignment="1">
      <alignment vertical="center" wrapText="1"/>
    </xf>
    <xf numFmtId="0" fontId="44" fillId="3" borderId="29" xfId="0" applyFont="1" applyFill="1" applyBorder="1" applyAlignment="1">
      <alignment horizontal="center" vertical="center"/>
    </xf>
    <xf numFmtId="164" fontId="0" fillId="0" borderId="30" xfId="0" applyNumberForma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39" fillId="0" borderId="18" xfId="0" applyNumberFormat="1" applyFont="1" applyBorder="1" applyAlignment="1">
      <alignment horizontal="left" vertical="center"/>
    </xf>
    <xf numFmtId="49" fontId="39" fillId="0" borderId="19" xfId="0" applyNumberFormat="1" applyFont="1" applyBorder="1" applyAlignment="1">
      <alignment horizontal="left" vertical="center"/>
    </xf>
    <xf numFmtId="49" fontId="39" fillId="0" borderId="1" xfId="0" applyNumberFormat="1" applyFont="1" applyBorder="1" applyAlignment="1">
      <alignment horizontal="left" vertical="center"/>
    </xf>
    <xf numFmtId="49" fontId="39" fillId="0" borderId="2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1" fontId="42" fillId="0" borderId="21" xfId="2" applyNumberFormat="1" applyFont="1" applyFill="1" applyBorder="1" applyAlignment="1" applyProtection="1">
      <alignment horizontal="center" vertical="center" wrapText="1"/>
    </xf>
    <xf numFmtId="1" fontId="42" fillId="0" borderId="18" xfId="2" applyNumberFormat="1" applyFont="1" applyFill="1" applyBorder="1" applyAlignment="1" applyProtection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4" fillId="27" borderId="1" xfId="0" applyFont="1" applyFill="1" applyBorder="1" applyAlignment="1">
      <alignment horizontal="center" vertical="center" wrapText="1"/>
    </xf>
    <xf numFmtId="0" fontId="14" fillId="27" borderId="3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26" borderId="1" xfId="0" applyFont="1" applyFill="1" applyBorder="1" applyAlignment="1">
      <alignment horizontal="center" vertical="center" wrapText="1"/>
    </xf>
    <xf numFmtId="0" fontId="37" fillId="26" borderId="3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10" fontId="19" fillId="0" borderId="1" xfId="41" applyNumberFormat="1" applyFont="1" applyFill="1" applyBorder="1" applyAlignment="1">
      <alignment horizontal="center" vertical="center"/>
    </xf>
    <xf numFmtId="10" fontId="19" fillId="0" borderId="3" xfId="41" applyNumberFormat="1" applyFont="1" applyFill="1" applyBorder="1" applyAlignment="1">
      <alignment horizontal="center" vertical="center"/>
    </xf>
    <xf numFmtId="49" fontId="14" fillId="27" borderId="1" xfId="0" applyNumberFormat="1" applyFont="1" applyFill="1" applyBorder="1" applyAlignment="1">
      <alignment horizontal="center" vertical="center"/>
    </xf>
    <xf numFmtId="49" fontId="14" fillId="27" borderId="14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4" fillId="27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1" fontId="42" fillId="0" borderId="16" xfId="2" applyNumberFormat="1" applyFont="1" applyFill="1" applyBorder="1" applyAlignment="1" applyProtection="1">
      <alignment horizontal="center" vertical="center" wrapText="1"/>
    </xf>
    <xf numFmtId="49" fontId="39" fillId="0" borderId="3" xfId="0" applyNumberFormat="1" applyFont="1" applyBorder="1" applyAlignment="1">
      <alignment horizontal="left" vertical="center"/>
    </xf>
    <xf numFmtId="49" fontId="39" fillId="0" borderId="23" xfId="0" applyNumberFormat="1" applyFont="1" applyBorder="1" applyAlignment="1">
      <alignment horizontal="left" vertical="center"/>
    </xf>
    <xf numFmtId="0" fontId="14" fillId="27" borderId="15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1" fontId="9" fillId="0" borderId="2" xfId="2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Border="1" applyAlignment="1">
      <alignment horizontal="left" vertical="center"/>
    </xf>
    <xf numFmtId="49" fontId="11" fillId="0" borderId="3" xfId="0" applyNumberFormat="1" applyFont="1" applyBorder="1" applyAlignment="1">
      <alignment horizontal="left" vertical="center"/>
    </xf>
  </cellXfs>
  <cellStyles count="59">
    <cellStyle name="20 % - Accent1 2" xfId="5"/>
    <cellStyle name="20 % - Accent2 2" xfId="6"/>
    <cellStyle name="20 % - Accent3 2" xfId="7"/>
    <cellStyle name="20 % - Accent4 2" xfId="8"/>
    <cellStyle name="20 % - Accent5 2" xfId="9"/>
    <cellStyle name="20 % - Accent6 2" xfId="10"/>
    <cellStyle name="40 % - Accent1 2" xfId="11"/>
    <cellStyle name="40 % - Accent2 2" xfId="12"/>
    <cellStyle name="40 % - Accent3 2" xfId="13"/>
    <cellStyle name="40 % - Accent4 2" xfId="14"/>
    <cellStyle name="40 % - Accent5 2" xfId="15"/>
    <cellStyle name="40 % - Accent6 2" xfId="16"/>
    <cellStyle name="60 % - Accent1 2" xfId="17"/>
    <cellStyle name="60 % - Accent2 2" xfId="18"/>
    <cellStyle name="60 % - Accent3 2" xfId="19"/>
    <cellStyle name="60 % - Accent4 2" xfId="20"/>
    <cellStyle name="60 % - Accent5 2" xfId="21"/>
    <cellStyle name="60 % - Accent6 2" xfId="22"/>
    <cellStyle name="Accent1 2" xfId="23"/>
    <cellStyle name="Accent2 2" xfId="24"/>
    <cellStyle name="Accent3 2" xfId="25"/>
    <cellStyle name="Accent4 2" xfId="26"/>
    <cellStyle name="Accent5 2" xfId="27"/>
    <cellStyle name="Accent6 2" xfId="28"/>
    <cellStyle name="Avertissement 2" xfId="29"/>
    <cellStyle name="Calcul 2" xfId="30"/>
    <cellStyle name="Cellule liée 2" xfId="31"/>
    <cellStyle name="Entrée 2" xfId="32"/>
    <cellStyle name="Insatisfaisant 2" xfId="33"/>
    <cellStyle name="Monétaire" xfId="1" builtinId="4"/>
    <cellStyle name="Monétaire 2" xfId="34"/>
    <cellStyle name="Monétaire 3" xfId="35"/>
    <cellStyle name="Monétaire 4" xfId="36"/>
    <cellStyle name="Monétaire 5" xfId="37"/>
    <cellStyle name="Monétaire 6" xfId="38"/>
    <cellStyle name="Neutre 2" xfId="39"/>
    <cellStyle name="Normal" xfId="0" builtinId="0"/>
    <cellStyle name="Normal 2" xfId="40"/>
    <cellStyle name="Normal 3" xfId="41"/>
    <cellStyle name="Normal 3 2" xfId="42"/>
    <cellStyle name="Normal 3 2 2" xfId="43"/>
    <cellStyle name="Normal 4" xfId="44"/>
    <cellStyle name="Normal 4 2" xfId="45"/>
    <cellStyle name="Normal 4 3" xfId="46"/>
    <cellStyle name="Normal 5" xfId="47"/>
    <cellStyle name="Normal 6" xfId="48"/>
    <cellStyle name="Normal 7" xfId="4"/>
    <cellStyle name="Normal_ME2-2" xfId="2"/>
    <cellStyle name="Normal_ME3-2" xfId="3"/>
    <cellStyle name="Satisfaisant 2" xfId="49"/>
    <cellStyle name="Sortie 2" xfId="50"/>
    <cellStyle name="Texte explicatif 2" xfId="51"/>
    <cellStyle name="Titre 2" xfId="52"/>
    <cellStyle name="Titre 1 2" xfId="53"/>
    <cellStyle name="Titre 2 2" xfId="54"/>
    <cellStyle name="Titre 3 2" xfId="55"/>
    <cellStyle name="Titre 4 2" xfId="56"/>
    <cellStyle name="Total 2" xfId="57"/>
    <cellStyle name="Vérification 2" xfId="58"/>
  </cellStyles>
  <dxfs count="0"/>
  <tableStyles count="0" defaultTableStyle="TableStyleMedium2" defaultPivotStyle="PivotStyleLight16"/>
  <colors>
    <mruColors>
      <color rgb="FFD30073"/>
      <color rgb="FFEE7F01"/>
      <color rgb="FFB1C903"/>
      <color rgb="FF006AB3"/>
      <color rgb="FFF165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2063749</xdr:colOff>
      <xdr:row>0</xdr:row>
      <xdr:rowOff>139700</xdr:rowOff>
    </xdr:from>
    <xdr:to>
      <xdr:col>5</xdr:col>
      <xdr:colOff>589570</xdr:colOff>
      <xdr:row>0</xdr:row>
      <xdr:rowOff>1016396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4499" y="139700"/>
          <a:ext cx="2840646" cy="8766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K163"/>
  <sheetViews>
    <sheetView tabSelected="1" view="pageBreakPreview" zoomScaleNormal="100" zoomScaleSheetLayoutView="100" workbookViewId="0">
      <selection activeCell="G164" sqref="G164"/>
    </sheetView>
  </sheetViews>
  <sheetFormatPr baseColWidth="10" defaultColWidth="11.42578125" defaultRowHeight="12.75" x14ac:dyDescent="0.2"/>
  <cols>
    <col min="1" max="1" width="7" style="1" customWidth="1"/>
    <col min="2" max="2" width="21.42578125" style="2" customWidth="1"/>
    <col min="3" max="3" width="32.7109375" style="1" customWidth="1"/>
    <col min="4" max="4" width="11.42578125" style="1" customWidth="1"/>
    <col min="5" max="5" width="20.5703125" style="1" customWidth="1"/>
    <col min="6" max="6" width="23" style="1" customWidth="1"/>
    <col min="7" max="7" width="12.140625" style="3" customWidth="1"/>
    <col min="8" max="8" width="15.85546875" style="4" customWidth="1"/>
    <col min="9" max="9" width="14.85546875" style="1" customWidth="1"/>
    <col min="10" max="10" width="9" style="1" customWidth="1"/>
    <col min="11" max="16384" width="11.42578125" style="1"/>
  </cols>
  <sheetData>
    <row r="1" spans="2:10" ht="137.1" customHeight="1" thickBot="1" x14ac:dyDescent="0.25">
      <c r="B1" s="109" t="s">
        <v>130</v>
      </c>
      <c r="C1" s="109"/>
      <c r="D1" s="109"/>
      <c r="E1" s="109"/>
      <c r="F1" s="109"/>
      <c r="G1" s="109"/>
      <c r="H1" s="109"/>
      <c r="I1" s="109"/>
      <c r="J1" s="6"/>
    </row>
    <row r="2" spans="2:10" ht="28.5" customHeight="1" thickBot="1" x14ac:dyDescent="0.25">
      <c r="B2" s="106" t="s">
        <v>128</v>
      </c>
      <c r="C2" s="107"/>
      <c r="D2" s="107"/>
      <c r="E2" s="107"/>
      <c r="F2" s="107"/>
      <c r="G2" s="107"/>
      <c r="H2" s="107"/>
      <c r="I2" s="108"/>
      <c r="J2" s="6"/>
    </row>
    <row r="3" spans="2:10" ht="21" x14ac:dyDescent="0.2">
      <c r="B3" s="9"/>
      <c r="C3" s="9"/>
      <c r="D3" s="9"/>
      <c r="E3" s="9"/>
      <c r="F3" s="9"/>
      <c r="G3" s="9"/>
      <c r="H3" s="9"/>
      <c r="I3" s="7"/>
      <c r="J3" s="7"/>
    </row>
    <row r="4" spans="2:10" ht="14.25" thickBot="1" x14ac:dyDescent="0.25">
      <c r="B4" s="10"/>
      <c r="C4" s="11"/>
      <c r="D4" s="11"/>
      <c r="E4" s="11"/>
      <c r="F4" s="11"/>
      <c r="G4" s="13"/>
      <c r="H4" s="12"/>
      <c r="I4" s="5"/>
      <c r="J4" s="5"/>
    </row>
    <row r="5" spans="2:10" s="5" customFormat="1" ht="0.6" customHeight="1" thickBot="1" x14ac:dyDescent="0.25">
      <c r="B5" s="14"/>
      <c r="C5" s="14"/>
      <c r="D5" s="14"/>
      <c r="E5" s="14"/>
      <c r="F5" s="14"/>
      <c r="G5" s="14"/>
      <c r="H5" s="14"/>
    </row>
    <row r="6" spans="2:10" ht="66.599999999999994" customHeight="1" thickBot="1" x14ac:dyDescent="0.25">
      <c r="B6" s="71" t="s">
        <v>2</v>
      </c>
      <c r="C6" s="72"/>
      <c r="D6" s="29" t="s">
        <v>3</v>
      </c>
      <c r="E6" s="29" t="s">
        <v>4</v>
      </c>
      <c r="F6" s="29" t="s">
        <v>5</v>
      </c>
      <c r="G6" s="29" t="s">
        <v>0</v>
      </c>
      <c r="H6" s="34" t="s">
        <v>118</v>
      </c>
      <c r="I6" s="34" t="s">
        <v>91</v>
      </c>
    </row>
    <row r="7" spans="2:10" ht="20.100000000000001" customHeight="1" thickBot="1" x14ac:dyDescent="0.25">
      <c r="B7" s="113" t="s">
        <v>131</v>
      </c>
      <c r="C7" s="114"/>
      <c r="D7" s="114"/>
      <c r="E7" s="114"/>
      <c r="F7" s="114"/>
      <c r="G7" s="114"/>
      <c r="H7" s="114"/>
      <c r="I7" s="115"/>
    </row>
    <row r="8" spans="2:10" ht="24" customHeight="1" thickBot="1" x14ac:dyDescent="0.25">
      <c r="B8" s="81" t="s">
        <v>6</v>
      </c>
      <c r="C8" s="82"/>
      <c r="D8" s="15" t="s">
        <v>132</v>
      </c>
      <c r="E8" s="15" t="s">
        <v>133</v>
      </c>
      <c r="F8" s="15" t="s">
        <v>39</v>
      </c>
      <c r="G8" s="16" t="s">
        <v>1</v>
      </c>
      <c r="H8" s="17"/>
      <c r="I8" s="17">
        <f>E8*H8</f>
        <v>0</v>
      </c>
    </row>
    <row r="9" spans="2:10" ht="24" customHeight="1" thickBot="1" x14ac:dyDescent="0.25">
      <c r="B9" s="73" t="s">
        <v>54</v>
      </c>
      <c r="C9" s="74"/>
      <c r="D9" s="15" t="s">
        <v>134</v>
      </c>
      <c r="E9" s="15" t="s">
        <v>43</v>
      </c>
      <c r="F9" s="15" t="s">
        <v>135</v>
      </c>
      <c r="G9" s="16" t="s">
        <v>1</v>
      </c>
      <c r="H9" s="17"/>
      <c r="I9" s="17">
        <f>E9*H9</f>
        <v>0</v>
      </c>
    </row>
    <row r="10" spans="2:10" ht="24" customHeight="1" thickBot="1" x14ac:dyDescent="0.25">
      <c r="B10" s="82" t="s">
        <v>8</v>
      </c>
      <c r="C10" s="82"/>
      <c r="D10" s="15" t="s">
        <v>136</v>
      </c>
      <c r="E10" s="15" t="s">
        <v>43</v>
      </c>
      <c r="F10" s="15" t="s">
        <v>40</v>
      </c>
      <c r="G10" s="16" t="s">
        <v>1</v>
      </c>
      <c r="H10" s="17"/>
      <c r="I10" s="17">
        <f>E10*H10</f>
        <v>0</v>
      </c>
    </row>
    <row r="11" spans="2:10" ht="24" customHeight="1" thickBot="1" x14ac:dyDescent="0.25">
      <c r="B11" s="73" t="s">
        <v>137</v>
      </c>
      <c r="C11" s="74"/>
      <c r="D11" s="15" t="s">
        <v>138</v>
      </c>
      <c r="E11" s="15" t="s">
        <v>43</v>
      </c>
      <c r="F11" s="15" t="s">
        <v>40</v>
      </c>
      <c r="G11" s="16" t="s">
        <v>1</v>
      </c>
      <c r="H11" s="17"/>
      <c r="I11" s="17">
        <f>E11*H11</f>
        <v>0</v>
      </c>
    </row>
    <row r="12" spans="2:10" ht="24" customHeight="1" thickBot="1" x14ac:dyDescent="0.25">
      <c r="B12" s="73" t="s">
        <v>56</v>
      </c>
      <c r="C12" s="74"/>
      <c r="D12" s="15" t="s">
        <v>139</v>
      </c>
      <c r="E12" s="15" t="s">
        <v>43</v>
      </c>
      <c r="F12" s="15" t="s">
        <v>135</v>
      </c>
      <c r="G12" s="16" t="s">
        <v>1</v>
      </c>
      <c r="H12" s="17"/>
      <c r="I12" s="17">
        <f>E12*H12</f>
        <v>0</v>
      </c>
    </row>
    <row r="13" spans="2:10" ht="24" customHeight="1" thickBot="1" x14ac:dyDescent="0.25">
      <c r="B13" s="73" t="s">
        <v>20</v>
      </c>
      <c r="C13" s="74"/>
      <c r="D13" s="15" t="s">
        <v>140</v>
      </c>
      <c r="E13" s="15" t="s">
        <v>43</v>
      </c>
      <c r="F13" s="15" t="s">
        <v>135</v>
      </c>
      <c r="G13" s="16" t="s">
        <v>1</v>
      </c>
      <c r="H13" s="17"/>
      <c r="I13" s="17">
        <f>E13*H13</f>
        <v>0</v>
      </c>
    </row>
    <row r="14" spans="2:10" ht="24" customHeight="1" thickBot="1" x14ac:dyDescent="0.25">
      <c r="B14" s="82" t="s">
        <v>9</v>
      </c>
      <c r="C14" s="82"/>
      <c r="D14" s="15" t="s">
        <v>141</v>
      </c>
      <c r="E14" s="15" t="s">
        <v>89</v>
      </c>
      <c r="F14" s="15" t="s">
        <v>42</v>
      </c>
      <c r="G14" s="16" t="s">
        <v>1</v>
      </c>
      <c r="H14" s="17"/>
      <c r="I14" s="17">
        <f>E14*H14</f>
        <v>0</v>
      </c>
    </row>
    <row r="15" spans="2:10" ht="27.75" customHeight="1" thickBot="1" x14ac:dyDescent="0.25">
      <c r="B15" s="124"/>
      <c r="C15" s="125"/>
      <c r="D15" s="36"/>
      <c r="E15" s="36"/>
      <c r="F15" s="36"/>
      <c r="G15" s="126"/>
      <c r="H15" s="21" t="s">
        <v>92</v>
      </c>
      <c r="I15" s="17">
        <f>I8+I9+I10+I11+I12+I13+I14</f>
        <v>0</v>
      </c>
    </row>
    <row r="16" spans="2:10" ht="24" customHeight="1" thickBot="1" x14ac:dyDescent="0.25">
      <c r="B16" s="113" t="s">
        <v>142</v>
      </c>
      <c r="C16" s="114"/>
      <c r="D16" s="114"/>
      <c r="E16" s="114"/>
      <c r="F16" s="114"/>
      <c r="G16" s="114"/>
      <c r="H16" s="114"/>
      <c r="I16" s="115"/>
    </row>
    <row r="17" spans="1:11" ht="22.5" customHeight="1" thickBot="1" x14ac:dyDescent="0.25">
      <c r="B17" s="81" t="s">
        <v>6</v>
      </c>
      <c r="C17" s="82"/>
      <c r="D17" s="15" t="s">
        <v>143</v>
      </c>
      <c r="E17" s="15" t="s">
        <v>88</v>
      </c>
      <c r="F17" s="15" t="s">
        <v>39</v>
      </c>
      <c r="G17" s="16" t="s">
        <v>1</v>
      </c>
      <c r="H17" s="17"/>
      <c r="I17" s="17">
        <f>E17*H17</f>
        <v>0</v>
      </c>
    </row>
    <row r="18" spans="1:11" ht="20.45" customHeight="1" thickBot="1" x14ac:dyDescent="0.25">
      <c r="B18" s="82" t="s">
        <v>8</v>
      </c>
      <c r="C18" s="82"/>
      <c r="D18" s="15" t="s">
        <v>87</v>
      </c>
      <c r="E18" s="15" t="s">
        <v>90</v>
      </c>
      <c r="F18" s="15" t="s">
        <v>41</v>
      </c>
      <c r="G18" s="16" t="s">
        <v>1</v>
      </c>
      <c r="H18" s="17"/>
      <c r="I18" s="17">
        <f>E18*H18</f>
        <v>0</v>
      </c>
    </row>
    <row r="19" spans="1:11" ht="20.45" customHeight="1" thickBot="1" x14ac:dyDescent="0.25">
      <c r="B19" s="127" t="s">
        <v>144</v>
      </c>
      <c r="C19" s="128"/>
      <c r="D19" s="15" t="s">
        <v>145</v>
      </c>
      <c r="E19" s="15" t="s">
        <v>43</v>
      </c>
      <c r="F19" s="15" t="s">
        <v>135</v>
      </c>
      <c r="G19" s="16" t="s">
        <v>1</v>
      </c>
      <c r="H19" s="17"/>
      <c r="I19" s="17">
        <f>E19*H19</f>
        <v>0</v>
      </c>
    </row>
    <row r="20" spans="1:11" ht="38.1" customHeight="1" thickBot="1" x14ac:dyDescent="0.25">
      <c r="B20" s="22"/>
      <c r="C20" s="22"/>
      <c r="D20" s="22"/>
      <c r="E20" s="22"/>
      <c r="F20" s="22"/>
      <c r="G20" s="23"/>
      <c r="H20" s="21" t="s">
        <v>92</v>
      </c>
      <c r="I20" s="17">
        <f>I17+I18+I19</f>
        <v>0</v>
      </c>
    </row>
    <row r="21" spans="1:11" ht="38.1" customHeight="1" thickBot="1" x14ac:dyDescent="0.25">
      <c r="B21" s="110" t="s">
        <v>60</v>
      </c>
      <c r="C21" s="111"/>
      <c r="D21" s="111"/>
      <c r="E21" s="111"/>
      <c r="F21" s="112"/>
      <c r="G21" s="26"/>
      <c r="H21" s="24"/>
      <c r="I21" s="25"/>
    </row>
    <row r="22" spans="1:11" ht="38.1" customHeight="1" thickBot="1" x14ac:dyDescent="0.25">
      <c r="A22" s="28"/>
      <c r="B22" s="87" t="s">
        <v>2</v>
      </c>
      <c r="C22" s="88"/>
      <c r="D22" s="50" t="s">
        <v>0</v>
      </c>
      <c r="E22" s="51" t="s">
        <v>117</v>
      </c>
      <c r="F22" s="31" t="s">
        <v>61</v>
      </c>
      <c r="G22" s="38" t="s">
        <v>3</v>
      </c>
      <c r="H22" s="38" t="s">
        <v>127</v>
      </c>
    </row>
    <row r="23" spans="1:11" ht="21" customHeight="1" thickBot="1" x14ac:dyDescent="0.25">
      <c r="A23" s="27"/>
      <c r="B23" s="95" t="s">
        <v>10</v>
      </c>
      <c r="C23" s="96"/>
      <c r="D23" s="96"/>
      <c r="E23" s="96"/>
      <c r="F23" s="96"/>
      <c r="G23" s="54"/>
      <c r="H23" s="55"/>
      <c r="I23" s="25"/>
      <c r="K23" s="8"/>
    </row>
    <row r="24" spans="1:11" ht="21" customHeight="1" thickBot="1" x14ac:dyDescent="0.25">
      <c r="A24" s="27"/>
      <c r="B24" s="77" t="s">
        <v>47</v>
      </c>
      <c r="C24" s="78"/>
      <c r="D24" s="78"/>
      <c r="E24" s="78"/>
      <c r="F24" s="116" t="s">
        <v>93</v>
      </c>
      <c r="G24" s="52"/>
      <c r="H24" s="53"/>
      <c r="I24" s="25"/>
      <c r="K24" s="8"/>
    </row>
    <row r="25" spans="1:11" ht="21" customHeight="1" thickBot="1" x14ac:dyDescent="0.25">
      <c r="A25" s="27"/>
      <c r="B25" s="75" t="s">
        <v>48</v>
      </c>
      <c r="C25" s="76"/>
      <c r="D25" s="15" t="s">
        <v>11</v>
      </c>
      <c r="E25" s="18"/>
      <c r="F25" s="116"/>
      <c r="G25" s="41"/>
      <c r="H25" s="39"/>
      <c r="I25" s="25"/>
      <c r="K25" s="8"/>
    </row>
    <row r="26" spans="1:11" ht="21" customHeight="1" thickBot="1" x14ac:dyDescent="0.25">
      <c r="A26" s="27"/>
      <c r="B26" s="75" t="s">
        <v>49</v>
      </c>
      <c r="C26" s="76"/>
      <c r="D26" s="15" t="s">
        <v>11</v>
      </c>
      <c r="E26" s="18"/>
      <c r="F26" s="86"/>
      <c r="G26" s="41">
        <v>1000</v>
      </c>
      <c r="H26" s="39">
        <f>E26*G26</f>
        <v>0</v>
      </c>
      <c r="I26" s="25"/>
      <c r="K26" s="8"/>
    </row>
    <row r="27" spans="1:11" ht="21" customHeight="1" thickBot="1" x14ac:dyDescent="0.25">
      <c r="A27" s="27"/>
      <c r="B27" s="79" t="s">
        <v>50</v>
      </c>
      <c r="C27" s="80"/>
      <c r="D27" s="80"/>
      <c r="E27" s="80"/>
      <c r="F27" s="85" t="s">
        <v>94</v>
      </c>
      <c r="G27" s="48"/>
      <c r="H27" s="49"/>
      <c r="I27" s="25"/>
      <c r="K27" s="8"/>
    </row>
    <row r="28" spans="1:11" ht="21" customHeight="1" thickBot="1" x14ac:dyDescent="0.25">
      <c r="A28" s="27"/>
      <c r="B28" s="75" t="s">
        <v>48</v>
      </c>
      <c r="C28" s="76"/>
      <c r="D28" s="15" t="s">
        <v>11</v>
      </c>
      <c r="E28" s="18"/>
      <c r="F28" s="116"/>
      <c r="G28" s="41"/>
      <c r="H28" s="39"/>
      <c r="I28" s="25"/>
      <c r="K28" s="8"/>
    </row>
    <row r="29" spans="1:11" ht="21" customHeight="1" thickBot="1" x14ac:dyDescent="0.25">
      <c r="A29" s="27"/>
      <c r="B29" s="75" t="s">
        <v>49</v>
      </c>
      <c r="C29" s="76"/>
      <c r="D29" s="15" t="s">
        <v>11</v>
      </c>
      <c r="E29" s="18"/>
      <c r="F29" s="86"/>
      <c r="G29" s="40"/>
      <c r="H29" s="39"/>
      <c r="I29" s="25"/>
      <c r="K29" s="8"/>
    </row>
    <row r="30" spans="1:11" ht="21" customHeight="1" thickBot="1" x14ac:dyDescent="0.25">
      <c r="A30" s="27"/>
      <c r="B30" s="79" t="s">
        <v>51</v>
      </c>
      <c r="C30" s="80"/>
      <c r="D30" s="80"/>
      <c r="E30" s="117"/>
      <c r="F30" s="85" t="s">
        <v>95</v>
      </c>
      <c r="G30" s="48"/>
      <c r="H30" s="49"/>
      <c r="I30" s="25"/>
      <c r="K30" s="8"/>
    </row>
    <row r="31" spans="1:11" ht="21" customHeight="1" thickBot="1" x14ac:dyDescent="0.25">
      <c r="A31" s="27"/>
      <c r="B31" s="75" t="s">
        <v>48</v>
      </c>
      <c r="C31" s="76"/>
      <c r="D31" s="15" t="s">
        <v>11</v>
      </c>
      <c r="E31" s="18"/>
      <c r="F31" s="116"/>
      <c r="G31" s="41"/>
      <c r="H31" s="39"/>
      <c r="I31" s="25"/>
      <c r="K31" s="8"/>
    </row>
    <row r="32" spans="1:11" ht="21" customHeight="1" thickBot="1" x14ac:dyDescent="0.25">
      <c r="A32" s="27"/>
      <c r="B32" s="75" t="s">
        <v>49</v>
      </c>
      <c r="C32" s="76"/>
      <c r="D32" s="15" t="s">
        <v>11</v>
      </c>
      <c r="E32" s="18"/>
      <c r="F32" s="86"/>
      <c r="G32" s="40"/>
      <c r="H32" s="39"/>
      <c r="I32" s="25"/>
      <c r="K32" s="8"/>
    </row>
    <row r="33" spans="1:11" ht="21" customHeight="1" thickBot="1" x14ac:dyDescent="0.25">
      <c r="A33" s="27"/>
      <c r="B33" s="79" t="s">
        <v>52</v>
      </c>
      <c r="C33" s="80"/>
      <c r="D33" s="80"/>
      <c r="E33" s="117"/>
      <c r="F33" s="85" t="s">
        <v>96</v>
      </c>
      <c r="G33" s="48"/>
      <c r="H33" s="49"/>
      <c r="I33" s="25"/>
      <c r="K33" s="8"/>
    </row>
    <row r="34" spans="1:11" ht="21" customHeight="1" thickBot="1" x14ac:dyDescent="0.25">
      <c r="A34" s="27"/>
      <c r="B34" s="75" t="s">
        <v>48</v>
      </c>
      <c r="C34" s="76"/>
      <c r="D34" s="15" t="s">
        <v>11</v>
      </c>
      <c r="E34" s="18"/>
      <c r="F34" s="116"/>
      <c r="G34" s="41">
        <v>100</v>
      </c>
      <c r="H34" s="39">
        <f>E34*G34</f>
        <v>0</v>
      </c>
      <c r="I34" s="25"/>
      <c r="K34" s="8"/>
    </row>
    <row r="35" spans="1:11" ht="21" customHeight="1" thickBot="1" x14ac:dyDescent="0.25">
      <c r="A35" s="27"/>
      <c r="B35" s="75" t="s">
        <v>49</v>
      </c>
      <c r="C35" s="76"/>
      <c r="D35" s="15" t="s">
        <v>11</v>
      </c>
      <c r="E35" s="18"/>
      <c r="F35" s="86"/>
      <c r="G35" s="40"/>
      <c r="H35" s="39"/>
      <c r="I35" s="25"/>
      <c r="K35" s="8"/>
    </row>
    <row r="36" spans="1:11" ht="21" customHeight="1" thickBot="1" x14ac:dyDescent="0.25">
      <c r="A36" s="27"/>
      <c r="B36" s="79" t="s">
        <v>53</v>
      </c>
      <c r="C36" s="80"/>
      <c r="D36" s="80"/>
      <c r="E36" s="117"/>
      <c r="F36" s="85" t="s">
        <v>97</v>
      </c>
      <c r="G36" s="48"/>
      <c r="H36" s="49"/>
      <c r="I36" s="25"/>
      <c r="K36" s="8"/>
    </row>
    <row r="37" spans="1:11" ht="21" customHeight="1" thickBot="1" x14ac:dyDescent="0.25">
      <c r="A37" s="27"/>
      <c r="B37" s="75" t="s">
        <v>48</v>
      </c>
      <c r="C37" s="76"/>
      <c r="D37" s="15" t="s">
        <v>11</v>
      </c>
      <c r="E37" s="18"/>
      <c r="F37" s="116"/>
      <c r="G37" s="41"/>
      <c r="H37" s="39"/>
      <c r="I37" s="25"/>
      <c r="K37" s="8"/>
    </row>
    <row r="38" spans="1:11" ht="21" customHeight="1" thickBot="1" x14ac:dyDescent="0.25">
      <c r="A38" s="27"/>
      <c r="B38" s="83" t="s">
        <v>49</v>
      </c>
      <c r="C38" s="84"/>
      <c r="D38" s="56" t="s">
        <v>11</v>
      </c>
      <c r="E38" s="20"/>
      <c r="F38" s="116"/>
      <c r="G38" s="57"/>
      <c r="H38" s="58"/>
      <c r="I38" s="25"/>
      <c r="K38" s="8"/>
    </row>
    <row r="39" spans="1:11" ht="21" customHeight="1" thickBot="1" x14ac:dyDescent="0.25">
      <c r="A39" s="27"/>
      <c r="B39" s="95" t="s">
        <v>12</v>
      </c>
      <c r="C39" s="96"/>
      <c r="D39" s="96"/>
      <c r="E39" s="96"/>
      <c r="F39" s="96"/>
      <c r="G39" s="54"/>
      <c r="H39" s="59"/>
      <c r="I39" s="25"/>
      <c r="K39" s="8"/>
    </row>
    <row r="40" spans="1:11" ht="21" customHeight="1" thickBot="1" x14ac:dyDescent="0.25">
      <c r="A40" s="27"/>
      <c r="B40" s="77" t="s">
        <v>54</v>
      </c>
      <c r="C40" s="78"/>
      <c r="D40" s="78"/>
      <c r="E40" s="118"/>
      <c r="F40" s="116" t="s">
        <v>98</v>
      </c>
      <c r="G40" s="52"/>
      <c r="H40" s="53"/>
      <c r="I40" s="25"/>
      <c r="K40" s="8"/>
    </row>
    <row r="41" spans="1:11" ht="21" customHeight="1" thickBot="1" x14ac:dyDescent="0.25">
      <c r="A41" s="27"/>
      <c r="B41" s="75" t="s">
        <v>48</v>
      </c>
      <c r="C41" s="76"/>
      <c r="D41" s="15" t="s">
        <v>11</v>
      </c>
      <c r="E41" s="18"/>
      <c r="F41" s="116"/>
      <c r="G41" s="41">
        <v>100</v>
      </c>
      <c r="H41" s="39">
        <f>E41*G41</f>
        <v>0</v>
      </c>
      <c r="I41" s="25"/>
      <c r="K41" s="8"/>
    </row>
    <row r="42" spans="1:11" ht="21" customHeight="1" thickBot="1" x14ac:dyDescent="0.25">
      <c r="A42" s="27"/>
      <c r="B42" s="83" t="s">
        <v>49</v>
      </c>
      <c r="C42" s="84"/>
      <c r="D42" s="56" t="s">
        <v>11</v>
      </c>
      <c r="E42" s="20"/>
      <c r="F42" s="116"/>
      <c r="G42" s="57"/>
      <c r="H42" s="58"/>
      <c r="I42" s="25"/>
      <c r="K42" s="8"/>
    </row>
    <row r="43" spans="1:11" ht="21" customHeight="1" thickBot="1" x14ac:dyDescent="0.25">
      <c r="A43" s="27"/>
      <c r="B43" s="95" t="s">
        <v>13</v>
      </c>
      <c r="C43" s="96"/>
      <c r="D43" s="96"/>
      <c r="E43" s="96"/>
      <c r="F43" s="96"/>
      <c r="G43" s="54"/>
      <c r="H43" s="59"/>
      <c r="I43" s="25"/>
      <c r="K43" s="8"/>
    </row>
    <row r="44" spans="1:11" ht="21" customHeight="1" thickBot="1" x14ac:dyDescent="0.25">
      <c r="A44" s="27"/>
      <c r="B44" s="77" t="s">
        <v>55</v>
      </c>
      <c r="C44" s="78"/>
      <c r="D44" s="78"/>
      <c r="E44" s="78"/>
      <c r="F44" s="116" t="s">
        <v>99</v>
      </c>
      <c r="G44" s="52"/>
      <c r="H44" s="53"/>
      <c r="I44" s="25"/>
      <c r="K44" s="8"/>
    </row>
    <row r="45" spans="1:11" ht="21" customHeight="1" thickBot="1" x14ac:dyDescent="0.25">
      <c r="A45" s="27"/>
      <c r="B45" s="75" t="s">
        <v>48</v>
      </c>
      <c r="C45" s="76"/>
      <c r="D45" s="15" t="s">
        <v>11</v>
      </c>
      <c r="E45" s="18"/>
      <c r="F45" s="116"/>
      <c r="G45" s="41">
        <v>100</v>
      </c>
      <c r="H45" s="39">
        <f>E45*G45</f>
        <v>0</v>
      </c>
      <c r="I45" s="25"/>
      <c r="K45" s="8"/>
    </row>
    <row r="46" spans="1:11" ht="21" customHeight="1" thickBot="1" x14ac:dyDescent="0.25">
      <c r="A46" s="27"/>
      <c r="B46" s="75" t="s">
        <v>49</v>
      </c>
      <c r="C46" s="76"/>
      <c r="D46" s="15" t="s">
        <v>11</v>
      </c>
      <c r="E46" s="18"/>
      <c r="F46" s="86"/>
      <c r="G46" s="40"/>
      <c r="H46" s="39"/>
      <c r="I46" s="25"/>
      <c r="K46" s="8"/>
    </row>
    <row r="47" spans="1:11" ht="21" customHeight="1" thickBot="1" x14ac:dyDescent="0.25">
      <c r="A47" s="27"/>
      <c r="B47" s="79" t="s">
        <v>56</v>
      </c>
      <c r="C47" s="80"/>
      <c r="D47" s="80"/>
      <c r="E47" s="80"/>
      <c r="F47" s="85" t="s">
        <v>100</v>
      </c>
      <c r="G47" s="60"/>
      <c r="H47" s="49"/>
      <c r="I47" s="25"/>
      <c r="K47" s="8"/>
    </row>
    <row r="48" spans="1:11" ht="21" customHeight="1" thickBot="1" x14ac:dyDescent="0.25">
      <c r="A48" s="27"/>
      <c r="B48" s="75" t="s">
        <v>48</v>
      </c>
      <c r="C48" s="76"/>
      <c r="D48" s="15" t="s">
        <v>11</v>
      </c>
      <c r="E48" s="18"/>
      <c r="F48" s="116"/>
      <c r="G48" s="41">
        <v>200</v>
      </c>
      <c r="H48" s="39">
        <f>E48*G48</f>
        <v>0</v>
      </c>
      <c r="I48" s="25"/>
      <c r="K48" s="8"/>
    </row>
    <row r="49" spans="1:11" ht="21" customHeight="1" thickBot="1" x14ac:dyDescent="0.25">
      <c r="A49" s="27"/>
      <c r="B49" s="83" t="s">
        <v>49</v>
      </c>
      <c r="C49" s="84"/>
      <c r="D49" s="56" t="s">
        <v>11</v>
      </c>
      <c r="E49" s="20"/>
      <c r="F49" s="116"/>
      <c r="G49" s="57"/>
      <c r="H49" s="58"/>
      <c r="I49" s="25"/>
      <c r="K49" s="8"/>
    </row>
    <row r="50" spans="1:11" ht="21" customHeight="1" thickBot="1" x14ac:dyDescent="0.25">
      <c r="A50" s="27"/>
      <c r="B50" s="95" t="s">
        <v>7</v>
      </c>
      <c r="C50" s="96"/>
      <c r="D50" s="96"/>
      <c r="E50" s="96"/>
      <c r="F50" s="96"/>
      <c r="G50" s="54"/>
      <c r="H50" s="59"/>
      <c r="I50" s="25"/>
      <c r="K50" s="8"/>
    </row>
    <row r="51" spans="1:11" ht="21" customHeight="1" thickBot="1" x14ac:dyDescent="0.25">
      <c r="A51" s="27"/>
      <c r="B51" s="77" t="s">
        <v>57</v>
      </c>
      <c r="C51" s="78"/>
      <c r="D51" s="78"/>
      <c r="E51" s="78"/>
      <c r="F51" s="116" t="s">
        <v>101</v>
      </c>
      <c r="G51" s="52"/>
      <c r="H51" s="53"/>
      <c r="I51" s="25"/>
      <c r="K51" s="8"/>
    </row>
    <row r="52" spans="1:11" ht="21" customHeight="1" thickBot="1" x14ac:dyDescent="0.25">
      <c r="A52" s="27"/>
      <c r="B52" s="75" t="s">
        <v>59</v>
      </c>
      <c r="C52" s="76"/>
      <c r="D52" s="15" t="s">
        <v>11</v>
      </c>
      <c r="E52" s="18"/>
      <c r="F52" s="116"/>
      <c r="G52" s="41">
        <v>20</v>
      </c>
      <c r="H52" s="39">
        <f>E52*G52</f>
        <v>0</v>
      </c>
      <c r="I52" s="25"/>
      <c r="K52" s="8"/>
    </row>
    <row r="53" spans="1:11" ht="21" customHeight="1" thickBot="1" x14ac:dyDescent="0.25">
      <c r="A53" s="27"/>
      <c r="B53" s="75" t="s">
        <v>58</v>
      </c>
      <c r="C53" s="76"/>
      <c r="D53" s="15" t="s">
        <v>11</v>
      </c>
      <c r="E53" s="18"/>
      <c r="F53" s="86"/>
      <c r="G53" s="40"/>
      <c r="H53" s="39"/>
      <c r="I53" s="25"/>
      <c r="K53" s="8"/>
    </row>
    <row r="54" spans="1:11" ht="21" customHeight="1" thickBot="1" x14ac:dyDescent="0.25">
      <c r="A54" s="27"/>
      <c r="B54" s="79" t="s">
        <v>14</v>
      </c>
      <c r="C54" s="80"/>
      <c r="D54" s="80"/>
      <c r="E54" s="80"/>
      <c r="F54" s="85" t="s">
        <v>102</v>
      </c>
      <c r="G54" s="60"/>
      <c r="H54" s="49"/>
      <c r="I54" s="25"/>
      <c r="K54" s="8"/>
    </row>
    <row r="55" spans="1:11" ht="21" customHeight="1" thickBot="1" x14ac:dyDescent="0.25">
      <c r="A55" s="27"/>
      <c r="B55" s="75" t="s">
        <v>14</v>
      </c>
      <c r="C55" s="76"/>
      <c r="D55" s="15" t="s">
        <v>11</v>
      </c>
      <c r="E55" s="18"/>
      <c r="F55" s="86"/>
      <c r="G55" s="40"/>
      <c r="H55" s="39"/>
      <c r="I55" s="25"/>
      <c r="K55" s="8"/>
    </row>
    <row r="56" spans="1:11" ht="21" customHeight="1" thickBot="1" x14ac:dyDescent="0.25">
      <c r="A56" s="27"/>
      <c r="B56" s="79" t="s">
        <v>15</v>
      </c>
      <c r="C56" s="80"/>
      <c r="D56" s="80"/>
      <c r="E56" s="80"/>
      <c r="F56" s="85" t="s">
        <v>103</v>
      </c>
      <c r="G56" s="60"/>
      <c r="H56" s="49"/>
      <c r="I56" s="25"/>
      <c r="K56" s="8"/>
    </row>
    <row r="57" spans="1:11" ht="21" customHeight="1" thickBot="1" x14ac:dyDescent="0.25">
      <c r="A57" s="27"/>
      <c r="B57" s="75" t="s">
        <v>15</v>
      </c>
      <c r="C57" s="76"/>
      <c r="D57" s="15" t="s">
        <v>11</v>
      </c>
      <c r="E57" s="18"/>
      <c r="F57" s="86"/>
      <c r="G57" s="40"/>
      <c r="H57" s="39"/>
      <c r="I57" s="25"/>
      <c r="K57" s="8"/>
    </row>
    <row r="58" spans="1:11" ht="21" customHeight="1" thickBot="1" x14ac:dyDescent="0.25">
      <c r="A58" s="27"/>
      <c r="B58" s="79" t="s">
        <v>16</v>
      </c>
      <c r="C58" s="80"/>
      <c r="D58" s="80"/>
      <c r="E58" s="80"/>
      <c r="F58" s="85" t="s">
        <v>104</v>
      </c>
      <c r="G58" s="60"/>
      <c r="H58" s="49"/>
      <c r="I58" s="25"/>
      <c r="K58" s="8"/>
    </row>
    <row r="59" spans="1:11" ht="21" customHeight="1" thickBot="1" x14ac:dyDescent="0.25">
      <c r="A59" s="27"/>
      <c r="B59" s="83" t="s">
        <v>16</v>
      </c>
      <c r="C59" s="84"/>
      <c r="D59" s="56" t="s">
        <v>11</v>
      </c>
      <c r="E59" s="20"/>
      <c r="F59" s="116"/>
      <c r="G59" s="61">
        <v>20</v>
      </c>
      <c r="H59" s="58">
        <f>E59*G59</f>
        <v>0</v>
      </c>
      <c r="I59" s="25"/>
      <c r="K59" s="8"/>
    </row>
    <row r="60" spans="1:11" ht="21" customHeight="1" thickBot="1" x14ac:dyDescent="0.25">
      <c r="A60" s="27"/>
      <c r="B60" s="95" t="s">
        <v>17</v>
      </c>
      <c r="C60" s="96"/>
      <c r="D60" s="96"/>
      <c r="E60" s="96"/>
      <c r="F60" s="96"/>
      <c r="G60" s="54"/>
      <c r="H60" s="59"/>
      <c r="I60" s="25"/>
      <c r="K60" s="8"/>
    </row>
    <row r="61" spans="1:11" ht="21" customHeight="1" thickBot="1" x14ac:dyDescent="0.25">
      <c r="A61" s="27"/>
      <c r="B61" s="77" t="s">
        <v>57</v>
      </c>
      <c r="C61" s="78"/>
      <c r="D61" s="78"/>
      <c r="E61" s="78"/>
      <c r="F61" s="116" t="s">
        <v>105</v>
      </c>
      <c r="G61" s="52"/>
      <c r="H61" s="53"/>
      <c r="I61" s="25"/>
      <c r="K61" s="8"/>
    </row>
    <row r="62" spans="1:11" ht="21" customHeight="1" thickBot="1" x14ac:dyDescent="0.25">
      <c r="A62" s="27"/>
      <c r="B62" s="75" t="s">
        <v>59</v>
      </c>
      <c r="C62" s="76"/>
      <c r="D62" s="15" t="s">
        <v>18</v>
      </c>
      <c r="E62" s="18"/>
      <c r="F62" s="116"/>
      <c r="G62" s="41"/>
      <c r="H62" s="39"/>
      <c r="I62" s="25"/>
      <c r="K62" s="8"/>
    </row>
    <row r="63" spans="1:11" ht="21" customHeight="1" thickBot="1" x14ac:dyDescent="0.25">
      <c r="A63" s="27"/>
      <c r="B63" s="75" t="s">
        <v>58</v>
      </c>
      <c r="C63" s="76"/>
      <c r="D63" s="15" t="s">
        <v>18</v>
      </c>
      <c r="E63" s="18"/>
      <c r="F63" s="86"/>
      <c r="G63" s="41">
        <v>10</v>
      </c>
      <c r="H63" s="39">
        <f>E63*G63</f>
        <v>0</v>
      </c>
      <c r="I63" s="25"/>
      <c r="K63" s="8"/>
    </row>
    <row r="64" spans="1:11" ht="21" customHeight="1" thickBot="1" x14ac:dyDescent="0.25">
      <c r="A64" s="27"/>
      <c r="B64" s="79" t="s">
        <v>14</v>
      </c>
      <c r="C64" s="80"/>
      <c r="D64" s="80"/>
      <c r="E64" s="80"/>
      <c r="F64" s="85" t="s">
        <v>106</v>
      </c>
      <c r="G64" s="60"/>
      <c r="H64" s="49"/>
      <c r="I64" s="25"/>
      <c r="K64" s="8"/>
    </row>
    <row r="65" spans="1:11" ht="21" customHeight="1" thickBot="1" x14ac:dyDescent="0.25">
      <c r="A65" s="27"/>
      <c r="B65" s="75" t="s">
        <v>14</v>
      </c>
      <c r="C65" s="76"/>
      <c r="D65" s="15" t="s">
        <v>18</v>
      </c>
      <c r="E65" s="18"/>
      <c r="F65" s="86"/>
      <c r="G65" s="40"/>
      <c r="H65" s="39"/>
      <c r="I65" s="25"/>
      <c r="K65" s="8"/>
    </row>
    <row r="66" spans="1:11" ht="21" customHeight="1" thickBot="1" x14ac:dyDescent="0.25">
      <c r="A66" s="27"/>
      <c r="B66" s="79" t="s">
        <v>15</v>
      </c>
      <c r="C66" s="80"/>
      <c r="D66" s="80"/>
      <c r="E66" s="80"/>
      <c r="F66" s="85" t="s">
        <v>107</v>
      </c>
      <c r="G66" s="60"/>
      <c r="H66" s="49"/>
      <c r="I66" s="25"/>
      <c r="K66" s="8"/>
    </row>
    <row r="67" spans="1:11" ht="21" customHeight="1" thickBot="1" x14ac:dyDescent="0.25">
      <c r="A67" s="27"/>
      <c r="B67" s="75" t="s">
        <v>15</v>
      </c>
      <c r="C67" s="76"/>
      <c r="D67" s="15" t="s">
        <v>18</v>
      </c>
      <c r="E67" s="18"/>
      <c r="F67" s="86"/>
      <c r="G67" s="40"/>
      <c r="H67" s="39"/>
      <c r="I67" s="25"/>
      <c r="K67" s="8"/>
    </row>
    <row r="68" spans="1:11" ht="21" customHeight="1" thickBot="1" x14ac:dyDescent="0.25">
      <c r="A68" s="27"/>
      <c r="B68" s="79" t="s">
        <v>16</v>
      </c>
      <c r="C68" s="80"/>
      <c r="D68" s="80"/>
      <c r="E68" s="80"/>
      <c r="F68" s="85" t="s">
        <v>108</v>
      </c>
      <c r="G68" s="60"/>
      <c r="H68" s="49"/>
      <c r="I68" s="25"/>
      <c r="K68" s="8"/>
    </row>
    <row r="69" spans="1:11" ht="21" customHeight="1" thickBot="1" x14ac:dyDescent="0.25">
      <c r="A69" s="27"/>
      <c r="B69" s="83" t="s">
        <v>16</v>
      </c>
      <c r="C69" s="84"/>
      <c r="D69" s="56" t="s">
        <v>18</v>
      </c>
      <c r="E69" s="20"/>
      <c r="F69" s="116"/>
      <c r="G69" s="57"/>
      <c r="H69" s="58"/>
      <c r="I69" s="25"/>
      <c r="K69" s="8"/>
    </row>
    <row r="70" spans="1:11" ht="21" customHeight="1" thickBot="1" x14ac:dyDescent="0.25">
      <c r="A70" s="27"/>
      <c r="B70" s="95" t="s">
        <v>19</v>
      </c>
      <c r="C70" s="96"/>
      <c r="D70" s="96"/>
      <c r="E70" s="96"/>
      <c r="F70" s="96"/>
      <c r="G70" s="54"/>
      <c r="H70" s="59"/>
      <c r="I70" s="25"/>
      <c r="K70" s="8"/>
    </row>
    <row r="71" spans="1:11" ht="21" customHeight="1" thickBot="1" x14ac:dyDescent="0.25">
      <c r="A71" s="27"/>
      <c r="B71" s="77" t="s">
        <v>20</v>
      </c>
      <c r="C71" s="78"/>
      <c r="D71" s="78"/>
      <c r="E71" s="78"/>
      <c r="F71" s="116" t="s">
        <v>109</v>
      </c>
      <c r="G71" s="52"/>
      <c r="H71" s="53"/>
      <c r="I71" s="25"/>
      <c r="K71" s="8"/>
    </row>
    <row r="72" spans="1:11" ht="21" customHeight="1" thickBot="1" x14ac:dyDescent="0.25">
      <c r="A72" s="27"/>
      <c r="B72" s="75" t="s">
        <v>20</v>
      </c>
      <c r="C72" s="76"/>
      <c r="D72" s="15" t="s">
        <v>22</v>
      </c>
      <c r="E72" s="18"/>
      <c r="F72" s="86"/>
      <c r="G72" s="41">
        <v>1</v>
      </c>
      <c r="H72" s="39">
        <f>E72*G72</f>
        <v>0</v>
      </c>
      <c r="I72" s="25"/>
      <c r="K72" s="8"/>
    </row>
    <row r="73" spans="1:11" ht="21" customHeight="1" thickBot="1" x14ac:dyDescent="0.25">
      <c r="A73" s="27"/>
      <c r="B73" s="79" t="s">
        <v>21</v>
      </c>
      <c r="C73" s="80"/>
      <c r="D73" s="80"/>
      <c r="E73" s="80"/>
      <c r="F73" s="85" t="s">
        <v>110</v>
      </c>
      <c r="G73" s="60"/>
      <c r="H73" s="49"/>
      <c r="I73" s="25"/>
      <c r="K73" s="8"/>
    </row>
    <row r="74" spans="1:11" ht="21" customHeight="1" thickBot="1" x14ac:dyDescent="0.25">
      <c r="A74" s="27"/>
      <c r="B74" s="83" t="s">
        <v>21</v>
      </c>
      <c r="C74" s="84"/>
      <c r="D74" s="56" t="s">
        <v>22</v>
      </c>
      <c r="E74" s="20"/>
      <c r="F74" s="116"/>
      <c r="G74" s="61">
        <v>2</v>
      </c>
      <c r="H74" s="58">
        <f>E74*G74</f>
        <v>0</v>
      </c>
      <c r="I74" s="25"/>
      <c r="K74" s="8"/>
    </row>
    <row r="75" spans="1:11" ht="21" customHeight="1" thickBot="1" x14ac:dyDescent="0.25">
      <c r="A75" s="27"/>
      <c r="B75" s="95" t="s">
        <v>44</v>
      </c>
      <c r="C75" s="96"/>
      <c r="D75" s="96"/>
      <c r="E75" s="96"/>
      <c r="F75" s="96"/>
      <c r="G75" s="54"/>
      <c r="H75" s="59"/>
      <c r="I75" s="25"/>
      <c r="K75" s="8"/>
    </row>
    <row r="76" spans="1:11" ht="21" customHeight="1" thickBot="1" x14ac:dyDescent="0.25">
      <c r="A76" s="27"/>
      <c r="B76" s="77" t="s">
        <v>45</v>
      </c>
      <c r="C76" s="78"/>
      <c r="D76" s="78"/>
      <c r="E76" s="78"/>
      <c r="F76" s="116" t="s">
        <v>111</v>
      </c>
      <c r="G76" s="52"/>
      <c r="H76" s="53"/>
      <c r="I76" s="25"/>
      <c r="K76" s="8"/>
    </row>
    <row r="77" spans="1:11" ht="21" customHeight="1" thickBot="1" x14ac:dyDescent="0.25">
      <c r="A77" s="27"/>
      <c r="B77" s="75" t="s">
        <v>45</v>
      </c>
      <c r="C77" s="76"/>
      <c r="D77" s="15" t="s">
        <v>22</v>
      </c>
      <c r="E77" s="18"/>
      <c r="F77" s="86"/>
      <c r="G77" s="41">
        <v>1</v>
      </c>
      <c r="H77" s="39">
        <f>E77*G77</f>
        <v>0</v>
      </c>
      <c r="I77" s="25"/>
      <c r="K77" s="8"/>
    </row>
    <row r="78" spans="1:11" ht="21" customHeight="1" thickBot="1" x14ac:dyDescent="0.25">
      <c r="A78" s="27"/>
      <c r="B78" s="79" t="s">
        <v>46</v>
      </c>
      <c r="C78" s="80"/>
      <c r="D78" s="80"/>
      <c r="E78" s="80"/>
      <c r="F78" s="85" t="s">
        <v>112</v>
      </c>
      <c r="G78" s="60"/>
      <c r="H78" s="49"/>
      <c r="I78" s="25"/>
      <c r="K78" s="8"/>
    </row>
    <row r="79" spans="1:11" ht="21" customHeight="1" thickBot="1" x14ac:dyDescent="0.25">
      <c r="A79" s="27"/>
      <c r="B79" s="83" t="s">
        <v>46</v>
      </c>
      <c r="C79" s="84"/>
      <c r="D79" s="56" t="s">
        <v>22</v>
      </c>
      <c r="E79" s="20"/>
      <c r="F79" s="116"/>
      <c r="G79" s="57"/>
      <c r="H79" s="58"/>
      <c r="I79" s="25"/>
      <c r="K79" s="8"/>
    </row>
    <row r="80" spans="1:11" ht="21" customHeight="1" thickBot="1" x14ac:dyDescent="0.25">
      <c r="A80" s="27"/>
      <c r="B80" s="95" t="s">
        <v>37</v>
      </c>
      <c r="C80" s="96"/>
      <c r="D80" s="96"/>
      <c r="E80" s="96"/>
      <c r="F80" s="96"/>
      <c r="G80" s="54"/>
      <c r="H80" s="59"/>
      <c r="I80" s="25"/>
      <c r="K80" s="8"/>
    </row>
    <row r="81" spans="1:11" ht="21" customHeight="1" thickBot="1" x14ac:dyDescent="0.25">
      <c r="A81" s="27"/>
      <c r="B81" s="77" t="s">
        <v>37</v>
      </c>
      <c r="C81" s="78"/>
      <c r="D81" s="78"/>
      <c r="E81" s="78"/>
      <c r="F81" s="116" t="s">
        <v>113</v>
      </c>
      <c r="G81" s="52"/>
      <c r="H81" s="53"/>
      <c r="I81" s="25"/>
      <c r="K81" s="8"/>
    </row>
    <row r="82" spans="1:11" ht="21" customHeight="1" thickBot="1" x14ac:dyDescent="0.25">
      <c r="A82" s="27"/>
      <c r="B82" s="83" t="s">
        <v>37</v>
      </c>
      <c r="C82" s="84"/>
      <c r="D82" s="56" t="s">
        <v>11</v>
      </c>
      <c r="E82" s="20"/>
      <c r="F82" s="116"/>
      <c r="G82" s="61"/>
      <c r="H82" s="58"/>
      <c r="I82" s="25"/>
      <c r="K82" s="8"/>
    </row>
    <row r="83" spans="1:11" ht="21" customHeight="1" thickBot="1" x14ac:dyDescent="0.25">
      <c r="A83" s="27"/>
      <c r="B83" s="95" t="s">
        <v>9</v>
      </c>
      <c r="C83" s="96"/>
      <c r="D83" s="96"/>
      <c r="E83" s="96"/>
      <c r="F83" s="96"/>
      <c r="G83" s="54"/>
      <c r="H83" s="59"/>
      <c r="I83" s="25"/>
      <c r="K83" s="8"/>
    </row>
    <row r="84" spans="1:11" ht="21" customHeight="1" thickBot="1" x14ac:dyDescent="0.25">
      <c r="A84" s="27"/>
      <c r="B84" s="77" t="s">
        <v>9</v>
      </c>
      <c r="C84" s="78"/>
      <c r="D84" s="78"/>
      <c r="E84" s="78"/>
      <c r="F84" s="116" t="s">
        <v>114</v>
      </c>
      <c r="G84" s="52"/>
      <c r="H84" s="53"/>
      <c r="I84" s="25"/>
      <c r="K84" s="8"/>
    </row>
    <row r="85" spans="1:11" ht="21" customHeight="1" thickBot="1" x14ac:dyDescent="0.25">
      <c r="A85" s="27"/>
      <c r="B85" s="75" t="s">
        <v>9</v>
      </c>
      <c r="C85" s="76"/>
      <c r="D85" s="15" t="s">
        <v>11</v>
      </c>
      <c r="E85" s="18"/>
      <c r="F85" s="86"/>
      <c r="G85" s="41">
        <v>300</v>
      </c>
      <c r="H85" s="39">
        <f>E85*G85</f>
        <v>0</v>
      </c>
      <c r="I85" s="25"/>
      <c r="K85" s="8"/>
    </row>
    <row r="86" spans="1:11" ht="21" customHeight="1" thickBot="1" x14ac:dyDescent="0.25">
      <c r="A86" s="27"/>
      <c r="B86" s="30"/>
      <c r="C86" s="30"/>
      <c r="D86" s="22"/>
      <c r="E86" s="20"/>
      <c r="F86" s="19"/>
      <c r="G86" s="19"/>
      <c r="H86" s="19"/>
      <c r="I86" s="19"/>
      <c r="J86" s="19"/>
      <c r="K86" s="8"/>
    </row>
    <row r="87" spans="1:11" ht="38.1" customHeight="1" thickBot="1" x14ac:dyDescent="0.25">
      <c r="A87" s="26" t="s">
        <v>62</v>
      </c>
      <c r="B87" s="110" t="s">
        <v>62</v>
      </c>
      <c r="C87" s="111"/>
      <c r="D87" s="111"/>
      <c r="E87" s="111"/>
      <c r="F87" s="111"/>
      <c r="G87" s="25"/>
      <c r="H87" s="25"/>
      <c r="I87" s="25"/>
    </row>
    <row r="88" spans="1:11" ht="38.1" customHeight="1" thickBot="1" x14ac:dyDescent="0.25">
      <c r="A88" s="28"/>
      <c r="B88" s="87" t="s">
        <v>2</v>
      </c>
      <c r="C88" s="88"/>
      <c r="D88" s="51" t="s">
        <v>0</v>
      </c>
      <c r="E88" s="64" t="s">
        <v>118</v>
      </c>
      <c r="F88" s="37" t="s">
        <v>61</v>
      </c>
      <c r="G88" s="38" t="s">
        <v>3</v>
      </c>
      <c r="H88" s="38" t="s">
        <v>127</v>
      </c>
      <c r="I88" s="25"/>
    </row>
    <row r="89" spans="1:11" ht="21" customHeight="1" thickBot="1" x14ac:dyDescent="0.25">
      <c r="A89" s="27"/>
      <c r="B89" s="95" t="s">
        <v>63</v>
      </c>
      <c r="C89" s="96"/>
      <c r="D89" s="96"/>
      <c r="E89" s="96"/>
      <c r="F89" s="96"/>
      <c r="G89" s="54"/>
      <c r="H89" s="59"/>
      <c r="I89" s="25"/>
      <c r="K89" s="8"/>
    </row>
    <row r="90" spans="1:11" ht="21" customHeight="1" thickBot="1" x14ac:dyDescent="0.25">
      <c r="A90" s="27"/>
      <c r="B90" s="77" t="s">
        <v>64</v>
      </c>
      <c r="C90" s="78"/>
      <c r="D90" s="78"/>
      <c r="E90" s="78"/>
      <c r="F90" s="116" t="s">
        <v>115</v>
      </c>
      <c r="G90" s="52"/>
      <c r="H90" s="53"/>
      <c r="I90" s="25"/>
      <c r="K90" s="8"/>
    </row>
    <row r="91" spans="1:11" ht="21" customHeight="1" thickBot="1" x14ac:dyDescent="0.25">
      <c r="A91" s="27"/>
      <c r="B91" s="75" t="s">
        <v>65</v>
      </c>
      <c r="C91" s="76"/>
      <c r="D91" s="15" t="s">
        <v>22</v>
      </c>
      <c r="E91" s="32"/>
      <c r="F91" s="116"/>
      <c r="G91" s="41"/>
      <c r="H91" s="39"/>
      <c r="I91" s="25"/>
      <c r="K91" s="8"/>
    </row>
    <row r="92" spans="1:11" ht="21" customHeight="1" thickBot="1" x14ac:dyDescent="0.25">
      <c r="A92" s="27"/>
      <c r="B92" s="75" t="s">
        <v>66</v>
      </c>
      <c r="C92" s="76"/>
      <c r="D92" s="15" t="s">
        <v>22</v>
      </c>
      <c r="E92" s="33"/>
      <c r="F92" s="116"/>
      <c r="G92" s="41">
        <v>2</v>
      </c>
      <c r="H92" s="39">
        <f>E92*G92</f>
        <v>0</v>
      </c>
      <c r="I92" s="25"/>
      <c r="K92" s="8"/>
    </row>
    <row r="93" spans="1:11" ht="21" customHeight="1" thickBot="1" x14ac:dyDescent="0.25">
      <c r="A93" s="27"/>
      <c r="B93" s="75" t="s">
        <v>67</v>
      </c>
      <c r="C93" s="76"/>
      <c r="D93" s="15" t="s">
        <v>22</v>
      </c>
      <c r="E93" s="33"/>
      <c r="F93" s="116"/>
      <c r="G93" s="41"/>
      <c r="H93" s="39"/>
      <c r="I93" s="25"/>
      <c r="K93" s="8"/>
    </row>
    <row r="94" spans="1:11" ht="21" customHeight="1" thickBot="1" x14ac:dyDescent="0.25">
      <c r="A94" s="27"/>
      <c r="B94" s="75" t="s">
        <v>68</v>
      </c>
      <c r="C94" s="76"/>
      <c r="D94" s="15" t="s">
        <v>22</v>
      </c>
      <c r="E94" s="33"/>
      <c r="F94" s="116"/>
      <c r="G94" s="41"/>
      <c r="H94" s="39"/>
      <c r="I94" s="25"/>
      <c r="K94" s="8"/>
    </row>
    <row r="95" spans="1:11" ht="21" customHeight="1" thickBot="1" x14ac:dyDescent="0.25">
      <c r="A95" s="27"/>
      <c r="B95" s="75" t="s">
        <v>69</v>
      </c>
      <c r="C95" s="76"/>
      <c r="D95" s="15" t="s">
        <v>22</v>
      </c>
      <c r="E95" s="33"/>
      <c r="F95" s="116"/>
      <c r="G95" s="41"/>
      <c r="H95" s="39"/>
      <c r="I95" s="25"/>
      <c r="K95" s="8"/>
    </row>
    <row r="96" spans="1:11" ht="21" customHeight="1" thickBot="1" x14ac:dyDescent="0.25">
      <c r="A96" s="27"/>
      <c r="B96" s="75" t="s">
        <v>70</v>
      </c>
      <c r="C96" s="76"/>
      <c r="D96" s="15" t="s">
        <v>22</v>
      </c>
      <c r="E96" s="33"/>
      <c r="F96" s="116"/>
      <c r="G96" s="41"/>
      <c r="H96" s="39"/>
      <c r="I96" s="25"/>
      <c r="K96" s="8"/>
    </row>
    <row r="97" spans="1:11" ht="21" customHeight="1" thickBot="1" x14ac:dyDescent="0.25">
      <c r="A97" s="27"/>
      <c r="B97" s="83" t="s">
        <v>71</v>
      </c>
      <c r="C97" s="84"/>
      <c r="D97" s="56" t="s">
        <v>22</v>
      </c>
      <c r="E97" s="33"/>
      <c r="F97" s="116"/>
      <c r="G97" s="61"/>
      <c r="H97" s="58"/>
      <c r="I97" s="25"/>
      <c r="K97" s="8"/>
    </row>
    <row r="98" spans="1:11" ht="21" customHeight="1" thickBot="1" x14ac:dyDescent="0.25">
      <c r="A98" s="27"/>
      <c r="B98" s="95" t="s">
        <v>72</v>
      </c>
      <c r="C98" s="96"/>
      <c r="D98" s="96"/>
      <c r="E98" s="96"/>
      <c r="F98" s="96"/>
      <c r="G98" s="63"/>
      <c r="H98" s="55"/>
      <c r="I98" s="25"/>
      <c r="K98" s="8"/>
    </row>
    <row r="99" spans="1:11" ht="21" customHeight="1" thickBot="1" x14ac:dyDescent="0.25">
      <c r="A99" s="27"/>
      <c r="B99" s="77" t="s">
        <v>73</v>
      </c>
      <c r="C99" s="78"/>
      <c r="D99" s="78"/>
      <c r="E99" s="78"/>
      <c r="F99" s="116" t="s">
        <v>116</v>
      </c>
      <c r="G99" s="62"/>
      <c r="H99" s="53"/>
      <c r="I99" s="25"/>
      <c r="K99" s="8"/>
    </row>
    <row r="100" spans="1:11" ht="21" customHeight="1" thickBot="1" x14ac:dyDescent="0.25">
      <c r="A100" s="27"/>
      <c r="B100" s="75" t="s">
        <v>65</v>
      </c>
      <c r="C100" s="76"/>
      <c r="D100" s="15" t="s">
        <v>22</v>
      </c>
      <c r="E100" s="20"/>
      <c r="F100" s="116"/>
      <c r="G100" s="41"/>
      <c r="H100" s="39"/>
      <c r="I100" s="25"/>
      <c r="K100" s="8"/>
    </row>
    <row r="101" spans="1:11" ht="21" customHeight="1" thickBot="1" x14ac:dyDescent="0.25">
      <c r="A101" s="27"/>
      <c r="B101" s="75" t="s">
        <v>66</v>
      </c>
      <c r="C101" s="76"/>
      <c r="D101" s="15" t="s">
        <v>22</v>
      </c>
      <c r="E101" s="20"/>
      <c r="F101" s="116"/>
      <c r="G101" s="41">
        <v>1</v>
      </c>
      <c r="H101" s="39">
        <f>E101*G101</f>
        <v>0</v>
      </c>
      <c r="I101" s="25"/>
      <c r="K101" s="8"/>
    </row>
    <row r="102" spans="1:11" ht="21" customHeight="1" thickBot="1" x14ac:dyDescent="0.25">
      <c r="A102" s="27"/>
      <c r="B102" s="75" t="s">
        <v>67</v>
      </c>
      <c r="C102" s="76"/>
      <c r="D102" s="15" t="s">
        <v>22</v>
      </c>
      <c r="E102" s="20"/>
      <c r="F102" s="116"/>
      <c r="G102" s="41">
        <v>1</v>
      </c>
      <c r="H102" s="39">
        <f>E102*G102</f>
        <v>0</v>
      </c>
      <c r="I102" s="25"/>
      <c r="K102" s="8"/>
    </row>
    <row r="103" spans="1:11" ht="21" customHeight="1" thickBot="1" x14ac:dyDescent="0.25">
      <c r="A103" s="27"/>
      <c r="B103" s="75" t="s">
        <v>68</v>
      </c>
      <c r="C103" s="76"/>
      <c r="D103" s="15" t="s">
        <v>22</v>
      </c>
      <c r="E103" s="20"/>
      <c r="F103" s="116"/>
      <c r="G103" s="41"/>
      <c r="H103" s="39"/>
      <c r="I103" s="25"/>
      <c r="K103" s="8"/>
    </row>
    <row r="104" spans="1:11" ht="21" customHeight="1" thickBot="1" x14ac:dyDescent="0.25">
      <c r="A104" s="27"/>
      <c r="B104" s="75" t="s">
        <v>69</v>
      </c>
      <c r="C104" s="76"/>
      <c r="D104" s="15" t="s">
        <v>22</v>
      </c>
      <c r="E104" s="20"/>
      <c r="F104" s="116"/>
      <c r="G104" s="41">
        <v>1</v>
      </c>
      <c r="H104" s="39">
        <f>E104*G104</f>
        <v>0</v>
      </c>
      <c r="I104" s="25"/>
      <c r="K104" s="8"/>
    </row>
    <row r="105" spans="1:11" ht="21" customHeight="1" thickBot="1" x14ac:dyDescent="0.25">
      <c r="A105" s="27"/>
      <c r="B105" s="75" t="s">
        <v>70</v>
      </c>
      <c r="C105" s="76"/>
      <c r="D105" s="15" t="s">
        <v>22</v>
      </c>
      <c r="E105" s="20"/>
      <c r="F105" s="116"/>
      <c r="G105" s="41"/>
      <c r="H105" s="39"/>
      <c r="I105" s="25"/>
      <c r="K105" s="8"/>
    </row>
    <row r="106" spans="1:11" ht="21" customHeight="1" thickBot="1" x14ac:dyDescent="0.25">
      <c r="A106" s="27"/>
      <c r="B106" s="75" t="s">
        <v>71</v>
      </c>
      <c r="C106" s="76"/>
      <c r="D106" s="15" t="s">
        <v>22</v>
      </c>
      <c r="E106" s="20"/>
      <c r="F106" s="116"/>
      <c r="G106" s="41"/>
      <c r="H106" s="39"/>
      <c r="I106" s="25"/>
      <c r="K106" s="8"/>
    </row>
    <row r="107" spans="1:11" ht="21" customHeight="1" thickBot="1" x14ac:dyDescent="0.25">
      <c r="A107" s="27"/>
      <c r="B107" s="79" t="s">
        <v>74</v>
      </c>
      <c r="C107" s="80"/>
      <c r="D107" s="80"/>
      <c r="E107" s="80"/>
      <c r="F107" s="116"/>
      <c r="G107" s="60"/>
      <c r="H107" s="49"/>
      <c r="I107" s="25"/>
      <c r="K107" s="8"/>
    </row>
    <row r="108" spans="1:11" ht="21" customHeight="1" thickBot="1" x14ac:dyDescent="0.25">
      <c r="A108" s="27"/>
      <c r="B108" s="75" t="s">
        <v>65</v>
      </c>
      <c r="C108" s="76"/>
      <c r="D108" s="15" t="s">
        <v>22</v>
      </c>
      <c r="E108" s="20"/>
      <c r="F108" s="116"/>
      <c r="G108" s="41"/>
      <c r="H108" s="39"/>
      <c r="I108" s="25"/>
      <c r="K108" s="8"/>
    </row>
    <row r="109" spans="1:11" ht="21" customHeight="1" thickBot="1" x14ac:dyDescent="0.25">
      <c r="A109" s="27"/>
      <c r="B109" s="75" t="s">
        <v>66</v>
      </c>
      <c r="C109" s="76"/>
      <c r="D109" s="15" t="s">
        <v>22</v>
      </c>
      <c r="E109" s="20"/>
      <c r="F109" s="116"/>
      <c r="G109" s="41"/>
      <c r="H109" s="39"/>
      <c r="I109" s="25"/>
      <c r="K109" s="8"/>
    </row>
    <row r="110" spans="1:11" ht="21" customHeight="1" thickBot="1" x14ac:dyDescent="0.25">
      <c r="A110" s="27"/>
      <c r="B110" s="75" t="s">
        <v>67</v>
      </c>
      <c r="C110" s="76"/>
      <c r="D110" s="15" t="s">
        <v>22</v>
      </c>
      <c r="E110" s="20"/>
      <c r="F110" s="116"/>
      <c r="G110" s="41">
        <v>1</v>
      </c>
      <c r="H110" s="39">
        <f>E110*G110</f>
        <v>0</v>
      </c>
      <c r="I110" s="25"/>
      <c r="K110" s="8"/>
    </row>
    <row r="111" spans="1:11" ht="21" customHeight="1" thickBot="1" x14ac:dyDescent="0.25">
      <c r="A111" s="27"/>
      <c r="B111" s="75" t="s">
        <v>68</v>
      </c>
      <c r="C111" s="76"/>
      <c r="D111" s="15" t="s">
        <v>22</v>
      </c>
      <c r="E111" s="20"/>
      <c r="F111" s="116"/>
      <c r="G111" s="41"/>
      <c r="H111" s="39"/>
      <c r="I111" s="25"/>
      <c r="K111" s="8"/>
    </row>
    <row r="112" spans="1:11" ht="21" customHeight="1" thickBot="1" x14ac:dyDescent="0.25">
      <c r="A112" s="27"/>
      <c r="B112" s="75" t="s">
        <v>69</v>
      </c>
      <c r="C112" s="76"/>
      <c r="D112" s="15" t="s">
        <v>22</v>
      </c>
      <c r="E112" s="20"/>
      <c r="F112" s="116"/>
      <c r="G112" s="41"/>
      <c r="H112" s="39"/>
      <c r="I112" s="25"/>
      <c r="K112" s="8"/>
    </row>
    <row r="113" spans="1:11" ht="21" customHeight="1" thickBot="1" x14ac:dyDescent="0.25">
      <c r="A113" s="27"/>
      <c r="B113" s="75" t="s">
        <v>70</v>
      </c>
      <c r="C113" s="76"/>
      <c r="D113" s="15" t="s">
        <v>22</v>
      </c>
      <c r="E113" s="20"/>
      <c r="F113" s="116"/>
      <c r="G113" s="41"/>
      <c r="H113" s="39"/>
      <c r="I113" s="25"/>
      <c r="K113" s="8"/>
    </row>
    <row r="114" spans="1:11" ht="21" customHeight="1" thickBot="1" x14ac:dyDescent="0.25">
      <c r="A114" s="27"/>
      <c r="B114" s="83" t="s">
        <v>71</v>
      </c>
      <c r="C114" s="84"/>
      <c r="D114" s="56" t="s">
        <v>22</v>
      </c>
      <c r="E114" s="20"/>
      <c r="F114" s="116"/>
      <c r="G114" s="61"/>
      <c r="H114" s="58"/>
      <c r="I114" s="25"/>
      <c r="K114" s="8"/>
    </row>
    <row r="115" spans="1:11" ht="21" customHeight="1" thickBot="1" x14ac:dyDescent="0.25">
      <c r="A115" s="27"/>
      <c r="B115" s="95" t="s">
        <v>75</v>
      </c>
      <c r="C115" s="96"/>
      <c r="D115" s="96"/>
      <c r="E115" s="96"/>
      <c r="F115" s="96"/>
      <c r="G115" s="63"/>
      <c r="H115" s="55"/>
      <c r="I115" s="25"/>
      <c r="K115" s="8"/>
    </row>
    <row r="116" spans="1:11" ht="21" customHeight="1" thickBot="1" x14ac:dyDescent="0.25">
      <c r="A116" s="27"/>
      <c r="B116" s="77" t="s">
        <v>76</v>
      </c>
      <c r="C116" s="78"/>
      <c r="D116" s="78"/>
      <c r="E116" s="78"/>
      <c r="F116" s="116" t="s">
        <v>124</v>
      </c>
      <c r="G116" s="62"/>
      <c r="H116" s="53"/>
      <c r="I116" s="25"/>
      <c r="K116" s="8"/>
    </row>
    <row r="117" spans="1:11" ht="21" customHeight="1" thickBot="1" x14ac:dyDescent="0.25">
      <c r="A117" s="27"/>
      <c r="B117" s="75" t="s">
        <v>65</v>
      </c>
      <c r="C117" s="76"/>
      <c r="D117" s="15" t="s">
        <v>22</v>
      </c>
      <c r="E117" s="18"/>
      <c r="F117" s="116"/>
      <c r="G117" s="41"/>
      <c r="H117" s="39"/>
      <c r="I117" s="25"/>
      <c r="K117" s="8"/>
    </row>
    <row r="118" spans="1:11" ht="21" customHeight="1" thickBot="1" x14ac:dyDescent="0.25">
      <c r="A118" s="27"/>
      <c r="B118" s="75" t="s">
        <v>66</v>
      </c>
      <c r="C118" s="76"/>
      <c r="D118" s="15" t="s">
        <v>22</v>
      </c>
      <c r="E118" s="20"/>
      <c r="F118" s="116"/>
      <c r="G118" s="41"/>
      <c r="H118" s="39"/>
      <c r="I118" s="25"/>
      <c r="K118" s="8"/>
    </row>
    <row r="119" spans="1:11" ht="21" customHeight="1" thickBot="1" x14ac:dyDescent="0.25">
      <c r="A119" s="27"/>
      <c r="B119" s="75" t="s">
        <v>67</v>
      </c>
      <c r="C119" s="76"/>
      <c r="D119" s="15" t="s">
        <v>22</v>
      </c>
      <c r="E119" s="20"/>
      <c r="F119" s="116"/>
      <c r="G119" s="41">
        <v>1</v>
      </c>
      <c r="H119" s="39">
        <f>E119*G119</f>
        <v>0</v>
      </c>
      <c r="I119" s="25"/>
      <c r="K119" s="8"/>
    </row>
    <row r="120" spans="1:11" ht="21" customHeight="1" thickBot="1" x14ac:dyDescent="0.25">
      <c r="A120" s="27"/>
      <c r="B120" s="75" t="s">
        <v>68</v>
      </c>
      <c r="C120" s="76"/>
      <c r="D120" s="15" t="s">
        <v>22</v>
      </c>
      <c r="E120" s="20"/>
      <c r="F120" s="116"/>
      <c r="G120" s="41"/>
      <c r="H120" s="39"/>
      <c r="I120" s="25"/>
      <c r="K120" s="8"/>
    </row>
    <row r="121" spans="1:11" ht="21" customHeight="1" thickBot="1" x14ac:dyDescent="0.25">
      <c r="A121" s="27"/>
      <c r="B121" s="75" t="s">
        <v>69</v>
      </c>
      <c r="C121" s="76"/>
      <c r="D121" s="15" t="s">
        <v>22</v>
      </c>
      <c r="E121" s="20"/>
      <c r="F121" s="116"/>
      <c r="G121" s="41">
        <v>1</v>
      </c>
      <c r="H121" s="39">
        <f>E121*G121</f>
        <v>0</v>
      </c>
      <c r="I121" s="25"/>
      <c r="K121" s="8"/>
    </row>
    <row r="122" spans="1:11" ht="21" customHeight="1" thickBot="1" x14ac:dyDescent="0.25">
      <c r="A122" s="27"/>
      <c r="B122" s="75" t="s">
        <v>70</v>
      </c>
      <c r="C122" s="76"/>
      <c r="D122" s="15" t="s">
        <v>22</v>
      </c>
      <c r="E122" s="20"/>
      <c r="F122" s="116"/>
      <c r="G122" s="41"/>
      <c r="H122" s="39"/>
      <c r="I122" s="25"/>
      <c r="K122" s="8"/>
    </row>
    <row r="123" spans="1:11" ht="21" customHeight="1" thickBot="1" x14ac:dyDescent="0.25">
      <c r="A123" s="27"/>
      <c r="B123" s="83" t="s">
        <v>71</v>
      </c>
      <c r="C123" s="84"/>
      <c r="D123" s="56" t="s">
        <v>22</v>
      </c>
      <c r="E123" s="33"/>
      <c r="F123" s="116"/>
      <c r="G123" s="61"/>
      <c r="H123" s="58"/>
      <c r="I123" s="25"/>
      <c r="K123" s="8"/>
    </row>
    <row r="124" spans="1:11" ht="21" customHeight="1" thickBot="1" x14ac:dyDescent="0.25">
      <c r="A124" s="27"/>
      <c r="B124" s="95" t="s">
        <v>77</v>
      </c>
      <c r="C124" s="96"/>
      <c r="D124" s="96"/>
      <c r="E124" s="96"/>
      <c r="F124" s="96"/>
      <c r="G124" s="63"/>
      <c r="H124" s="55"/>
      <c r="I124" s="25"/>
      <c r="K124" s="8"/>
    </row>
    <row r="125" spans="1:11" ht="21" customHeight="1" thickBot="1" x14ac:dyDescent="0.25">
      <c r="A125" s="27"/>
      <c r="B125" s="77" t="s">
        <v>78</v>
      </c>
      <c r="C125" s="78"/>
      <c r="D125" s="78"/>
      <c r="E125" s="78"/>
      <c r="F125" s="116" t="s">
        <v>125</v>
      </c>
      <c r="G125" s="62"/>
      <c r="H125" s="53"/>
      <c r="I125" s="25"/>
      <c r="K125" s="8"/>
    </row>
    <row r="126" spans="1:11" ht="21" customHeight="1" thickBot="1" x14ac:dyDescent="0.25">
      <c r="A126" s="27"/>
      <c r="B126" s="75" t="s">
        <v>79</v>
      </c>
      <c r="C126" s="76"/>
      <c r="D126" s="15" t="s">
        <v>22</v>
      </c>
      <c r="E126" s="20"/>
      <c r="F126" s="116"/>
      <c r="G126" s="41"/>
      <c r="H126" s="39"/>
      <c r="I126" s="25"/>
      <c r="K126" s="8"/>
    </row>
    <row r="127" spans="1:11" ht="21" customHeight="1" thickBot="1" x14ac:dyDescent="0.25">
      <c r="A127" s="27"/>
      <c r="B127" s="75" t="s">
        <v>67</v>
      </c>
      <c r="C127" s="76"/>
      <c r="D127" s="15" t="s">
        <v>22</v>
      </c>
      <c r="E127" s="20"/>
      <c r="F127" s="116"/>
      <c r="G127" s="41"/>
      <c r="H127" s="39"/>
      <c r="I127" s="25"/>
      <c r="K127" s="8"/>
    </row>
    <row r="128" spans="1:11" ht="21" customHeight="1" thickBot="1" x14ac:dyDescent="0.25">
      <c r="A128" s="27"/>
      <c r="B128" s="75" t="s">
        <v>68</v>
      </c>
      <c r="C128" s="76"/>
      <c r="D128" s="15" t="s">
        <v>22</v>
      </c>
      <c r="E128" s="20"/>
      <c r="F128" s="116"/>
      <c r="G128" s="41">
        <v>1</v>
      </c>
      <c r="H128" s="39">
        <f>E128*G128</f>
        <v>0</v>
      </c>
      <c r="I128" s="25"/>
      <c r="K128" s="8"/>
    </row>
    <row r="129" spans="1:11" ht="21" customHeight="1" thickBot="1" x14ac:dyDescent="0.25">
      <c r="A129" s="27"/>
      <c r="B129" s="75" t="s">
        <v>69</v>
      </c>
      <c r="C129" s="76"/>
      <c r="D129" s="15" t="s">
        <v>22</v>
      </c>
      <c r="E129" s="20"/>
      <c r="F129" s="116"/>
      <c r="G129" s="41"/>
      <c r="H129" s="39"/>
      <c r="I129" s="25"/>
      <c r="K129" s="8"/>
    </row>
    <row r="130" spans="1:11" ht="21" customHeight="1" thickBot="1" x14ac:dyDescent="0.25">
      <c r="A130" s="27"/>
      <c r="B130" s="75" t="s">
        <v>70</v>
      </c>
      <c r="C130" s="76"/>
      <c r="D130" s="15" t="s">
        <v>22</v>
      </c>
      <c r="E130" s="20"/>
      <c r="F130" s="116"/>
      <c r="G130" s="41"/>
      <c r="H130" s="39"/>
      <c r="I130" s="25"/>
      <c r="K130" s="8"/>
    </row>
    <row r="131" spans="1:11" ht="21" customHeight="1" thickBot="1" x14ac:dyDescent="0.25">
      <c r="A131" s="27"/>
      <c r="B131" s="83" t="s">
        <v>71</v>
      </c>
      <c r="C131" s="84"/>
      <c r="D131" s="56" t="s">
        <v>22</v>
      </c>
      <c r="E131" s="20"/>
      <c r="F131" s="116"/>
      <c r="G131" s="61"/>
      <c r="H131" s="58"/>
      <c r="I131" s="25"/>
      <c r="K131" s="8"/>
    </row>
    <row r="132" spans="1:11" ht="21" customHeight="1" thickBot="1" x14ac:dyDescent="0.25">
      <c r="A132" s="27"/>
      <c r="B132" s="95" t="s">
        <v>15</v>
      </c>
      <c r="C132" s="96"/>
      <c r="D132" s="96"/>
      <c r="E132" s="96"/>
      <c r="F132" s="96"/>
      <c r="G132" s="63"/>
      <c r="H132" s="55"/>
      <c r="I132" s="25"/>
      <c r="K132" s="8"/>
    </row>
    <row r="133" spans="1:11" ht="21" customHeight="1" thickBot="1" x14ac:dyDescent="0.25">
      <c r="A133" s="27"/>
      <c r="B133" s="77" t="s">
        <v>15</v>
      </c>
      <c r="C133" s="78"/>
      <c r="D133" s="78"/>
      <c r="E133" s="78"/>
      <c r="F133" s="116" t="s">
        <v>126</v>
      </c>
      <c r="G133" s="62"/>
      <c r="H133" s="53"/>
      <c r="I133" s="25"/>
      <c r="K133" s="8"/>
    </row>
    <row r="134" spans="1:11" ht="21" customHeight="1" thickBot="1" x14ac:dyDescent="0.25">
      <c r="A134" s="27"/>
      <c r="B134" s="75" t="s">
        <v>15</v>
      </c>
      <c r="C134" s="76"/>
      <c r="D134" s="15" t="s">
        <v>22</v>
      </c>
      <c r="E134" s="18"/>
      <c r="F134" s="86"/>
      <c r="G134" s="41"/>
      <c r="H134" s="39"/>
      <c r="I134" s="25"/>
      <c r="K134" s="8"/>
    </row>
    <row r="135" spans="1:11" ht="21" customHeight="1" thickBot="1" x14ac:dyDescent="0.25">
      <c r="A135" s="27"/>
      <c r="B135" s="22"/>
      <c r="C135" s="22"/>
      <c r="D135" s="22"/>
      <c r="E135" s="20"/>
      <c r="F135" s="19"/>
      <c r="G135" s="41"/>
      <c r="H135" s="39"/>
      <c r="I135" s="25"/>
      <c r="K135" s="8"/>
    </row>
    <row r="136" spans="1:11" ht="30.6" customHeight="1" thickBot="1" x14ac:dyDescent="0.25">
      <c r="A136" s="27"/>
      <c r="B136" s="110" t="s">
        <v>38</v>
      </c>
      <c r="C136" s="111"/>
      <c r="D136" s="111"/>
      <c r="E136" s="112"/>
      <c r="F136" s="26"/>
      <c r="G136" s="42"/>
      <c r="H136" s="42"/>
      <c r="I136" s="25"/>
    </row>
    <row r="137" spans="1:11" ht="21" customHeight="1" thickBot="1" x14ac:dyDescent="0.25">
      <c r="A137" s="27"/>
      <c r="B137" s="95" t="s">
        <v>23</v>
      </c>
      <c r="C137" s="96"/>
      <c r="D137" s="96"/>
      <c r="E137" s="97"/>
      <c r="F137" s="19"/>
      <c r="G137" s="47"/>
      <c r="H137" s="46"/>
      <c r="I137" s="25"/>
      <c r="K137" s="8"/>
    </row>
    <row r="138" spans="1:11" ht="30" customHeight="1" thickBot="1" x14ac:dyDescent="0.25">
      <c r="A138" s="27"/>
      <c r="B138" s="100" t="s">
        <v>23</v>
      </c>
      <c r="C138" s="101"/>
      <c r="D138" s="119" t="s">
        <v>24</v>
      </c>
      <c r="E138" s="90"/>
      <c r="F138" s="19"/>
      <c r="G138" s="60"/>
      <c r="H138" s="49"/>
      <c r="I138" s="25"/>
      <c r="K138" s="8"/>
    </row>
    <row r="139" spans="1:11" ht="26.45" customHeight="1" thickBot="1" x14ac:dyDescent="0.25">
      <c r="A139" s="27"/>
      <c r="B139" s="102" t="s">
        <v>119</v>
      </c>
      <c r="C139" s="103"/>
      <c r="D139" s="120"/>
      <c r="E139" s="121"/>
      <c r="F139" s="19"/>
      <c r="G139" s="41"/>
      <c r="H139" s="39"/>
      <c r="I139" s="25"/>
      <c r="K139" s="8"/>
    </row>
    <row r="140" spans="1:11" ht="30.6" customHeight="1" thickBot="1" x14ac:dyDescent="0.25">
      <c r="A140" s="27"/>
      <c r="B140" s="102" t="s">
        <v>120</v>
      </c>
      <c r="C140" s="103"/>
      <c r="D140" s="122"/>
      <c r="E140" s="123"/>
      <c r="F140" s="19"/>
      <c r="G140" s="41"/>
      <c r="H140" s="39"/>
      <c r="I140" s="25"/>
      <c r="K140" s="8"/>
    </row>
    <row r="141" spans="1:11" ht="21" customHeight="1" thickBot="1" x14ac:dyDescent="0.25">
      <c r="A141" s="27"/>
      <c r="B141" s="95" t="s">
        <v>84</v>
      </c>
      <c r="C141" s="96"/>
      <c r="D141" s="96"/>
      <c r="E141" s="97"/>
      <c r="F141" s="19"/>
      <c r="G141" s="47"/>
      <c r="H141" s="46"/>
      <c r="I141" s="25"/>
      <c r="K141" s="8"/>
    </row>
    <row r="142" spans="1:11" ht="45.75" customHeight="1" thickBot="1" x14ac:dyDescent="0.25">
      <c r="A142" s="27"/>
      <c r="B142" s="100" t="s">
        <v>23</v>
      </c>
      <c r="C142" s="104"/>
      <c r="D142" s="89" t="s">
        <v>85</v>
      </c>
      <c r="E142" s="90"/>
      <c r="F142" s="19"/>
      <c r="G142" s="60"/>
      <c r="H142" s="49"/>
      <c r="I142" s="25"/>
      <c r="K142" s="8"/>
    </row>
    <row r="143" spans="1:11" ht="21" customHeight="1" thickBot="1" x14ac:dyDescent="0.25">
      <c r="A143" s="27"/>
      <c r="B143" s="75" t="s">
        <v>80</v>
      </c>
      <c r="C143" s="105"/>
      <c r="D143" s="75"/>
      <c r="E143" s="105"/>
      <c r="F143" s="19"/>
      <c r="G143" s="41"/>
      <c r="H143" s="39"/>
      <c r="I143" s="25"/>
      <c r="K143" s="8"/>
    </row>
    <row r="144" spans="1:11" ht="21" customHeight="1" thickBot="1" x14ac:dyDescent="0.25">
      <c r="A144" s="27"/>
      <c r="B144" s="75" t="s">
        <v>81</v>
      </c>
      <c r="C144" s="105"/>
      <c r="D144" s="75"/>
      <c r="E144" s="105"/>
      <c r="F144" s="19"/>
      <c r="G144" s="41"/>
      <c r="H144" s="39"/>
      <c r="I144" s="25"/>
      <c r="K144" s="8"/>
    </row>
    <row r="145" spans="1:11" ht="21" customHeight="1" thickBot="1" x14ac:dyDescent="0.25">
      <c r="A145" s="27"/>
      <c r="B145" s="75" t="s">
        <v>82</v>
      </c>
      <c r="C145" s="105"/>
      <c r="D145" s="75"/>
      <c r="E145" s="105"/>
      <c r="F145" s="19"/>
      <c r="G145" s="41"/>
      <c r="H145" s="39"/>
      <c r="I145" s="25"/>
      <c r="K145" s="8"/>
    </row>
    <row r="146" spans="1:11" ht="21" customHeight="1" thickBot="1" x14ac:dyDescent="0.25">
      <c r="A146" s="27"/>
      <c r="B146" s="75" t="s">
        <v>83</v>
      </c>
      <c r="C146" s="105"/>
      <c r="D146" s="75"/>
      <c r="E146" s="105"/>
      <c r="F146" s="19"/>
      <c r="G146" s="41"/>
      <c r="H146" s="39"/>
      <c r="I146" s="25"/>
      <c r="K146" s="8"/>
    </row>
    <row r="147" spans="1:11" ht="21" customHeight="1" thickBot="1" x14ac:dyDescent="0.25">
      <c r="A147" s="27"/>
      <c r="B147" s="95" t="s">
        <v>25</v>
      </c>
      <c r="C147" s="96"/>
      <c r="D147" s="96"/>
      <c r="E147" s="97"/>
      <c r="F147" s="19"/>
      <c r="G147" s="47"/>
      <c r="H147" s="46"/>
      <c r="I147" s="25"/>
      <c r="K147" s="8"/>
    </row>
    <row r="148" spans="1:11" ht="40.5" customHeight="1" thickBot="1" x14ac:dyDescent="0.25">
      <c r="A148" s="27"/>
      <c r="B148" s="100" t="s">
        <v>26</v>
      </c>
      <c r="C148" s="104"/>
      <c r="D148" s="89" t="s">
        <v>27</v>
      </c>
      <c r="E148" s="90"/>
      <c r="F148" s="19"/>
      <c r="G148" s="60"/>
      <c r="H148" s="49"/>
      <c r="I148" s="25"/>
      <c r="K148" s="8"/>
    </row>
    <row r="149" spans="1:11" ht="21" customHeight="1" thickBot="1" x14ac:dyDescent="0.25">
      <c r="A149" s="27"/>
      <c r="B149" s="102" t="s">
        <v>121</v>
      </c>
      <c r="C149" s="103"/>
      <c r="D149" s="120"/>
      <c r="E149" s="121"/>
      <c r="F149" s="19"/>
      <c r="G149" s="41"/>
      <c r="H149" s="39"/>
      <c r="I149" s="25"/>
      <c r="K149" s="8"/>
    </row>
    <row r="150" spans="1:11" ht="21" customHeight="1" thickBot="1" x14ac:dyDescent="0.25">
      <c r="A150" s="27"/>
      <c r="B150" s="102" t="s">
        <v>122</v>
      </c>
      <c r="C150" s="103"/>
      <c r="D150" s="120"/>
      <c r="E150" s="121"/>
      <c r="F150" s="19"/>
      <c r="G150" s="41"/>
      <c r="H150" s="39"/>
      <c r="I150" s="25"/>
      <c r="K150" s="8"/>
    </row>
    <row r="151" spans="1:11" ht="21" customHeight="1" thickBot="1" x14ac:dyDescent="0.25">
      <c r="A151" s="27"/>
      <c r="B151" s="102" t="s">
        <v>123</v>
      </c>
      <c r="C151" s="103"/>
      <c r="D151" s="120"/>
      <c r="E151" s="121"/>
      <c r="F151" s="19"/>
      <c r="G151" s="41"/>
      <c r="H151" s="39"/>
      <c r="I151" s="25"/>
      <c r="K151" s="8"/>
    </row>
    <row r="152" spans="1:11" ht="21" customHeight="1" thickBot="1" x14ac:dyDescent="0.25">
      <c r="A152" s="27"/>
      <c r="B152" s="102" t="s">
        <v>28</v>
      </c>
      <c r="C152" s="103"/>
      <c r="D152" s="91"/>
      <c r="E152" s="92"/>
      <c r="F152" s="19"/>
      <c r="G152" s="41"/>
      <c r="H152" s="39"/>
      <c r="I152" s="25"/>
      <c r="K152" s="8"/>
    </row>
    <row r="153" spans="1:11" ht="36.75" customHeight="1" thickBot="1" x14ac:dyDescent="0.25">
      <c r="A153" s="27"/>
      <c r="B153" s="100" t="s">
        <v>29</v>
      </c>
      <c r="C153" s="104"/>
      <c r="D153" s="89" t="s">
        <v>24</v>
      </c>
      <c r="E153" s="90"/>
      <c r="F153" s="19"/>
      <c r="G153" s="60"/>
      <c r="H153" s="49"/>
      <c r="I153" s="25"/>
      <c r="K153" s="8"/>
    </row>
    <row r="154" spans="1:11" ht="24" customHeight="1" thickBot="1" x14ac:dyDescent="0.25">
      <c r="A154" s="27"/>
      <c r="B154" s="102" t="s">
        <v>30</v>
      </c>
      <c r="C154" s="103"/>
      <c r="D154" s="91"/>
      <c r="E154" s="92"/>
      <c r="F154" s="19"/>
      <c r="G154" s="41"/>
      <c r="H154" s="39"/>
      <c r="I154" s="25"/>
      <c r="K154" s="8"/>
    </row>
    <row r="155" spans="1:11" ht="23.25" customHeight="1" thickBot="1" x14ac:dyDescent="0.25">
      <c r="A155" s="27"/>
      <c r="B155" s="102" t="s">
        <v>31</v>
      </c>
      <c r="C155" s="103"/>
      <c r="D155" s="91"/>
      <c r="E155" s="92"/>
      <c r="F155" s="19"/>
      <c r="G155" s="41"/>
      <c r="H155" s="39"/>
      <c r="I155" s="25"/>
      <c r="K155" s="8"/>
    </row>
    <row r="156" spans="1:11" ht="27.75" customHeight="1" thickBot="1" x14ac:dyDescent="0.25">
      <c r="A156" s="27"/>
      <c r="B156" s="102" t="s">
        <v>32</v>
      </c>
      <c r="C156" s="103"/>
      <c r="D156" s="93"/>
      <c r="E156" s="94"/>
      <c r="F156" s="19"/>
      <c r="G156" s="41"/>
      <c r="H156" s="39"/>
      <c r="I156" s="25"/>
      <c r="K156" s="8"/>
    </row>
    <row r="157" spans="1:11" ht="21" customHeight="1" thickBot="1" x14ac:dyDescent="0.25">
      <c r="A157" s="27"/>
      <c r="B157" s="95" t="s">
        <v>36</v>
      </c>
      <c r="C157" s="96"/>
      <c r="D157" s="96"/>
      <c r="E157" s="97"/>
      <c r="F157" s="19"/>
      <c r="G157" s="47"/>
      <c r="H157" s="46"/>
      <c r="I157" s="25"/>
      <c r="K157" s="8"/>
    </row>
    <row r="158" spans="1:11" ht="33" customHeight="1" thickBot="1" x14ac:dyDescent="0.25">
      <c r="A158" s="27"/>
      <c r="B158" s="100" t="s">
        <v>36</v>
      </c>
      <c r="C158" s="104"/>
      <c r="D158" s="89" t="s">
        <v>86</v>
      </c>
      <c r="E158" s="90"/>
      <c r="F158" s="19"/>
      <c r="G158" s="60"/>
      <c r="H158" s="65"/>
      <c r="I158" s="35"/>
      <c r="J158" s="35"/>
      <c r="K158" s="8"/>
    </row>
    <row r="159" spans="1:11" ht="21" customHeight="1" thickBot="1" x14ac:dyDescent="0.25">
      <c r="A159" s="27"/>
      <c r="B159" s="102" t="s">
        <v>33</v>
      </c>
      <c r="C159" s="103"/>
      <c r="D159" s="98" t="s">
        <v>34</v>
      </c>
      <c r="E159" s="99"/>
      <c r="F159" s="19"/>
      <c r="G159" s="41"/>
      <c r="H159" s="43"/>
      <c r="I159" s="35"/>
      <c r="J159" s="35"/>
      <c r="K159" s="8"/>
    </row>
    <row r="160" spans="1:11" ht="21" customHeight="1" thickBot="1" x14ac:dyDescent="0.25">
      <c r="A160" s="27"/>
      <c r="B160" s="102" t="s">
        <v>35</v>
      </c>
      <c r="C160" s="103"/>
      <c r="D160" s="98" t="s">
        <v>34</v>
      </c>
      <c r="E160" s="99"/>
      <c r="F160" s="19"/>
      <c r="G160" s="41"/>
      <c r="H160" s="43"/>
      <c r="I160" s="35"/>
      <c r="J160" s="35"/>
      <c r="K160" s="8"/>
    </row>
    <row r="161" spans="4:9" x14ac:dyDescent="0.2">
      <c r="D161" s="27"/>
      <c r="E161" s="27"/>
      <c r="F161" s="27"/>
      <c r="G161" s="44"/>
      <c r="H161" s="45"/>
      <c r="I161" s="25"/>
    </row>
    <row r="162" spans="4:9" x14ac:dyDescent="0.2">
      <c r="D162" s="27"/>
      <c r="E162" s="27"/>
      <c r="F162" s="66" t="s">
        <v>129</v>
      </c>
      <c r="G162" s="67">
        <f>I15+I20+H26+H34+H41+H45+H48+H52+H59+H63+H72+H74+H77+H85+H92+H101+H102+H104+H110+H119+H121+H128</f>
        <v>0</v>
      </c>
      <c r="H162" s="68"/>
      <c r="I162" s="25"/>
    </row>
    <row r="163" spans="4:9" x14ac:dyDescent="0.2">
      <c r="D163" s="27"/>
      <c r="E163" s="27"/>
      <c r="F163" s="66"/>
      <c r="G163" s="69"/>
      <c r="H163" s="70"/>
      <c r="I163" s="25"/>
    </row>
  </sheetData>
  <mergeCells count="202">
    <mergeCell ref="B17:C17"/>
    <mergeCell ref="B18:C18"/>
    <mergeCell ref="B19:C19"/>
    <mergeCell ref="B7:I7"/>
    <mergeCell ref="B8:C8"/>
    <mergeCell ref="B9:C9"/>
    <mergeCell ref="B10:C10"/>
    <mergeCell ref="B11:C11"/>
    <mergeCell ref="B12:C12"/>
    <mergeCell ref="B13:C13"/>
    <mergeCell ref="B14:C14"/>
    <mergeCell ref="B16:I16"/>
    <mergeCell ref="D146:E146"/>
    <mergeCell ref="B147:E147"/>
    <mergeCell ref="D148:E148"/>
    <mergeCell ref="D149:E149"/>
    <mergeCell ref="D150:E150"/>
    <mergeCell ref="D151:E151"/>
    <mergeCell ref="F58:F59"/>
    <mergeCell ref="F61:F63"/>
    <mergeCell ref="F64:F65"/>
    <mergeCell ref="F66:F67"/>
    <mergeCell ref="F68:F69"/>
    <mergeCell ref="F76:F77"/>
    <mergeCell ref="B137:E137"/>
    <mergeCell ref="D138:E138"/>
    <mergeCell ref="D139:E139"/>
    <mergeCell ref="D140:E140"/>
    <mergeCell ref="B141:E141"/>
    <mergeCell ref="D142:E142"/>
    <mergeCell ref="D143:E143"/>
    <mergeCell ref="D144:E144"/>
    <mergeCell ref="D145:E145"/>
    <mergeCell ref="D152:E152"/>
    <mergeCell ref="F81:F82"/>
    <mergeCell ref="F84:F85"/>
    <mergeCell ref="F90:F97"/>
    <mergeCell ref="F99:F114"/>
    <mergeCell ref="F116:F123"/>
    <mergeCell ref="F125:F131"/>
    <mergeCell ref="B133:E133"/>
    <mergeCell ref="F133:F134"/>
    <mergeCell ref="B134:C134"/>
    <mergeCell ref="B132:F132"/>
    <mergeCell ref="B126:C126"/>
    <mergeCell ref="B127:C127"/>
    <mergeCell ref="B128:C128"/>
    <mergeCell ref="B129:C129"/>
    <mergeCell ref="B130:C130"/>
    <mergeCell ref="B131:C131"/>
    <mergeCell ref="B116:E116"/>
    <mergeCell ref="B117:C117"/>
    <mergeCell ref="B118:C118"/>
    <mergeCell ref="B119:C119"/>
    <mergeCell ref="B120:C120"/>
    <mergeCell ref="B121:C121"/>
    <mergeCell ref="B122:C122"/>
    <mergeCell ref="F27:F29"/>
    <mergeCell ref="F30:F32"/>
    <mergeCell ref="F33:F35"/>
    <mergeCell ref="B125:E125"/>
    <mergeCell ref="F71:F72"/>
    <mergeCell ref="F73:F74"/>
    <mergeCell ref="F78:F79"/>
    <mergeCell ref="F36:F38"/>
    <mergeCell ref="B30:E30"/>
    <mergeCell ref="B33:E33"/>
    <mergeCell ref="B36:E36"/>
    <mergeCell ref="B40:E40"/>
    <mergeCell ref="F40:F42"/>
    <mergeCell ref="F44:F46"/>
    <mergeCell ref="F47:F49"/>
    <mergeCell ref="F51:F53"/>
    <mergeCell ref="B65:C65"/>
    <mergeCell ref="B67:C67"/>
    <mergeCell ref="B54:E54"/>
    <mergeCell ref="B51:E51"/>
    <mergeCell ref="B72:C72"/>
    <mergeCell ref="B71:E71"/>
    <mergeCell ref="B73:E73"/>
    <mergeCell ref="B77:C77"/>
    <mergeCell ref="B152:C152"/>
    <mergeCell ref="B153:C153"/>
    <mergeCell ref="B154:C154"/>
    <mergeCell ref="B155:C155"/>
    <mergeCell ref="B2:I2"/>
    <mergeCell ref="B1:I1"/>
    <mergeCell ref="B21:F21"/>
    <mergeCell ref="B87:F87"/>
    <mergeCell ref="B136:E136"/>
    <mergeCell ref="B23:F23"/>
    <mergeCell ref="B39:F39"/>
    <mergeCell ref="B43:F43"/>
    <mergeCell ref="B50:F50"/>
    <mergeCell ref="B60:F60"/>
    <mergeCell ref="B70:F70"/>
    <mergeCell ref="B75:F75"/>
    <mergeCell ref="B80:F80"/>
    <mergeCell ref="B83:F83"/>
    <mergeCell ref="B89:F89"/>
    <mergeCell ref="B98:F98"/>
    <mergeCell ref="B115:F115"/>
    <mergeCell ref="B124:F124"/>
    <mergeCell ref="F24:F26"/>
    <mergeCell ref="D153:E153"/>
    <mergeCell ref="D154:E154"/>
    <mergeCell ref="D155:E155"/>
    <mergeCell ref="D156:E156"/>
    <mergeCell ref="B157:E157"/>
    <mergeCell ref="D158:E158"/>
    <mergeCell ref="D159:E159"/>
    <mergeCell ref="D160:E160"/>
    <mergeCell ref="B138:C138"/>
    <mergeCell ref="B139:C139"/>
    <mergeCell ref="B140:C140"/>
    <mergeCell ref="B142:C142"/>
    <mergeCell ref="B143:C143"/>
    <mergeCell ref="B144:C144"/>
    <mergeCell ref="B145:C145"/>
    <mergeCell ref="B146:C146"/>
    <mergeCell ref="B156:C156"/>
    <mergeCell ref="B159:C159"/>
    <mergeCell ref="B160:C160"/>
    <mergeCell ref="B158:C158"/>
    <mergeCell ref="B148:C148"/>
    <mergeCell ref="B149:C149"/>
    <mergeCell ref="B150:C150"/>
    <mergeCell ref="B151:C151"/>
    <mergeCell ref="B123:C123"/>
    <mergeCell ref="B107:E107"/>
    <mergeCell ref="B108:C108"/>
    <mergeCell ref="B109:C109"/>
    <mergeCell ref="B110:C110"/>
    <mergeCell ref="B111:C111"/>
    <mergeCell ref="B112:C112"/>
    <mergeCell ref="B113:C113"/>
    <mergeCell ref="B114:C114"/>
    <mergeCell ref="B99:E99"/>
    <mergeCell ref="B100:C100"/>
    <mergeCell ref="B101:C101"/>
    <mergeCell ref="B102:C102"/>
    <mergeCell ref="B103:C103"/>
    <mergeCell ref="B104:C104"/>
    <mergeCell ref="B105:C105"/>
    <mergeCell ref="B106:C106"/>
    <mergeCell ref="B92:C92"/>
    <mergeCell ref="B93:C93"/>
    <mergeCell ref="B94:C94"/>
    <mergeCell ref="B95:C95"/>
    <mergeCell ref="B96:C96"/>
    <mergeCell ref="B97:C97"/>
    <mergeCell ref="B22:C22"/>
    <mergeCell ref="B47:E47"/>
    <mergeCell ref="B44:E44"/>
    <mergeCell ref="B62:C62"/>
    <mergeCell ref="B61:E61"/>
    <mergeCell ref="B64:E64"/>
    <mergeCell ref="B56:E56"/>
    <mergeCell ref="B66:E66"/>
    <mergeCell ref="B58:E58"/>
    <mergeCell ref="B46:C46"/>
    <mergeCell ref="B41:C41"/>
    <mergeCell ref="B45:C45"/>
    <mergeCell ref="B52:C52"/>
    <mergeCell ref="B48:C48"/>
    <mergeCell ref="B49:C49"/>
    <mergeCell ref="B53:C53"/>
    <mergeCell ref="B63:C63"/>
    <mergeCell ref="B42:C42"/>
    <mergeCell ref="B57:C57"/>
    <mergeCell ref="B74:C74"/>
    <mergeCell ref="B69:C69"/>
    <mergeCell ref="B55:C55"/>
    <mergeCell ref="F54:F55"/>
    <mergeCell ref="F56:F57"/>
    <mergeCell ref="B88:C88"/>
    <mergeCell ref="B90:E90"/>
    <mergeCell ref="B91:C91"/>
    <mergeCell ref="B85:C85"/>
    <mergeCell ref="B84:E84"/>
    <mergeCell ref="B68:E68"/>
    <mergeCell ref="B79:C79"/>
    <mergeCell ref="B76:E76"/>
    <mergeCell ref="B78:E78"/>
    <mergeCell ref="F162:F163"/>
    <mergeCell ref="G162:H163"/>
    <mergeCell ref="B6:C6"/>
    <mergeCell ref="B28:C28"/>
    <mergeCell ref="B31:C31"/>
    <mergeCell ref="B34:C34"/>
    <mergeCell ref="B37:C37"/>
    <mergeCell ref="B24:E24"/>
    <mergeCell ref="B27:E27"/>
    <mergeCell ref="B26:C26"/>
    <mergeCell ref="B29:C29"/>
    <mergeCell ref="B32:C32"/>
    <mergeCell ref="B35:C35"/>
    <mergeCell ref="B38:C38"/>
    <mergeCell ref="B25:C25"/>
    <mergeCell ref="B82:C82"/>
    <mergeCell ref="B81:E81"/>
    <mergeCell ref="B59:C5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fitToHeight="2" orientation="portrait" r:id="rId1"/>
  <rowBreaks count="1" manualBreakCount="1">
    <brk id="8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 LOT 03</vt:lpstr>
      <vt:lpstr>'DQE LOT 03'!Impression_des_titres</vt:lpstr>
      <vt:lpstr>'DQE LOT 03'!Zone_d_impression</vt:lpstr>
    </vt:vector>
  </TitlesOfParts>
  <Company>SCET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bhivernel</dc:creator>
  <cp:lastModifiedBy>ACHARLES Cyrille (UGECAM RHONE-ALPES)</cp:lastModifiedBy>
  <dcterms:created xsi:type="dcterms:W3CDTF">2014-11-14T12:49:32Z</dcterms:created>
  <dcterms:modified xsi:type="dcterms:W3CDTF">2025-02-18T17:07:49Z</dcterms:modified>
</cp:coreProperties>
</file>