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5_MARCHES\12 - TRAVAUX, TECHNIQUE &amp; ENERGIE\12.3 - ENTRETIEN &amp; MAINTENANCE\2025 ENTRETIEN EV\2 - ELABORATION\2.1 - PROJET DE DCE\LOT 01 - ESPACES VERTS VAL ROSAY\"/>
    </mc:Choice>
  </mc:AlternateContent>
  <bookViews>
    <workbookView xWindow="0" yWindow="0" windowWidth="15360" windowHeight="6900"/>
  </bookViews>
  <sheets>
    <sheet name="DQE LOT 1" sheetId="4" r:id="rId1"/>
  </sheets>
  <definedNames>
    <definedName name="_Toc429478864" localSheetId="0">'DQE LOT 1'!#REF!</definedName>
    <definedName name="_xlnm.Print_Titles" localSheetId="0">'DQE LOT 1'!$1:$6</definedName>
    <definedName name="_xlnm.Print_Area" localSheetId="0">'DQE LOT 1'!$A$1:$J$157</definedName>
  </definedNames>
  <calcPr calcId="162913"/>
</workbook>
</file>

<file path=xl/calcChain.xml><?xml version="1.0" encoding="utf-8"?>
<calcChain xmlns="http://schemas.openxmlformats.org/spreadsheetml/2006/main">
  <c r="G156" i="4" l="1"/>
  <c r="H122" i="4"/>
  <c r="H115" i="4"/>
  <c r="H113" i="4"/>
  <c r="H104" i="4"/>
  <c r="H98" i="4"/>
  <c r="H96" i="4"/>
  <c r="H95" i="4"/>
  <c r="H86" i="4"/>
  <c r="H79" i="4"/>
  <c r="H71" i="4"/>
  <c r="H68" i="4"/>
  <c r="H66" i="4"/>
  <c r="H57" i="4"/>
  <c r="H53" i="4"/>
  <c r="H46" i="4"/>
  <c r="H42" i="4"/>
  <c r="H39" i="4"/>
  <c r="H35" i="4"/>
  <c r="H28" i="4"/>
  <c r="H20" i="4"/>
  <c r="I14" i="4"/>
  <c r="I9" i="4"/>
  <c r="I10" i="4"/>
  <c r="I11" i="4"/>
  <c r="I12" i="4"/>
  <c r="I13" i="4"/>
  <c r="I8" i="4"/>
</calcChain>
</file>

<file path=xl/sharedStrings.xml><?xml version="1.0" encoding="utf-8"?>
<sst xmlns="http://schemas.openxmlformats.org/spreadsheetml/2006/main" count="292" uniqueCount="140">
  <si>
    <t>Unité</t>
  </si>
  <si>
    <t>FORFAIT</t>
  </si>
  <si>
    <t>NATURE DE L'INTERVENTION</t>
  </si>
  <si>
    <t>Quantité</t>
  </si>
  <si>
    <t>Fréquence d'intervention prévisionnelle par an</t>
  </si>
  <si>
    <t>Période d'intervention</t>
  </si>
  <si>
    <t>Tonte / découpe des bordures</t>
  </si>
  <si>
    <t>Entretien des massifs d’arbustes</t>
  </si>
  <si>
    <t>Taille des haies</t>
  </si>
  <si>
    <t>Ramassage des feuilles mortes</t>
  </si>
  <si>
    <t>Entretien de la pelouse</t>
  </si>
  <si>
    <t>m²</t>
  </si>
  <si>
    <t xml:space="preserve">Désherbage </t>
  </si>
  <si>
    <t>Entretien des friches</t>
  </si>
  <si>
    <t>Fertilisation</t>
  </si>
  <si>
    <t>Surveillance et/ou traitement</t>
  </si>
  <si>
    <t>Paillage</t>
  </si>
  <si>
    <t>Entretien des haies</t>
  </si>
  <si>
    <t>ml</t>
  </si>
  <si>
    <t>Préparation et entretien des jardinières</t>
  </si>
  <si>
    <t xml:space="preserve">Préparation des jardinières </t>
  </si>
  <si>
    <t xml:space="preserve">Entretien des jardinières </t>
  </si>
  <si>
    <t>unité</t>
  </si>
  <si>
    <t>Coefficient pour pièce</t>
  </si>
  <si>
    <t>Coefficient</t>
  </si>
  <si>
    <t xml:space="preserve">Main d'œuvre et déplacement </t>
  </si>
  <si>
    <t>Taux horaire</t>
  </si>
  <si>
    <t>Taux horaire en € HT</t>
  </si>
  <si>
    <t xml:space="preserve">Déplacement </t>
  </si>
  <si>
    <t>Coefficient multiplicateur applicable au taux horaire</t>
  </si>
  <si>
    <t>Pour travaux effectués le samedi (08h00 - 18h00)</t>
  </si>
  <si>
    <t>Pour travaux effectués de nuit (18h00 - 08h00)</t>
  </si>
  <si>
    <t>Pour travaux effectués le dimanche et jours fériés (08h00 - 18h00)</t>
  </si>
  <si>
    <t>Taux de remise sur le chiffre d'affaire HT</t>
  </si>
  <si>
    <t>%</t>
  </si>
  <si>
    <t>Taux d'escompte pour paiement anticipé</t>
  </si>
  <si>
    <t>Propositions commerciales</t>
  </si>
  <si>
    <t xml:space="preserve">Entretien des parterres de végétaux </t>
  </si>
  <si>
    <t>Fauchage des friches</t>
  </si>
  <si>
    <t>AUTRES PRESTATIONS</t>
  </si>
  <si>
    <t>VAL ROSAY</t>
  </si>
  <si>
    <t>Mars à novembre</t>
  </si>
  <si>
    <t>Automne</t>
  </si>
  <si>
    <t>Printemps et automne</t>
  </si>
  <si>
    <t>Septembre à décembre</t>
  </si>
  <si>
    <t>4850 m²</t>
  </si>
  <si>
    <t>1</t>
  </si>
  <si>
    <t xml:space="preserve">Préparation et entretien des massifs floraux </t>
  </si>
  <si>
    <t xml:space="preserve">Préparation des massifs </t>
  </si>
  <si>
    <t xml:space="preserve">Entretien des massifs </t>
  </si>
  <si>
    <t>Tonte et découpe des bordures</t>
  </si>
  <si>
    <t>petite surface &lt; 1000 m²</t>
  </si>
  <si>
    <t>grande surface ≥ 1000 m²</t>
  </si>
  <si>
    <t xml:space="preserve">Démoussage </t>
  </si>
  <si>
    <t xml:space="preserve">Scarification </t>
  </si>
  <si>
    <t xml:space="preserve">Regarnissage </t>
  </si>
  <si>
    <t xml:space="preserve">Fertilisation </t>
  </si>
  <si>
    <t xml:space="preserve">Desherbage </t>
  </si>
  <si>
    <t>Fauchage</t>
  </si>
  <si>
    <t xml:space="preserve">Débroussaillage </t>
  </si>
  <si>
    <t xml:space="preserve">Taille </t>
  </si>
  <si>
    <t>hauteur ≥ 2 m</t>
  </si>
  <si>
    <t>hauteur &lt; 2 m</t>
  </si>
  <si>
    <t>ENTRETIEN DES ESPACES VERTS</t>
  </si>
  <si>
    <t>Référence CCTP</t>
  </si>
  <si>
    <t>ENTRETIEN DES ARBRES</t>
  </si>
  <si>
    <t>Emondage</t>
  </si>
  <si>
    <t>Emondage / circonférence du tronc à 1,30 m du sol</t>
  </si>
  <si>
    <t>diamètre &lt; 25 cm</t>
  </si>
  <si>
    <t>diamètre ≥ 25 cm et &lt; 50 cm</t>
  </si>
  <si>
    <t>diamètre ≥ 50 cm et &lt; 75 cm</t>
  </si>
  <si>
    <t>diamètre ≥ 75 cm et &lt; 100 cm</t>
  </si>
  <si>
    <t>diamètre ≥ 100 cm et &lt; 125 cm</t>
  </si>
  <si>
    <t>diamètre ≥ 125 cm et &lt; 150 cm</t>
  </si>
  <si>
    <t>diamètre &gt; 150 cm</t>
  </si>
  <si>
    <t xml:space="preserve">Elagage </t>
  </si>
  <si>
    <t>Elagage - taille douce  / circonférence du tronc à 1,30 m du sol</t>
  </si>
  <si>
    <t>Elagage - taille architecturée  / circonférence du tronc à 1,30 m du sol</t>
  </si>
  <si>
    <t>Abattage</t>
  </si>
  <si>
    <t>Abattage / circonférence du tronc à 1,30 m du sol</t>
  </si>
  <si>
    <t>Dessouchage / fraisage</t>
  </si>
  <si>
    <t>Dessouchage - fraisage / circonférence du tronc à 1,30 m du sol</t>
  </si>
  <si>
    <t>diamètre &lt; 50 cm</t>
  </si>
  <si>
    <t>Location de nacelle de 12 m à 16 m</t>
  </si>
  <si>
    <t>Location de nacelle de 17 m à 20 m</t>
  </si>
  <si>
    <t>Location de nacelle de 20 m à 25 m</t>
  </si>
  <si>
    <t xml:space="preserve">Location de nacelle de plus de 26 m </t>
  </si>
  <si>
    <t>Location Nacelle</t>
  </si>
  <si>
    <t>Prix en € HT à la journée</t>
  </si>
  <si>
    <t>Taux</t>
  </si>
  <si>
    <r>
      <t xml:space="preserve"> 
</t>
    </r>
    <r>
      <rPr>
        <b/>
        <sz val="20"/>
        <color rgb="FFD30073"/>
        <rFont val="Franklin Gothic Demi Cond"/>
        <family val="2"/>
      </rPr>
      <t>ENTRETIEN DES ESPACES VERTS</t>
    </r>
    <r>
      <rPr>
        <b/>
        <sz val="20"/>
        <color rgb="FFD30073"/>
        <rFont val="Franklin Gothic Book"/>
        <family val="2"/>
      </rPr>
      <t xml:space="preserve">
</t>
    </r>
    <r>
      <rPr>
        <b/>
        <sz val="18"/>
        <color rgb="FFEE7F01"/>
        <rFont val="Franklin Gothic Demi"/>
        <family val="2"/>
      </rPr>
      <t>LOT 01 - ETABLISSEMENT DU VAL ROSAY</t>
    </r>
  </si>
  <si>
    <t>Désherbage</t>
  </si>
  <si>
    <t>370 m²</t>
  </si>
  <si>
    <t>20 ml</t>
  </si>
  <si>
    <t>169 m²</t>
  </si>
  <si>
    <t>8</t>
  </si>
  <si>
    <t>4</t>
  </si>
  <si>
    <t>2</t>
  </si>
  <si>
    <t>12 806 m²</t>
  </si>
  <si>
    <t>Taille des massifs d’arbustes</t>
  </si>
  <si>
    <t>Forfait annuel en € HT</t>
  </si>
  <si>
    <t>TOTAL FORFAIT ANNUEL</t>
  </si>
  <si>
    <t>Article 7.1.2.1</t>
  </si>
  <si>
    <t>Article 7.1.2.2</t>
  </si>
  <si>
    <t>Article 7.1.2.3</t>
  </si>
  <si>
    <t>Article 7.1.2.4</t>
  </si>
  <si>
    <t>Article 7.1.2.5</t>
  </si>
  <si>
    <t>Article 7.1.3</t>
  </si>
  <si>
    <t>Article 7.1.4.1</t>
  </si>
  <si>
    <t>Article 7.1.4.2</t>
  </si>
  <si>
    <t>Article 7.1.5.1</t>
  </si>
  <si>
    <t>Article 7.1.5.2</t>
  </si>
  <si>
    <t>Article 7.1.5.3</t>
  </si>
  <si>
    <t>Article 7.1.5.4</t>
  </si>
  <si>
    <t>Article 7.1.6.1</t>
  </si>
  <si>
    <t>Article 7.1.6.2</t>
  </si>
  <si>
    <t>Article 7.1.6.3</t>
  </si>
  <si>
    <t>Article 7.1.6.4</t>
  </si>
  <si>
    <t>Article 7.1.7.1</t>
  </si>
  <si>
    <t>Article 7.1.7.2</t>
  </si>
  <si>
    <t>Article 7.1.8.1</t>
  </si>
  <si>
    <t>Article 7.1.8.2</t>
  </si>
  <si>
    <t>Article 7.1.9</t>
  </si>
  <si>
    <t>Article 7.1.10</t>
  </si>
  <si>
    <t>Article 7.2.1</t>
  </si>
  <si>
    <t>Article 7.2.2</t>
  </si>
  <si>
    <t>Prix Unitaire* en € HT</t>
  </si>
  <si>
    <t>Prix Unitaire* par passage en € HT</t>
  </si>
  <si>
    <t>Coefficient applicable au prix d’achat de chaque espèce végétale fournie et/ou installée par le titulaire°</t>
  </si>
  <si>
    <t>Coefficient applicable au prix d’achat de chaque arbre fourni et/ou installé par le titulaire°</t>
  </si>
  <si>
    <t>Taux horaire d'un ouvrier qualifié^</t>
  </si>
  <si>
    <t>Taux horaire d'un ouvrier spécialisé^</t>
  </si>
  <si>
    <t>Taux horaire d'un chef d'équipe^</t>
  </si>
  <si>
    <t>Article 7.2.3</t>
  </si>
  <si>
    <t>Article 7.2.4</t>
  </si>
  <si>
    <t>Article 7.2.5</t>
  </si>
  <si>
    <t>Total</t>
  </si>
  <si>
    <t>DETAIL QUANTITATIF ESTIMATIF</t>
  </si>
  <si>
    <t>600 m²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</si>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</sst>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name val="Times New Roman"/>
      <family val="1"/>
    </font>
    <font>
      <b/>
      <sz val="12"/>
      <color rgb="FF006AB3"/>
      <name val="Franklin Gothic Demi"/>
      <family val="2"/>
    </font>
    <font>
      <b/>
      <sz val="20"/>
      <color rgb="FFD30073"/>
      <name val="Franklin Gothic Book"/>
      <family val="2"/>
    </font>
    <font>
      <b/>
      <sz val="16"/>
      <color theme="1"/>
      <name val="Franklin Gothic Book"/>
      <family val="2"/>
    </font>
    <font>
      <sz val="10"/>
      <name val="Franklin Gothic Book"/>
      <family val="2"/>
    </font>
    <font>
      <b/>
      <sz val="9"/>
      <color rgb="FFFF0000"/>
      <name val="Franklin Gothic Book"/>
      <family val="2"/>
    </font>
    <font>
      <b/>
      <sz val="10"/>
      <color rgb="FF006AB3"/>
      <name val="Franklin Gothic Book"/>
      <family val="2"/>
    </font>
    <font>
      <b/>
      <sz val="20"/>
      <color rgb="FFD30073"/>
      <name val="Franklin Gothic Demi Cond"/>
      <family val="2"/>
    </font>
    <font>
      <b/>
      <sz val="16"/>
      <color theme="0"/>
      <name val="Franklin Gothic Demi"/>
      <family val="2"/>
    </font>
    <font>
      <b/>
      <sz val="10"/>
      <color theme="0"/>
      <name val="Franklin Gothic Book"/>
      <family val="2"/>
    </font>
    <font>
      <b/>
      <sz val="12"/>
      <color theme="1"/>
      <name val="Franklin Gothic Demi"/>
      <family val="2"/>
    </font>
    <font>
      <b/>
      <sz val="12"/>
      <color theme="0"/>
      <name val="Franklin Gothic Demi"/>
      <family val="2"/>
    </font>
    <font>
      <b/>
      <sz val="11"/>
      <color theme="0"/>
      <name val="Franklin Gothic Demi"/>
      <family val="2"/>
    </font>
    <font>
      <sz val="10"/>
      <name val="Helv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color theme="1"/>
      <name val="Arial"/>
      <family val="2"/>
    </font>
    <font>
      <b/>
      <sz val="18"/>
      <color rgb="FFEE7F01"/>
      <name val="Franklin Gothic Demi"/>
      <family val="2"/>
    </font>
    <font>
      <b/>
      <sz val="10"/>
      <color rgb="FFEE7F01"/>
      <name val="Franklin Gothic Book"/>
      <family val="2"/>
    </font>
    <font>
      <b/>
      <sz val="10"/>
      <color theme="0"/>
      <name val="Franklin Gothic Demi"/>
      <family val="2"/>
    </font>
    <font>
      <i/>
      <sz val="11"/>
      <color theme="0"/>
      <name val="Franklin Gothic Demi"/>
      <family val="2"/>
    </font>
    <font>
      <i/>
      <sz val="11"/>
      <color rgb="FFEE7F01"/>
      <name val="Franklin Gothic Book"/>
      <family val="2"/>
    </font>
    <font>
      <sz val="9"/>
      <color rgb="FFD30073"/>
      <name val="Franklin Gothic Demi"/>
      <family val="2"/>
    </font>
    <font>
      <sz val="11"/>
      <color theme="0"/>
      <name val="Franklin Gothic Demi Cond"/>
      <family val="2"/>
    </font>
  </fonts>
  <fills count="28">
    <fill>
      <patternFill patternType="none"/>
    </fill>
    <fill>
      <patternFill patternType="gray125"/>
    </fill>
    <fill>
      <patternFill patternType="solid">
        <fgColor rgb="FF006AB3"/>
        <bgColor indexed="64"/>
      </patternFill>
    </fill>
    <fill>
      <patternFill patternType="solid">
        <fgColor rgb="FFD30073"/>
        <bgColor indexed="64"/>
      </patternFill>
    </fill>
    <fill>
      <patternFill patternType="solid">
        <fgColor rgb="FFB1C90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EE7F0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44" fontId="3" fillId="0" borderId="0" applyFon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23" borderId="5" applyNumberFormat="0" applyAlignment="0" applyProtection="0"/>
    <xf numFmtId="0" fontId="24" fillId="0" borderId="6" applyNumberFormat="0" applyFill="0" applyAlignment="0" applyProtection="0"/>
    <xf numFmtId="0" fontId="25" fillId="10" borderId="5" applyNumberFormat="0" applyAlignment="0" applyProtection="0"/>
    <xf numFmtId="0" fontId="26" fillId="6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8" fillId="7" borderId="0" applyNumberFormat="0" applyBorder="0" applyAlignment="0" applyProtection="0"/>
    <xf numFmtId="0" fontId="29" fillId="23" borderId="7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25" borderId="12" applyNumberFormat="0" applyAlignment="0" applyProtection="0"/>
  </cellStyleXfs>
  <cellXfs count="123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4" fontId="9" fillId="0" borderId="0" xfId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1" fontId="9" fillId="0" borderId="4" xfId="2" applyNumberFormat="1" applyFont="1" applyFill="1" applyBorder="1" applyAlignment="1" applyProtection="1">
      <alignment horizontal="center" vertical="center" wrapText="1"/>
    </xf>
    <xf numFmtId="164" fontId="9" fillId="0" borderId="4" xfId="3" applyNumberFormat="1" applyFont="1" applyFill="1" applyBorder="1" applyAlignment="1" applyProtection="1">
      <alignment horizontal="center" vertical="center" wrapText="1"/>
    </xf>
    <xf numFmtId="49" fontId="11" fillId="0" borderId="2" xfId="0" applyNumberFormat="1" applyFont="1" applyBorder="1" applyAlignment="1">
      <alignment vertical="center"/>
    </xf>
    <xf numFmtId="1" fontId="9" fillId="0" borderId="0" xfId="2" applyNumberFormat="1" applyFont="1" applyFill="1" applyBorder="1" applyAlignment="1" applyProtection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164" fontId="40" fillId="3" borderId="4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/>
    </xf>
    <xf numFmtId="1" fontId="9" fillId="0" borderId="17" xfId="2" applyNumberFormat="1" applyFont="1" applyFill="1" applyBorder="1" applyAlignment="1" applyProtection="1">
      <alignment horizontal="center" vertical="center" wrapText="1"/>
    </xf>
    <xf numFmtId="164" fontId="17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left" vertical="center"/>
    </xf>
    <xf numFmtId="0" fontId="41" fillId="27" borderId="20" xfId="0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/>
    </xf>
    <xf numFmtId="49" fontId="11" fillId="0" borderId="20" xfId="0" applyNumberFormat="1" applyFont="1" applyBorder="1" applyAlignment="1">
      <alignment vertical="center"/>
    </xf>
    <xf numFmtId="164" fontId="16" fillId="3" borderId="4" xfId="0" applyNumberFormat="1" applyFont="1" applyFill="1" applyBorder="1" applyAlignment="1">
      <alignment horizontal="center" vertical="center" wrapText="1"/>
    </xf>
    <xf numFmtId="164" fontId="43" fillId="0" borderId="0" xfId="0" applyNumberFormat="1" applyFont="1" applyFill="1" applyBorder="1" applyAlignment="1">
      <alignment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4" fillId="27" borderId="15" xfId="0" applyFont="1" applyFill="1" applyBorder="1" applyAlignment="1">
      <alignment horizontal="center" vertical="center" wrapText="1"/>
    </xf>
    <xf numFmtId="0" fontId="14" fillId="27" borderId="3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/>
    </xf>
    <xf numFmtId="0" fontId="14" fillId="27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/>
    </xf>
    <xf numFmtId="49" fontId="39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center" vertical="center"/>
    </xf>
    <xf numFmtId="49" fontId="39" fillId="0" borderId="3" xfId="0" applyNumberFormat="1" applyFont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4" fillId="27" borderId="1" xfId="0" applyNumberFormat="1" applyFont="1" applyFill="1" applyBorder="1" applyAlignment="1">
      <alignment horizontal="center" vertical="center"/>
    </xf>
    <xf numFmtId="49" fontId="14" fillId="27" borderId="3" xfId="0" applyNumberFormat="1" applyFont="1" applyFill="1" applyBorder="1" applyAlignment="1">
      <alignment horizontal="center" vertical="center"/>
    </xf>
    <xf numFmtId="0" fontId="37" fillId="26" borderId="1" xfId="0" applyFont="1" applyFill="1" applyBorder="1" applyAlignment="1">
      <alignment horizontal="center" vertical="center" wrapText="1"/>
    </xf>
    <xf numFmtId="0" fontId="37" fillId="26" borderId="3" xfId="0" applyFont="1" applyFill="1" applyBorder="1" applyAlignment="1">
      <alignment horizontal="center" vertical="center" wrapText="1"/>
    </xf>
    <xf numFmtId="10" fontId="19" fillId="0" borderId="1" xfId="41" applyNumberFormat="1" applyFont="1" applyFill="1" applyBorder="1" applyAlignment="1">
      <alignment horizontal="center" vertical="center"/>
    </xf>
    <xf numFmtId="10" fontId="19" fillId="0" borderId="3" xfId="41" applyNumberFormat="1" applyFont="1" applyFill="1" applyBorder="1" applyAlignment="1">
      <alignment horizontal="center" vertical="center"/>
    </xf>
    <xf numFmtId="49" fontId="14" fillId="27" borderId="14" xfId="0" applyNumberFormat="1" applyFont="1" applyFill="1" applyBorder="1" applyAlignment="1">
      <alignment horizontal="center" vertical="center"/>
    </xf>
    <xf numFmtId="49" fontId="39" fillId="0" borderId="18" xfId="0" applyNumberFormat="1" applyFont="1" applyBorder="1" applyAlignment="1">
      <alignment horizontal="left" vertical="center"/>
    </xf>
    <xf numFmtId="49" fontId="39" fillId="0" borderId="19" xfId="0" applyNumberFormat="1" applyFont="1" applyBorder="1" applyAlignment="1">
      <alignment horizontal="left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1" fontId="42" fillId="0" borderId="21" xfId="2" applyNumberFormat="1" applyFont="1" applyFill="1" applyBorder="1" applyAlignment="1" applyProtection="1">
      <alignment horizontal="center" vertical="center" wrapText="1"/>
    </xf>
    <xf numFmtId="1" fontId="42" fillId="0" borderId="16" xfId="2" applyNumberFormat="1" applyFont="1" applyFill="1" applyBorder="1" applyAlignment="1" applyProtection="1">
      <alignment horizontal="center" vertical="center" wrapText="1"/>
    </xf>
    <xf numFmtId="1" fontId="42" fillId="0" borderId="18" xfId="2" applyNumberFormat="1" applyFont="1" applyFill="1" applyBorder="1" applyAlignment="1" applyProtection="1">
      <alignment horizontal="center" vertical="center" wrapText="1"/>
    </xf>
    <xf numFmtId="0" fontId="41" fillId="27" borderId="21" xfId="0" applyFont="1" applyFill="1" applyBorder="1" applyAlignment="1">
      <alignment horizontal="center" vertical="center" wrapText="1"/>
    </xf>
    <xf numFmtId="164" fontId="16" fillId="3" borderId="20" xfId="0" applyNumberFormat="1" applyFont="1" applyFill="1" applyBorder="1" applyAlignment="1">
      <alignment horizontal="center" vertical="center" wrapText="1"/>
    </xf>
    <xf numFmtId="164" fontId="9" fillId="0" borderId="24" xfId="3" applyNumberFormat="1" applyFont="1" applyFill="1" applyBorder="1" applyAlignment="1" applyProtection="1">
      <alignment horizontal="center" vertical="center" wrapText="1"/>
    </xf>
    <xf numFmtId="1" fontId="9" fillId="0" borderId="24" xfId="2" applyNumberFormat="1" applyFont="1" applyFill="1" applyBorder="1" applyAlignment="1" applyProtection="1">
      <alignment vertical="center" wrapText="1"/>
    </xf>
    <xf numFmtId="1" fontId="9" fillId="0" borderId="24" xfId="2" applyNumberFormat="1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>
      <alignment vertical="center" wrapText="1"/>
    </xf>
    <xf numFmtId="164" fontId="43" fillId="0" borderId="24" xfId="0" applyNumberFormat="1" applyFont="1" applyFill="1" applyBorder="1" applyAlignment="1">
      <alignment vertical="center" wrapText="1"/>
    </xf>
    <xf numFmtId="0" fontId="0" fillId="0" borderId="24" xfId="0" applyFill="1" applyBorder="1" applyAlignment="1">
      <alignment horizontal="center" vertical="center"/>
    </xf>
    <xf numFmtId="164" fontId="0" fillId="0" borderId="24" xfId="0" applyNumberFormat="1" applyFill="1" applyBorder="1" applyAlignment="1">
      <alignment vertical="center"/>
    </xf>
    <xf numFmtId="164" fontId="9" fillId="4" borderId="24" xfId="3" applyNumberFormat="1" applyFont="1" applyFill="1" applyBorder="1" applyAlignment="1" applyProtection="1">
      <alignment horizontal="center" vertical="center" wrapText="1"/>
    </xf>
    <xf numFmtId="1" fontId="9" fillId="4" borderId="24" xfId="2" applyNumberFormat="1" applyFont="1" applyFill="1" applyBorder="1" applyAlignment="1" applyProtection="1">
      <alignment horizontal="center" vertical="center" wrapText="1"/>
    </xf>
    <xf numFmtId="1" fontId="9" fillId="27" borderId="24" xfId="2" applyNumberFormat="1" applyFont="1" applyFill="1" applyBorder="1" applyAlignment="1" applyProtection="1">
      <alignment vertical="center" wrapText="1"/>
    </xf>
    <xf numFmtId="164" fontId="9" fillId="27" borderId="24" xfId="3" applyNumberFormat="1" applyFont="1" applyFill="1" applyBorder="1" applyAlignment="1" applyProtection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1" fontId="9" fillId="27" borderId="25" xfId="2" applyNumberFormat="1" applyFont="1" applyFill="1" applyBorder="1" applyAlignment="1" applyProtection="1">
      <alignment vertical="center" wrapText="1"/>
    </xf>
    <xf numFmtId="164" fontId="9" fillId="27" borderId="25" xfId="3" applyNumberFormat="1" applyFont="1" applyFill="1" applyBorder="1" applyAlignment="1" applyProtection="1">
      <alignment horizontal="center" vertical="center" wrapText="1"/>
    </xf>
    <xf numFmtId="0" fontId="15" fillId="4" borderId="26" xfId="0" applyFont="1" applyFill="1" applyBorder="1" applyAlignment="1">
      <alignment vertical="center" wrapText="1"/>
    </xf>
    <xf numFmtId="164" fontId="9" fillId="4" borderId="27" xfId="3" applyNumberFormat="1" applyFont="1" applyFill="1" applyBorder="1" applyAlignment="1" applyProtection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/>
    </xf>
    <xf numFmtId="1" fontId="9" fillId="0" borderId="28" xfId="2" applyNumberFormat="1" applyFont="1" applyFill="1" applyBorder="1" applyAlignment="1" applyProtection="1">
      <alignment vertical="center" wrapText="1"/>
    </xf>
    <xf numFmtId="164" fontId="9" fillId="0" borderId="28" xfId="3" applyNumberFormat="1" applyFont="1" applyFill="1" applyBorder="1" applyAlignment="1" applyProtection="1">
      <alignment horizontal="center" vertical="center" wrapText="1"/>
    </xf>
    <xf numFmtId="49" fontId="39" fillId="0" borderId="23" xfId="0" applyNumberFormat="1" applyFont="1" applyBorder="1" applyAlignment="1">
      <alignment horizontal="left" vertical="center"/>
    </xf>
    <xf numFmtId="0" fontId="15" fillId="4" borderId="27" xfId="0" applyFont="1" applyFill="1" applyBorder="1" applyAlignment="1">
      <alignment vertical="center" wrapText="1"/>
    </xf>
    <xf numFmtId="1" fontId="9" fillId="27" borderId="24" xfId="2" applyNumberFormat="1" applyFont="1" applyFill="1" applyBorder="1" applyAlignment="1" applyProtection="1">
      <alignment horizontal="center" vertical="center" wrapText="1"/>
    </xf>
    <xf numFmtId="1" fontId="9" fillId="0" borderId="28" xfId="2" applyNumberFormat="1" applyFont="1" applyFill="1" applyBorder="1" applyAlignment="1" applyProtection="1">
      <alignment horizontal="center" vertical="center" wrapText="1"/>
    </xf>
    <xf numFmtId="1" fontId="9" fillId="27" borderId="25" xfId="2" applyNumberFormat="1" applyFont="1" applyFill="1" applyBorder="1" applyAlignment="1" applyProtection="1">
      <alignment horizontal="center" vertical="center" wrapText="1"/>
    </xf>
    <xf numFmtId="1" fontId="9" fillId="4" borderId="26" xfId="2" applyNumberFormat="1" applyFont="1" applyFill="1" applyBorder="1" applyAlignment="1" applyProtection="1">
      <alignment horizontal="center" vertical="center" wrapText="1"/>
    </xf>
    <xf numFmtId="164" fontId="17" fillId="3" borderId="22" xfId="0" applyNumberFormat="1" applyFont="1" applyFill="1" applyBorder="1" applyAlignment="1">
      <alignment horizontal="center" vertical="center" wrapText="1"/>
    </xf>
    <xf numFmtId="164" fontId="43" fillId="27" borderId="24" xfId="0" applyNumberFormat="1" applyFont="1" applyFill="1" applyBorder="1" applyAlignment="1">
      <alignment vertical="center" wrapText="1"/>
    </xf>
    <xf numFmtId="0" fontId="44" fillId="3" borderId="29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</cellXfs>
  <cellStyles count="59">
    <cellStyle name="20 % - Accent1 2" xfId="5"/>
    <cellStyle name="20 % - Accent2 2" xfId="6"/>
    <cellStyle name="20 % - Accent3 2" xfId="7"/>
    <cellStyle name="20 % - Accent4 2" xfId="8"/>
    <cellStyle name="20 % - Accent5 2" xfId="9"/>
    <cellStyle name="20 % - Accent6 2" xfId="10"/>
    <cellStyle name="40 % - Accent1 2" xfId="11"/>
    <cellStyle name="40 % - Accent2 2" xfId="12"/>
    <cellStyle name="40 % - Accent3 2" xfId="13"/>
    <cellStyle name="40 % - Accent4 2" xfId="14"/>
    <cellStyle name="40 % - Accent5 2" xfId="15"/>
    <cellStyle name="40 % - Accent6 2" xfId="16"/>
    <cellStyle name="60 % - Accent1 2" xfId="17"/>
    <cellStyle name="60 % - Accent2 2" xfId="18"/>
    <cellStyle name="60 % - Accent3 2" xfId="19"/>
    <cellStyle name="60 % - Accent4 2" xfId="20"/>
    <cellStyle name="60 % - Accent5 2" xfId="21"/>
    <cellStyle name="60 % - Accent6 2" xfId="22"/>
    <cellStyle name="Accent1 2" xfId="23"/>
    <cellStyle name="Accent2 2" xfId="24"/>
    <cellStyle name="Accent3 2" xfId="25"/>
    <cellStyle name="Accent4 2" xfId="26"/>
    <cellStyle name="Accent5 2" xfId="27"/>
    <cellStyle name="Accent6 2" xfId="28"/>
    <cellStyle name="Avertissement 2" xfId="29"/>
    <cellStyle name="Calcul 2" xfId="30"/>
    <cellStyle name="Cellule liée 2" xfId="31"/>
    <cellStyle name="Entrée 2" xfId="32"/>
    <cellStyle name="Insatisfaisant 2" xfId="33"/>
    <cellStyle name="Monétaire" xfId="1" builtinId="4"/>
    <cellStyle name="Monétaire 2" xfId="34"/>
    <cellStyle name="Monétaire 3" xfId="35"/>
    <cellStyle name="Monétaire 4" xfId="36"/>
    <cellStyle name="Monétaire 5" xfId="37"/>
    <cellStyle name="Monétaire 6" xfId="38"/>
    <cellStyle name="Neutre 2" xfId="39"/>
    <cellStyle name="Normal" xfId="0" builtinId="0"/>
    <cellStyle name="Normal 2" xfId="40"/>
    <cellStyle name="Normal 3" xfId="41"/>
    <cellStyle name="Normal 3 2" xfId="42"/>
    <cellStyle name="Normal 3 2 2" xfId="43"/>
    <cellStyle name="Normal 4" xfId="44"/>
    <cellStyle name="Normal 4 2" xfId="45"/>
    <cellStyle name="Normal 4 3" xfId="46"/>
    <cellStyle name="Normal 5" xfId="47"/>
    <cellStyle name="Normal 6" xfId="48"/>
    <cellStyle name="Normal 7" xfId="4"/>
    <cellStyle name="Normal_ME2-2" xfId="2"/>
    <cellStyle name="Normal_ME3-2" xfId="3"/>
    <cellStyle name="Satisfaisant 2" xfId="49"/>
    <cellStyle name="Sortie 2" xfId="50"/>
    <cellStyle name="Texte explicatif 2" xfId="51"/>
    <cellStyle name="Titre 2" xfId="52"/>
    <cellStyle name="Titre 1 2" xfId="53"/>
    <cellStyle name="Titre 2 2" xfId="54"/>
    <cellStyle name="Titre 3 2" xfId="55"/>
    <cellStyle name="Titre 4 2" xfId="56"/>
    <cellStyle name="Total 2" xfId="57"/>
    <cellStyle name="Vérification 2" xfId="58"/>
  </cellStyles>
  <dxfs count="0"/>
  <tableStyles count="0" defaultTableStyle="TableStyleMedium2" defaultPivotStyle="PivotStyleLight16"/>
  <colors>
    <mruColors>
      <color rgb="FFD30073"/>
      <color rgb="FFEE7F01"/>
      <color rgb="FFB1C903"/>
      <color rgb="FF006AB3"/>
      <color rgb="FFF165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2063749</xdr:colOff>
      <xdr:row>0</xdr:row>
      <xdr:rowOff>139700</xdr:rowOff>
    </xdr:from>
    <xdr:to>
      <xdr:col>5</xdr:col>
      <xdr:colOff>589570</xdr:colOff>
      <xdr:row>0</xdr:row>
      <xdr:rowOff>1016396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4499" y="139700"/>
          <a:ext cx="2840646" cy="876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K157"/>
  <sheetViews>
    <sheetView tabSelected="1" view="pageBreakPreview" topLeftCell="A138" zoomScaleNormal="100" zoomScaleSheetLayoutView="100" workbookViewId="0">
      <selection activeCell="M160" sqref="M160"/>
    </sheetView>
  </sheetViews>
  <sheetFormatPr baseColWidth="10" defaultColWidth="11.42578125" defaultRowHeight="12.75" x14ac:dyDescent="0.2"/>
  <cols>
    <col min="1" max="1" width="7" style="1" customWidth="1"/>
    <col min="2" max="2" width="21.42578125" style="2" customWidth="1"/>
    <col min="3" max="3" width="32.7109375" style="1" customWidth="1"/>
    <col min="4" max="4" width="11.42578125" style="1" customWidth="1"/>
    <col min="5" max="5" width="20.5703125" style="1" customWidth="1"/>
    <col min="6" max="6" width="23" style="1" customWidth="1"/>
    <col min="7" max="7" width="12.140625" style="3" customWidth="1"/>
    <col min="8" max="8" width="15.85546875" style="4" customWidth="1"/>
    <col min="9" max="9" width="14.85546875" style="1" customWidth="1"/>
    <col min="10" max="10" width="9" style="1" customWidth="1"/>
    <col min="11" max="16384" width="11.42578125" style="1"/>
  </cols>
  <sheetData>
    <row r="1" spans="1:10" ht="137.1" customHeight="1" thickBot="1" x14ac:dyDescent="0.25">
      <c r="B1" s="57" t="s">
        <v>90</v>
      </c>
      <c r="C1" s="57"/>
      <c r="D1" s="57"/>
      <c r="E1" s="57"/>
      <c r="F1" s="57"/>
      <c r="G1" s="57"/>
      <c r="H1" s="57"/>
      <c r="I1" s="57"/>
      <c r="J1" s="6"/>
    </row>
    <row r="2" spans="1:10" ht="28.5" customHeight="1" thickBot="1" x14ac:dyDescent="0.25">
      <c r="B2" s="54" t="s">
        <v>137</v>
      </c>
      <c r="C2" s="55"/>
      <c r="D2" s="55"/>
      <c r="E2" s="55"/>
      <c r="F2" s="55"/>
      <c r="G2" s="55"/>
      <c r="H2" s="55"/>
      <c r="I2" s="56"/>
      <c r="J2" s="6"/>
    </row>
    <row r="3" spans="1:10" ht="21" x14ac:dyDescent="0.2">
      <c r="B3" s="9"/>
      <c r="C3" s="9"/>
      <c r="D3" s="9"/>
      <c r="E3" s="9"/>
      <c r="F3" s="9"/>
      <c r="G3" s="9"/>
      <c r="H3" s="9"/>
      <c r="I3" s="7"/>
      <c r="J3" s="7"/>
    </row>
    <row r="4" spans="1:10" ht="14.25" thickBot="1" x14ac:dyDescent="0.25">
      <c r="B4" s="10"/>
      <c r="C4" s="11"/>
      <c r="D4" s="11"/>
      <c r="E4" s="11"/>
      <c r="F4" s="11"/>
      <c r="G4" s="13"/>
      <c r="H4" s="12"/>
      <c r="I4" s="5"/>
      <c r="J4" s="5"/>
    </row>
    <row r="5" spans="1:10" s="5" customFormat="1" ht="0.6" customHeight="1" thickBot="1" x14ac:dyDescent="0.25">
      <c r="B5" s="14"/>
      <c r="C5" s="14"/>
      <c r="D5" s="14"/>
      <c r="E5" s="14"/>
      <c r="F5" s="14"/>
      <c r="G5" s="14"/>
      <c r="H5" s="14"/>
    </row>
    <row r="6" spans="1:10" ht="66.599999999999994" customHeight="1" thickBot="1" x14ac:dyDescent="0.25">
      <c r="B6" s="77" t="s">
        <v>2</v>
      </c>
      <c r="C6" s="78"/>
      <c r="D6" s="29" t="s">
        <v>3</v>
      </c>
      <c r="E6" s="29" t="s">
        <v>4</v>
      </c>
      <c r="F6" s="29" t="s">
        <v>5</v>
      </c>
      <c r="G6" s="29" t="s">
        <v>0</v>
      </c>
      <c r="H6" s="34" t="s">
        <v>127</v>
      </c>
      <c r="I6" s="34" t="s">
        <v>100</v>
      </c>
    </row>
    <row r="7" spans="1:10" ht="20.100000000000001" customHeight="1" thickBot="1" x14ac:dyDescent="0.25">
      <c r="B7" s="61" t="s">
        <v>40</v>
      </c>
      <c r="C7" s="62"/>
      <c r="D7" s="62"/>
      <c r="E7" s="62"/>
      <c r="F7" s="62"/>
      <c r="G7" s="62"/>
      <c r="H7" s="62"/>
      <c r="I7" s="63"/>
    </row>
    <row r="8" spans="1:10" ht="24" customHeight="1" thickBot="1" x14ac:dyDescent="0.25">
      <c r="B8" s="79" t="s">
        <v>6</v>
      </c>
      <c r="C8" s="80"/>
      <c r="D8" s="15" t="s">
        <v>98</v>
      </c>
      <c r="E8" s="15" t="s">
        <v>95</v>
      </c>
      <c r="F8" s="15" t="s">
        <v>41</v>
      </c>
      <c r="G8" s="16" t="s">
        <v>1</v>
      </c>
      <c r="H8" s="17"/>
      <c r="I8" s="17">
        <f>E8*H8</f>
        <v>0</v>
      </c>
    </row>
    <row r="9" spans="1:10" ht="18.95" customHeight="1" thickBot="1" x14ac:dyDescent="0.25">
      <c r="B9" s="81" t="s">
        <v>91</v>
      </c>
      <c r="C9" s="82"/>
      <c r="D9" s="15" t="s">
        <v>92</v>
      </c>
      <c r="E9" s="15" t="s">
        <v>96</v>
      </c>
      <c r="F9" s="15" t="s">
        <v>43</v>
      </c>
      <c r="G9" s="16" t="s">
        <v>1</v>
      </c>
      <c r="H9" s="17"/>
      <c r="I9" s="17">
        <f t="shared" ref="I9:I13" si="0">E9*H9</f>
        <v>0</v>
      </c>
    </row>
    <row r="10" spans="1:10" ht="18.95" customHeight="1" thickBot="1" x14ac:dyDescent="0.25">
      <c r="B10" s="81" t="s">
        <v>38</v>
      </c>
      <c r="C10" s="82"/>
      <c r="D10" s="15" t="s">
        <v>138</v>
      </c>
      <c r="E10" s="15" t="s">
        <v>97</v>
      </c>
      <c r="F10" s="15" t="s">
        <v>43</v>
      </c>
      <c r="G10" s="16" t="s">
        <v>1</v>
      </c>
      <c r="H10" s="17"/>
      <c r="I10" s="17">
        <f t="shared" si="0"/>
        <v>0</v>
      </c>
    </row>
    <row r="11" spans="1:10" ht="20.100000000000001" customHeight="1" thickBot="1" x14ac:dyDescent="0.25">
      <c r="B11" s="80" t="s">
        <v>99</v>
      </c>
      <c r="C11" s="80"/>
      <c r="D11" s="15" t="s">
        <v>94</v>
      </c>
      <c r="E11" s="15" t="s">
        <v>46</v>
      </c>
      <c r="F11" s="15" t="s">
        <v>42</v>
      </c>
      <c r="G11" s="16" t="s">
        <v>1</v>
      </c>
      <c r="H11" s="17"/>
      <c r="I11" s="17">
        <f t="shared" si="0"/>
        <v>0</v>
      </c>
    </row>
    <row r="12" spans="1:10" ht="20.45" customHeight="1" thickBot="1" x14ac:dyDescent="0.25">
      <c r="B12" s="80" t="s">
        <v>8</v>
      </c>
      <c r="C12" s="80"/>
      <c r="D12" s="15" t="s">
        <v>93</v>
      </c>
      <c r="E12" s="15" t="s">
        <v>97</v>
      </c>
      <c r="F12" s="15" t="s">
        <v>43</v>
      </c>
      <c r="G12" s="16" t="s">
        <v>1</v>
      </c>
      <c r="H12" s="17"/>
      <c r="I12" s="17">
        <f t="shared" si="0"/>
        <v>0</v>
      </c>
    </row>
    <row r="13" spans="1:10" ht="21.6" customHeight="1" thickBot="1" x14ac:dyDescent="0.25">
      <c r="B13" s="80" t="s">
        <v>9</v>
      </c>
      <c r="C13" s="80"/>
      <c r="D13" s="15" t="s">
        <v>45</v>
      </c>
      <c r="E13" s="15" t="s">
        <v>96</v>
      </c>
      <c r="F13" s="15" t="s">
        <v>44</v>
      </c>
      <c r="G13" s="16" t="s">
        <v>1</v>
      </c>
      <c r="H13" s="17"/>
      <c r="I13" s="17">
        <f t="shared" si="0"/>
        <v>0</v>
      </c>
    </row>
    <row r="14" spans="1:10" ht="38.1" customHeight="1" thickBot="1" x14ac:dyDescent="0.25">
      <c r="B14" s="22"/>
      <c r="C14" s="22"/>
      <c r="D14" s="22"/>
      <c r="E14" s="22"/>
      <c r="F14" s="22"/>
      <c r="G14" s="23"/>
      <c r="H14" s="21" t="s">
        <v>101</v>
      </c>
      <c r="I14" s="17">
        <f>I8+I9+I10+I11+I12+I13</f>
        <v>0</v>
      </c>
    </row>
    <row r="15" spans="1:10" ht="38.1" customHeight="1" thickBot="1" x14ac:dyDescent="0.25">
      <c r="B15" s="58" t="s">
        <v>63</v>
      </c>
      <c r="C15" s="59"/>
      <c r="D15" s="59"/>
      <c r="E15" s="59"/>
      <c r="F15" s="60"/>
      <c r="G15" s="26"/>
      <c r="H15" s="24"/>
      <c r="I15" s="25"/>
    </row>
    <row r="16" spans="1:10" ht="38.1" customHeight="1" thickBot="1" x14ac:dyDescent="0.25">
      <c r="A16" s="28"/>
      <c r="B16" s="99" t="s">
        <v>2</v>
      </c>
      <c r="C16" s="100"/>
      <c r="D16" s="101" t="s">
        <v>0</v>
      </c>
      <c r="E16" s="102" t="s">
        <v>126</v>
      </c>
      <c r="F16" s="31" t="s">
        <v>64</v>
      </c>
      <c r="G16" s="87" t="s">
        <v>3</v>
      </c>
      <c r="H16" s="87" t="s">
        <v>136</v>
      </c>
    </row>
    <row r="17" spans="1:11" ht="21" customHeight="1" thickBot="1" x14ac:dyDescent="0.25">
      <c r="A17" s="27"/>
      <c r="B17" s="36" t="s">
        <v>10</v>
      </c>
      <c r="C17" s="37"/>
      <c r="D17" s="37"/>
      <c r="E17" s="37"/>
      <c r="F17" s="37"/>
      <c r="G17" s="105"/>
      <c r="H17" s="106"/>
      <c r="I17" s="25"/>
      <c r="K17" s="8"/>
    </row>
    <row r="18" spans="1:11" ht="21" customHeight="1" thickBot="1" x14ac:dyDescent="0.25">
      <c r="A18" s="27"/>
      <c r="B18" s="73" t="s">
        <v>50</v>
      </c>
      <c r="C18" s="74"/>
      <c r="D18" s="74"/>
      <c r="E18" s="74"/>
      <c r="F18" s="84" t="s">
        <v>102</v>
      </c>
      <c r="G18" s="103"/>
      <c r="H18" s="104"/>
      <c r="I18" s="25"/>
      <c r="K18" s="8"/>
    </row>
    <row r="19" spans="1:11" ht="21" customHeight="1" thickBot="1" x14ac:dyDescent="0.25">
      <c r="A19" s="27"/>
      <c r="B19" s="46" t="s">
        <v>51</v>
      </c>
      <c r="C19" s="52"/>
      <c r="D19" s="15" t="s">
        <v>11</v>
      </c>
      <c r="E19" s="18"/>
      <c r="F19" s="84"/>
      <c r="G19" s="90"/>
      <c r="H19" s="88"/>
      <c r="I19" s="25"/>
      <c r="K19" s="8"/>
    </row>
    <row r="20" spans="1:11" ht="21" customHeight="1" thickBot="1" x14ac:dyDescent="0.25">
      <c r="A20" s="27"/>
      <c r="B20" s="46" t="s">
        <v>52</v>
      </c>
      <c r="C20" s="52"/>
      <c r="D20" s="15" t="s">
        <v>11</v>
      </c>
      <c r="E20" s="18"/>
      <c r="F20" s="85"/>
      <c r="G20" s="90">
        <v>2000</v>
      </c>
      <c r="H20" s="88">
        <f>E20*G20</f>
        <v>0</v>
      </c>
      <c r="I20" s="25"/>
      <c r="K20" s="8"/>
    </row>
    <row r="21" spans="1:11" ht="21" customHeight="1" thickBot="1" x14ac:dyDescent="0.25">
      <c r="A21" s="27"/>
      <c r="B21" s="50" t="s">
        <v>53</v>
      </c>
      <c r="C21" s="51"/>
      <c r="D21" s="51"/>
      <c r="E21" s="51"/>
      <c r="F21" s="83" t="s">
        <v>103</v>
      </c>
      <c r="G21" s="97"/>
      <c r="H21" s="98"/>
      <c r="I21" s="25"/>
      <c r="K21" s="8"/>
    </row>
    <row r="22" spans="1:11" ht="21" customHeight="1" thickBot="1" x14ac:dyDescent="0.25">
      <c r="A22" s="27"/>
      <c r="B22" s="46" t="s">
        <v>51</v>
      </c>
      <c r="C22" s="52"/>
      <c r="D22" s="15" t="s">
        <v>11</v>
      </c>
      <c r="E22" s="18"/>
      <c r="F22" s="84"/>
      <c r="G22" s="90"/>
      <c r="H22" s="88"/>
      <c r="I22" s="25"/>
      <c r="K22" s="8"/>
    </row>
    <row r="23" spans="1:11" ht="21" customHeight="1" thickBot="1" x14ac:dyDescent="0.25">
      <c r="A23" s="27"/>
      <c r="B23" s="46" t="s">
        <v>52</v>
      </c>
      <c r="C23" s="52"/>
      <c r="D23" s="15" t="s">
        <v>11</v>
      </c>
      <c r="E23" s="18"/>
      <c r="F23" s="85"/>
      <c r="G23" s="89"/>
      <c r="H23" s="88"/>
      <c r="I23" s="25"/>
      <c r="K23" s="8"/>
    </row>
    <row r="24" spans="1:11" ht="21" customHeight="1" thickBot="1" x14ac:dyDescent="0.25">
      <c r="A24" s="27"/>
      <c r="B24" s="50" t="s">
        <v>54</v>
      </c>
      <c r="C24" s="51"/>
      <c r="D24" s="51"/>
      <c r="E24" s="53"/>
      <c r="F24" s="83" t="s">
        <v>104</v>
      </c>
      <c r="G24" s="97"/>
      <c r="H24" s="98"/>
      <c r="I24" s="25"/>
      <c r="K24" s="8"/>
    </row>
    <row r="25" spans="1:11" ht="21" customHeight="1" thickBot="1" x14ac:dyDescent="0.25">
      <c r="A25" s="27"/>
      <c r="B25" s="46" t="s">
        <v>51</v>
      </c>
      <c r="C25" s="52"/>
      <c r="D25" s="15" t="s">
        <v>11</v>
      </c>
      <c r="E25" s="18"/>
      <c r="F25" s="84"/>
      <c r="G25" s="90"/>
      <c r="H25" s="88"/>
      <c r="I25" s="25"/>
      <c r="K25" s="8"/>
    </row>
    <row r="26" spans="1:11" ht="21" customHeight="1" thickBot="1" x14ac:dyDescent="0.25">
      <c r="A26" s="27"/>
      <c r="B26" s="46" t="s">
        <v>52</v>
      </c>
      <c r="C26" s="52"/>
      <c r="D26" s="15" t="s">
        <v>11</v>
      </c>
      <c r="E26" s="18"/>
      <c r="F26" s="85"/>
      <c r="G26" s="89"/>
      <c r="H26" s="88"/>
      <c r="I26" s="25"/>
      <c r="K26" s="8"/>
    </row>
    <row r="27" spans="1:11" ht="21" customHeight="1" thickBot="1" x14ac:dyDescent="0.25">
      <c r="A27" s="27"/>
      <c r="B27" s="50" t="s">
        <v>55</v>
      </c>
      <c r="C27" s="51"/>
      <c r="D27" s="51"/>
      <c r="E27" s="53"/>
      <c r="F27" s="83" t="s">
        <v>105</v>
      </c>
      <c r="G27" s="97"/>
      <c r="H27" s="98"/>
      <c r="I27" s="25"/>
      <c r="K27" s="8"/>
    </row>
    <row r="28" spans="1:11" ht="21" customHeight="1" thickBot="1" x14ac:dyDescent="0.25">
      <c r="A28" s="27"/>
      <c r="B28" s="46" t="s">
        <v>51</v>
      </c>
      <c r="C28" s="52"/>
      <c r="D28" s="15" t="s">
        <v>11</v>
      </c>
      <c r="E28" s="18"/>
      <c r="F28" s="84"/>
      <c r="G28" s="90">
        <v>100</v>
      </c>
      <c r="H28" s="88">
        <f>E28*G28</f>
        <v>0</v>
      </c>
      <c r="I28" s="25"/>
      <c r="K28" s="8"/>
    </row>
    <row r="29" spans="1:11" ht="21" customHeight="1" thickBot="1" x14ac:dyDescent="0.25">
      <c r="A29" s="27"/>
      <c r="B29" s="46" t="s">
        <v>52</v>
      </c>
      <c r="C29" s="52"/>
      <c r="D29" s="15" t="s">
        <v>11</v>
      </c>
      <c r="E29" s="18"/>
      <c r="F29" s="85"/>
      <c r="G29" s="89"/>
      <c r="H29" s="88"/>
      <c r="I29" s="25"/>
      <c r="K29" s="8"/>
    </row>
    <row r="30" spans="1:11" ht="21" customHeight="1" thickBot="1" x14ac:dyDescent="0.25">
      <c r="A30" s="27"/>
      <c r="B30" s="50" t="s">
        <v>56</v>
      </c>
      <c r="C30" s="51"/>
      <c r="D30" s="51"/>
      <c r="E30" s="53"/>
      <c r="F30" s="83" t="s">
        <v>106</v>
      </c>
      <c r="G30" s="97"/>
      <c r="H30" s="98"/>
      <c r="I30" s="25"/>
      <c r="K30" s="8"/>
    </row>
    <row r="31" spans="1:11" ht="21" customHeight="1" thickBot="1" x14ac:dyDescent="0.25">
      <c r="A31" s="27"/>
      <c r="B31" s="46" t="s">
        <v>51</v>
      </c>
      <c r="C31" s="52"/>
      <c r="D31" s="15" t="s">
        <v>11</v>
      </c>
      <c r="E31" s="18"/>
      <c r="F31" s="84"/>
      <c r="G31" s="90"/>
      <c r="H31" s="88"/>
      <c r="I31" s="25"/>
      <c r="K31" s="8"/>
    </row>
    <row r="32" spans="1:11" ht="21" customHeight="1" thickBot="1" x14ac:dyDescent="0.25">
      <c r="A32" s="27"/>
      <c r="B32" s="75" t="s">
        <v>52</v>
      </c>
      <c r="C32" s="76"/>
      <c r="D32" s="107" t="s">
        <v>11</v>
      </c>
      <c r="E32" s="20"/>
      <c r="F32" s="84"/>
      <c r="G32" s="108"/>
      <c r="H32" s="109"/>
      <c r="I32" s="25"/>
      <c r="K32" s="8"/>
    </row>
    <row r="33" spans="1:11" ht="21" customHeight="1" thickBot="1" x14ac:dyDescent="0.25">
      <c r="A33" s="27"/>
      <c r="B33" s="36" t="s">
        <v>12</v>
      </c>
      <c r="C33" s="37"/>
      <c r="D33" s="37"/>
      <c r="E33" s="37"/>
      <c r="F33" s="37"/>
      <c r="G33" s="105"/>
      <c r="H33" s="111"/>
      <c r="I33" s="25"/>
      <c r="K33" s="8"/>
    </row>
    <row r="34" spans="1:11" ht="21" customHeight="1" thickBot="1" x14ac:dyDescent="0.25">
      <c r="A34" s="27"/>
      <c r="B34" s="73" t="s">
        <v>57</v>
      </c>
      <c r="C34" s="74"/>
      <c r="D34" s="74"/>
      <c r="E34" s="110"/>
      <c r="F34" s="84" t="s">
        <v>107</v>
      </c>
      <c r="G34" s="103"/>
      <c r="H34" s="104"/>
      <c r="I34" s="25"/>
      <c r="K34" s="8"/>
    </row>
    <row r="35" spans="1:11" ht="21" customHeight="1" thickBot="1" x14ac:dyDescent="0.25">
      <c r="A35" s="27"/>
      <c r="B35" s="46" t="s">
        <v>51</v>
      </c>
      <c r="C35" s="52"/>
      <c r="D35" s="15" t="s">
        <v>11</v>
      </c>
      <c r="E35" s="18"/>
      <c r="F35" s="84"/>
      <c r="G35" s="90">
        <v>200</v>
      </c>
      <c r="H35" s="88">
        <f>E35*G35</f>
        <v>0</v>
      </c>
      <c r="I35" s="25"/>
      <c r="K35" s="8"/>
    </row>
    <row r="36" spans="1:11" ht="21" customHeight="1" thickBot="1" x14ac:dyDescent="0.25">
      <c r="A36" s="27"/>
      <c r="B36" s="75" t="s">
        <v>52</v>
      </c>
      <c r="C36" s="76"/>
      <c r="D36" s="107" t="s">
        <v>11</v>
      </c>
      <c r="E36" s="20"/>
      <c r="F36" s="84"/>
      <c r="G36" s="108"/>
      <c r="H36" s="109"/>
      <c r="I36" s="25"/>
      <c r="K36" s="8"/>
    </row>
    <row r="37" spans="1:11" ht="21" customHeight="1" thickBot="1" x14ac:dyDescent="0.25">
      <c r="A37" s="27"/>
      <c r="B37" s="36" t="s">
        <v>13</v>
      </c>
      <c r="C37" s="37"/>
      <c r="D37" s="37"/>
      <c r="E37" s="37"/>
      <c r="F37" s="37"/>
      <c r="G37" s="105"/>
      <c r="H37" s="111"/>
      <c r="I37" s="25"/>
      <c r="K37" s="8"/>
    </row>
    <row r="38" spans="1:11" ht="21" customHeight="1" thickBot="1" x14ac:dyDescent="0.25">
      <c r="A38" s="27"/>
      <c r="B38" s="73" t="s">
        <v>58</v>
      </c>
      <c r="C38" s="74"/>
      <c r="D38" s="74"/>
      <c r="E38" s="74"/>
      <c r="F38" s="84" t="s">
        <v>108</v>
      </c>
      <c r="G38" s="103"/>
      <c r="H38" s="104"/>
      <c r="I38" s="25"/>
      <c r="K38" s="8"/>
    </row>
    <row r="39" spans="1:11" ht="21" customHeight="1" thickBot="1" x14ac:dyDescent="0.25">
      <c r="A39" s="27"/>
      <c r="B39" s="46" t="s">
        <v>51</v>
      </c>
      <c r="C39" s="52"/>
      <c r="D39" s="15" t="s">
        <v>11</v>
      </c>
      <c r="E39" s="18"/>
      <c r="F39" s="84"/>
      <c r="G39" s="90">
        <v>500</v>
      </c>
      <c r="H39" s="88">
        <f>E39*G39</f>
        <v>0</v>
      </c>
      <c r="I39" s="25"/>
      <c r="K39" s="8"/>
    </row>
    <row r="40" spans="1:11" ht="21" customHeight="1" thickBot="1" x14ac:dyDescent="0.25">
      <c r="A40" s="27"/>
      <c r="B40" s="46" t="s">
        <v>52</v>
      </c>
      <c r="C40" s="52"/>
      <c r="D40" s="15" t="s">
        <v>11</v>
      </c>
      <c r="E40" s="18"/>
      <c r="F40" s="85"/>
      <c r="G40" s="89"/>
      <c r="H40" s="88"/>
      <c r="I40" s="25"/>
      <c r="K40" s="8"/>
    </row>
    <row r="41" spans="1:11" ht="21" customHeight="1" thickBot="1" x14ac:dyDescent="0.25">
      <c r="A41" s="27"/>
      <c r="B41" s="50" t="s">
        <v>59</v>
      </c>
      <c r="C41" s="51"/>
      <c r="D41" s="51"/>
      <c r="E41" s="51"/>
      <c r="F41" s="83" t="s">
        <v>109</v>
      </c>
      <c r="G41" s="112"/>
      <c r="H41" s="98"/>
      <c r="I41" s="25"/>
      <c r="K41" s="8"/>
    </row>
    <row r="42" spans="1:11" ht="21" customHeight="1" thickBot="1" x14ac:dyDescent="0.25">
      <c r="A42" s="27"/>
      <c r="B42" s="46" t="s">
        <v>51</v>
      </c>
      <c r="C42" s="52"/>
      <c r="D42" s="15" t="s">
        <v>11</v>
      </c>
      <c r="E42" s="18"/>
      <c r="F42" s="84"/>
      <c r="G42" s="90">
        <v>200</v>
      </c>
      <c r="H42" s="88">
        <f>E42*G42</f>
        <v>0</v>
      </c>
      <c r="I42" s="25"/>
      <c r="K42" s="8"/>
    </row>
    <row r="43" spans="1:11" ht="21" customHeight="1" thickBot="1" x14ac:dyDescent="0.25">
      <c r="A43" s="27"/>
      <c r="B43" s="75" t="s">
        <v>52</v>
      </c>
      <c r="C43" s="76"/>
      <c r="D43" s="107" t="s">
        <v>11</v>
      </c>
      <c r="E43" s="20"/>
      <c r="F43" s="84"/>
      <c r="G43" s="108"/>
      <c r="H43" s="109"/>
      <c r="I43" s="25"/>
      <c r="K43" s="8"/>
    </row>
    <row r="44" spans="1:11" ht="21" customHeight="1" thickBot="1" x14ac:dyDescent="0.25">
      <c r="A44" s="27"/>
      <c r="B44" s="36" t="s">
        <v>7</v>
      </c>
      <c r="C44" s="37"/>
      <c r="D44" s="37"/>
      <c r="E44" s="37"/>
      <c r="F44" s="37"/>
      <c r="G44" s="105"/>
      <c r="H44" s="111"/>
      <c r="I44" s="25"/>
      <c r="K44" s="8"/>
    </row>
    <row r="45" spans="1:11" ht="21" customHeight="1" thickBot="1" x14ac:dyDescent="0.25">
      <c r="A45" s="27"/>
      <c r="B45" s="73" t="s">
        <v>60</v>
      </c>
      <c r="C45" s="74"/>
      <c r="D45" s="74"/>
      <c r="E45" s="74"/>
      <c r="F45" s="84" t="s">
        <v>110</v>
      </c>
      <c r="G45" s="103"/>
      <c r="H45" s="104"/>
      <c r="I45" s="25"/>
      <c r="K45" s="8"/>
    </row>
    <row r="46" spans="1:11" ht="21" customHeight="1" thickBot="1" x14ac:dyDescent="0.25">
      <c r="A46" s="27"/>
      <c r="B46" s="46" t="s">
        <v>62</v>
      </c>
      <c r="C46" s="52"/>
      <c r="D46" s="15" t="s">
        <v>11</v>
      </c>
      <c r="E46" s="18"/>
      <c r="F46" s="84"/>
      <c r="G46" s="90">
        <v>20</v>
      </c>
      <c r="H46" s="88">
        <f>E46*G46</f>
        <v>0</v>
      </c>
      <c r="I46" s="25"/>
      <c r="K46" s="8"/>
    </row>
    <row r="47" spans="1:11" ht="21" customHeight="1" thickBot="1" x14ac:dyDescent="0.25">
      <c r="A47" s="27"/>
      <c r="B47" s="46" t="s">
        <v>61</v>
      </c>
      <c r="C47" s="52"/>
      <c r="D47" s="15" t="s">
        <v>11</v>
      </c>
      <c r="E47" s="18"/>
      <c r="F47" s="85"/>
      <c r="G47" s="89"/>
      <c r="H47" s="88"/>
      <c r="I47" s="25"/>
      <c r="K47" s="8"/>
    </row>
    <row r="48" spans="1:11" ht="21" customHeight="1" thickBot="1" x14ac:dyDescent="0.25">
      <c r="A48" s="27"/>
      <c r="B48" s="50" t="s">
        <v>14</v>
      </c>
      <c r="C48" s="51"/>
      <c r="D48" s="51"/>
      <c r="E48" s="51"/>
      <c r="F48" s="83" t="s">
        <v>111</v>
      </c>
      <c r="G48" s="112"/>
      <c r="H48" s="98"/>
      <c r="I48" s="25"/>
      <c r="K48" s="8"/>
    </row>
    <row r="49" spans="1:11" ht="21" customHeight="1" thickBot="1" x14ac:dyDescent="0.25">
      <c r="A49" s="27"/>
      <c r="B49" s="46" t="s">
        <v>14</v>
      </c>
      <c r="C49" s="52"/>
      <c r="D49" s="15" t="s">
        <v>11</v>
      </c>
      <c r="E49" s="18"/>
      <c r="F49" s="85"/>
      <c r="G49" s="89"/>
      <c r="H49" s="88"/>
      <c r="I49" s="25"/>
      <c r="K49" s="8"/>
    </row>
    <row r="50" spans="1:11" ht="21" customHeight="1" thickBot="1" x14ac:dyDescent="0.25">
      <c r="A50" s="27"/>
      <c r="B50" s="50" t="s">
        <v>15</v>
      </c>
      <c r="C50" s="51"/>
      <c r="D50" s="51"/>
      <c r="E50" s="51"/>
      <c r="F50" s="83" t="s">
        <v>112</v>
      </c>
      <c r="G50" s="112"/>
      <c r="H50" s="98"/>
      <c r="I50" s="25"/>
      <c r="K50" s="8"/>
    </row>
    <row r="51" spans="1:11" ht="21" customHeight="1" thickBot="1" x14ac:dyDescent="0.25">
      <c r="A51" s="27"/>
      <c r="B51" s="46" t="s">
        <v>15</v>
      </c>
      <c r="C51" s="52"/>
      <c r="D51" s="15" t="s">
        <v>11</v>
      </c>
      <c r="E51" s="18"/>
      <c r="F51" s="85"/>
      <c r="G51" s="89"/>
      <c r="H51" s="88"/>
      <c r="I51" s="25"/>
      <c r="K51" s="8"/>
    </row>
    <row r="52" spans="1:11" ht="21" customHeight="1" thickBot="1" x14ac:dyDescent="0.25">
      <c r="A52" s="27"/>
      <c r="B52" s="50" t="s">
        <v>16</v>
      </c>
      <c r="C52" s="51"/>
      <c r="D52" s="51"/>
      <c r="E52" s="51"/>
      <c r="F52" s="83" t="s">
        <v>113</v>
      </c>
      <c r="G52" s="112"/>
      <c r="H52" s="98"/>
      <c r="I52" s="25"/>
      <c r="K52" s="8"/>
    </row>
    <row r="53" spans="1:11" ht="21" customHeight="1" thickBot="1" x14ac:dyDescent="0.25">
      <c r="A53" s="27"/>
      <c r="B53" s="75" t="s">
        <v>16</v>
      </c>
      <c r="C53" s="76"/>
      <c r="D53" s="107" t="s">
        <v>11</v>
      </c>
      <c r="E53" s="20"/>
      <c r="F53" s="84"/>
      <c r="G53" s="113">
        <v>20</v>
      </c>
      <c r="H53" s="109">
        <f>E53*G53</f>
        <v>0</v>
      </c>
      <c r="I53" s="25"/>
      <c r="K53" s="8"/>
    </row>
    <row r="54" spans="1:11" ht="21" customHeight="1" thickBot="1" x14ac:dyDescent="0.25">
      <c r="A54" s="27"/>
      <c r="B54" s="36" t="s">
        <v>17</v>
      </c>
      <c r="C54" s="37"/>
      <c r="D54" s="37"/>
      <c r="E54" s="37"/>
      <c r="F54" s="37"/>
      <c r="G54" s="105"/>
      <c r="H54" s="111"/>
      <c r="I54" s="25"/>
      <c r="K54" s="8"/>
    </row>
    <row r="55" spans="1:11" ht="21" customHeight="1" thickBot="1" x14ac:dyDescent="0.25">
      <c r="A55" s="27"/>
      <c r="B55" s="73" t="s">
        <v>60</v>
      </c>
      <c r="C55" s="74"/>
      <c r="D55" s="74"/>
      <c r="E55" s="74"/>
      <c r="F55" s="84" t="s">
        <v>114</v>
      </c>
      <c r="G55" s="103"/>
      <c r="H55" s="104"/>
      <c r="I55" s="25"/>
      <c r="K55" s="8"/>
    </row>
    <row r="56" spans="1:11" ht="21" customHeight="1" thickBot="1" x14ac:dyDescent="0.25">
      <c r="A56" s="27"/>
      <c r="B56" s="46" t="s">
        <v>62</v>
      </c>
      <c r="C56" s="52"/>
      <c r="D56" s="15" t="s">
        <v>18</v>
      </c>
      <c r="E56" s="18"/>
      <c r="F56" s="84"/>
      <c r="G56" s="90"/>
      <c r="H56" s="88"/>
      <c r="I56" s="25"/>
      <c r="K56" s="8"/>
    </row>
    <row r="57" spans="1:11" ht="21" customHeight="1" thickBot="1" x14ac:dyDescent="0.25">
      <c r="A57" s="27"/>
      <c r="B57" s="46" t="s">
        <v>61</v>
      </c>
      <c r="C57" s="52"/>
      <c r="D57" s="15" t="s">
        <v>18</v>
      </c>
      <c r="E57" s="18"/>
      <c r="F57" s="85"/>
      <c r="G57" s="90">
        <v>10</v>
      </c>
      <c r="H57" s="88">
        <f>E57*G57</f>
        <v>0</v>
      </c>
      <c r="I57" s="25"/>
      <c r="K57" s="8"/>
    </row>
    <row r="58" spans="1:11" ht="21" customHeight="1" thickBot="1" x14ac:dyDescent="0.25">
      <c r="A58" s="27"/>
      <c r="B58" s="50" t="s">
        <v>14</v>
      </c>
      <c r="C58" s="51"/>
      <c r="D58" s="51"/>
      <c r="E58" s="51"/>
      <c r="F58" s="83" t="s">
        <v>115</v>
      </c>
      <c r="G58" s="112"/>
      <c r="H58" s="98"/>
      <c r="I58" s="25"/>
      <c r="K58" s="8"/>
    </row>
    <row r="59" spans="1:11" ht="21" customHeight="1" thickBot="1" x14ac:dyDescent="0.25">
      <c r="A59" s="27"/>
      <c r="B59" s="46" t="s">
        <v>14</v>
      </c>
      <c r="C59" s="52"/>
      <c r="D59" s="15" t="s">
        <v>18</v>
      </c>
      <c r="E59" s="18"/>
      <c r="F59" s="85"/>
      <c r="G59" s="89"/>
      <c r="H59" s="88"/>
      <c r="I59" s="25"/>
      <c r="K59" s="8"/>
    </row>
    <row r="60" spans="1:11" ht="21" customHeight="1" thickBot="1" x14ac:dyDescent="0.25">
      <c r="A60" s="27"/>
      <c r="B60" s="50" t="s">
        <v>15</v>
      </c>
      <c r="C60" s="51"/>
      <c r="D60" s="51"/>
      <c r="E60" s="51"/>
      <c r="F60" s="83" t="s">
        <v>116</v>
      </c>
      <c r="G60" s="112"/>
      <c r="H60" s="98"/>
      <c r="I60" s="25"/>
      <c r="K60" s="8"/>
    </row>
    <row r="61" spans="1:11" ht="21" customHeight="1" thickBot="1" x14ac:dyDescent="0.25">
      <c r="A61" s="27"/>
      <c r="B61" s="46" t="s">
        <v>15</v>
      </c>
      <c r="C61" s="52"/>
      <c r="D61" s="15" t="s">
        <v>18</v>
      </c>
      <c r="E61" s="18"/>
      <c r="F61" s="85"/>
      <c r="G61" s="89"/>
      <c r="H61" s="88"/>
      <c r="I61" s="25"/>
      <c r="K61" s="8"/>
    </row>
    <row r="62" spans="1:11" ht="21" customHeight="1" thickBot="1" x14ac:dyDescent="0.25">
      <c r="A62" s="27"/>
      <c r="B62" s="50" t="s">
        <v>16</v>
      </c>
      <c r="C62" s="51"/>
      <c r="D62" s="51"/>
      <c r="E62" s="51"/>
      <c r="F62" s="83" t="s">
        <v>117</v>
      </c>
      <c r="G62" s="112"/>
      <c r="H62" s="98"/>
      <c r="I62" s="25"/>
      <c r="K62" s="8"/>
    </row>
    <row r="63" spans="1:11" ht="21" customHeight="1" thickBot="1" x14ac:dyDescent="0.25">
      <c r="A63" s="27"/>
      <c r="B63" s="75" t="s">
        <v>16</v>
      </c>
      <c r="C63" s="76"/>
      <c r="D63" s="107" t="s">
        <v>18</v>
      </c>
      <c r="E63" s="20"/>
      <c r="F63" s="84"/>
      <c r="G63" s="108"/>
      <c r="H63" s="109"/>
      <c r="I63" s="25"/>
      <c r="K63" s="8"/>
    </row>
    <row r="64" spans="1:11" ht="21" customHeight="1" thickBot="1" x14ac:dyDescent="0.25">
      <c r="A64" s="27"/>
      <c r="B64" s="36" t="s">
        <v>19</v>
      </c>
      <c r="C64" s="37"/>
      <c r="D64" s="37"/>
      <c r="E64" s="37"/>
      <c r="F64" s="37"/>
      <c r="G64" s="105"/>
      <c r="H64" s="111"/>
      <c r="I64" s="25"/>
      <c r="K64" s="8"/>
    </row>
    <row r="65" spans="1:11" ht="21" customHeight="1" thickBot="1" x14ac:dyDescent="0.25">
      <c r="A65" s="27"/>
      <c r="B65" s="73" t="s">
        <v>20</v>
      </c>
      <c r="C65" s="74"/>
      <c r="D65" s="74"/>
      <c r="E65" s="74"/>
      <c r="F65" s="84" t="s">
        <v>118</v>
      </c>
      <c r="G65" s="103"/>
      <c r="H65" s="104"/>
      <c r="I65" s="25"/>
      <c r="K65" s="8"/>
    </row>
    <row r="66" spans="1:11" ht="21" customHeight="1" thickBot="1" x14ac:dyDescent="0.25">
      <c r="A66" s="27"/>
      <c r="B66" s="46" t="s">
        <v>20</v>
      </c>
      <c r="C66" s="52"/>
      <c r="D66" s="15" t="s">
        <v>22</v>
      </c>
      <c r="E66" s="18"/>
      <c r="F66" s="85"/>
      <c r="G66" s="90">
        <v>1</v>
      </c>
      <c r="H66" s="88">
        <f>E66*G66</f>
        <v>0</v>
      </c>
      <c r="I66" s="25"/>
      <c r="K66" s="8"/>
    </row>
    <row r="67" spans="1:11" ht="21" customHeight="1" thickBot="1" x14ac:dyDescent="0.25">
      <c r="A67" s="27"/>
      <c r="B67" s="50" t="s">
        <v>21</v>
      </c>
      <c r="C67" s="51"/>
      <c r="D67" s="51"/>
      <c r="E67" s="51"/>
      <c r="F67" s="83" t="s">
        <v>119</v>
      </c>
      <c r="G67" s="112"/>
      <c r="H67" s="98"/>
      <c r="I67" s="25"/>
      <c r="K67" s="8"/>
    </row>
    <row r="68" spans="1:11" ht="21" customHeight="1" thickBot="1" x14ac:dyDescent="0.25">
      <c r="A68" s="27"/>
      <c r="B68" s="75" t="s">
        <v>21</v>
      </c>
      <c r="C68" s="76"/>
      <c r="D68" s="107" t="s">
        <v>22</v>
      </c>
      <c r="E68" s="20"/>
      <c r="F68" s="84"/>
      <c r="G68" s="113">
        <v>2</v>
      </c>
      <c r="H68" s="109">
        <f>E68*G68</f>
        <v>0</v>
      </c>
      <c r="I68" s="25"/>
      <c r="K68" s="8"/>
    </row>
    <row r="69" spans="1:11" ht="21" customHeight="1" thickBot="1" x14ac:dyDescent="0.25">
      <c r="A69" s="27"/>
      <c r="B69" s="36" t="s">
        <v>47</v>
      </c>
      <c r="C69" s="37"/>
      <c r="D69" s="37"/>
      <c r="E69" s="37"/>
      <c r="F69" s="37"/>
      <c r="G69" s="105"/>
      <c r="H69" s="111"/>
      <c r="I69" s="25"/>
      <c r="K69" s="8"/>
    </row>
    <row r="70" spans="1:11" ht="21" customHeight="1" thickBot="1" x14ac:dyDescent="0.25">
      <c r="A70" s="27"/>
      <c r="B70" s="73" t="s">
        <v>48</v>
      </c>
      <c r="C70" s="74"/>
      <c r="D70" s="74"/>
      <c r="E70" s="74"/>
      <c r="F70" s="84" t="s">
        <v>120</v>
      </c>
      <c r="G70" s="103"/>
      <c r="H70" s="104"/>
      <c r="I70" s="25"/>
      <c r="K70" s="8"/>
    </row>
    <row r="71" spans="1:11" ht="21" customHeight="1" thickBot="1" x14ac:dyDescent="0.25">
      <c r="A71" s="27"/>
      <c r="B71" s="46" t="s">
        <v>48</v>
      </c>
      <c r="C71" s="52"/>
      <c r="D71" s="15" t="s">
        <v>22</v>
      </c>
      <c r="E71" s="18"/>
      <c r="F71" s="85"/>
      <c r="G71" s="90">
        <v>1</v>
      </c>
      <c r="H71" s="88">
        <f>E71*G71</f>
        <v>0</v>
      </c>
      <c r="I71" s="25"/>
      <c r="K71" s="8"/>
    </row>
    <row r="72" spans="1:11" ht="21" customHeight="1" thickBot="1" x14ac:dyDescent="0.25">
      <c r="A72" s="27"/>
      <c r="B72" s="50" t="s">
        <v>49</v>
      </c>
      <c r="C72" s="51"/>
      <c r="D72" s="51"/>
      <c r="E72" s="51"/>
      <c r="F72" s="83" t="s">
        <v>121</v>
      </c>
      <c r="G72" s="112"/>
      <c r="H72" s="98"/>
      <c r="I72" s="25"/>
      <c r="K72" s="8"/>
    </row>
    <row r="73" spans="1:11" ht="21" customHeight="1" thickBot="1" x14ac:dyDescent="0.25">
      <c r="A73" s="27"/>
      <c r="B73" s="75" t="s">
        <v>49</v>
      </c>
      <c r="C73" s="76"/>
      <c r="D73" s="107" t="s">
        <v>22</v>
      </c>
      <c r="E73" s="20"/>
      <c r="F73" s="84"/>
      <c r="G73" s="108"/>
      <c r="H73" s="109"/>
      <c r="I73" s="25"/>
      <c r="K73" s="8"/>
    </row>
    <row r="74" spans="1:11" ht="21" customHeight="1" thickBot="1" x14ac:dyDescent="0.25">
      <c r="A74" s="27"/>
      <c r="B74" s="36" t="s">
        <v>37</v>
      </c>
      <c r="C74" s="37"/>
      <c r="D74" s="37"/>
      <c r="E74" s="37"/>
      <c r="F74" s="37"/>
      <c r="G74" s="105"/>
      <c r="H74" s="111"/>
      <c r="I74" s="25"/>
      <c r="K74" s="8"/>
    </row>
    <row r="75" spans="1:11" ht="21" customHeight="1" thickBot="1" x14ac:dyDescent="0.25">
      <c r="A75" s="27"/>
      <c r="B75" s="73" t="s">
        <v>37</v>
      </c>
      <c r="C75" s="74"/>
      <c r="D75" s="74"/>
      <c r="E75" s="74"/>
      <c r="F75" s="84" t="s">
        <v>122</v>
      </c>
      <c r="G75" s="103"/>
      <c r="H75" s="104"/>
      <c r="I75" s="25"/>
      <c r="K75" s="8"/>
    </row>
    <row r="76" spans="1:11" ht="21" customHeight="1" thickBot="1" x14ac:dyDescent="0.25">
      <c r="A76" s="27"/>
      <c r="B76" s="75" t="s">
        <v>37</v>
      </c>
      <c r="C76" s="76"/>
      <c r="D76" s="107" t="s">
        <v>11</v>
      </c>
      <c r="E76" s="20"/>
      <c r="F76" s="84"/>
      <c r="G76" s="113"/>
      <c r="H76" s="109"/>
      <c r="I76" s="25"/>
      <c r="K76" s="8"/>
    </row>
    <row r="77" spans="1:11" ht="21" customHeight="1" thickBot="1" x14ac:dyDescent="0.25">
      <c r="A77" s="27"/>
      <c r="B77" s="36" t="s">
        <v>9</v>
      </c>
      <c r="C77" s="37"/>
      <c r="D77" s="37"/>
      <c r="E77" s="37"/>
      <c r="F77" s="37"/>
      <c r="G77" s="105"/>
      <c r="H77" s="111"/>
      <c r="I77" s="25"/>
      <c r="K77" s="8"/>
    </row>
    <row r="78" spans="1:11" ht="21" customHeight="1" thickBot="1" x14ac:dyDescent="0.25">
      <c r="A78" s="27"/>
      <c r="B78" s="73" t="s">
        <v>9</v>
      </c>
      <c r="C78" s="74"/>
      <c r="D78" s="74"/>
      <c r="E78" s="74"/>
      <c r="F78" s="84" t="s">
        <v>123</v>
      </c>
      <c r="G78" s="103"/>
      <c r="H78" s="104"/>
      <c r="I78" s="25"/>
      <c r="K78" s="8"/>
    </row>
    <row r="79" spans="1:11" ht="21" customHeight="1" thickBot="1" x14ac:dyDescent="0.25">
      <c r="A79" s="27"/>
      <c r="B79" s="46" t="s">
        <v>9</v>
      </c>
      <c r="C79" s="52"/>
      <c r="D79" s="15" t="s">
        <v>11</v>
      </c>
      <c r="E79" s="18"/>
      <c r="F79" s="85"/>
      <c r="G79" s="90">
        <v>500</v>
      </c>
      <c r="H79" s="88">
        <f>E79*G79</f>
        <v>0</v>
      </c>
      <c r="I79" s="25"/>
      <c r="K79" s="8"/>
    </row>
    <row r="80" spans="1:11" ht="21" customHeight="1" thickBot="1" x14ac:dyDescent="0.25">
      <c r="A80" s="27"/>
      <c r="B80" s="30"/>
      <c r="C80" s="30"/>
      <c r="D80" s="22"/>
      <c r="E80" s="20"/>
      <c r="F80" s="19"/>
      <c r="G80" s="19"/>
      <c r="H80" s="19"/>
      <c r="I80" s="19"/>
      <c r="J80" s="19"/>
      <c r="K80" s="8"/>
    </row>
    <row r="81" spans="1:11" ht="38.1" customHeight="1" thickBot="1" x14ac:dyDescent="0.25">
      <c r="A81" s="26" t="s">
        <v>65</v>
      </c>
      <c r="B81" s="58" t="s">
        <v>65</v>
      </c>
      <c r="C81" s="59"/>
      <c r="D81" s="59"/>
      <c r="E81" s="59"/>
      <c r="F81" s="59"/>
      <c r="G81" s="25"/>
      <c r="H81" s="25"/>
      <c r="I81" s="25"/>
    </row>
    <row r="82" spans="1:11" ht="38.1" customHeight="1" thickBot="1" x14ac:dyDescent="0.25">
      <c r="A82" s="28"/>
      <c r="B82" s="99" t="s">
        <v>2</v>
      </c>
      <c r="C82" s="100"/>
      <c r="D82" s="102" t="s">
        <v>0</v>
      </c>
      <c r="E82" s="116" t="s">
        <v>127</v>
      </c>
      <c r="F82" s="86" t="s">
        <v>64</v>
      </c>
      <c r="G82" s="87" t="s">
        <v>3</v>
      </c>
      <c r="H82" s="87" t="s">
        <v>136</v>
      </c>
      <c r="I82" s="25"/>
    </row>
    <row r="83" spans="1:11" ht="21" customHeight="1" thickBot="1" x14ac:dyDescent="0.25">
      <c r="A83" s="27"/>
      <c r="B83" s="36" t="s">
        <v>66</v>
      </c>
      <c r="C83" s="37"/>
      <c r="D83" s="37"/>
      <c r="E83" s="37"/>
      <c r="F83" s="37"/>
      <c r="G83" s="105"/>
      <c r="H83" s="111"/>
      <c r="I83" s="25"/>
      <c r="K83" s="8"/>
    </row>
    <row r="84" spans="1:11" ht="21" customHeight="1" thickBot="1" x14ac:dyDescent="0.25">
      <c r="A84" s="27"/>
      <c r="B84" s="73" t="s">
        <v>67</v>
      </c>
      <c r="C84" s="74"/>
      <c r="D84" s="74"/>
      <c r="E84" s="74"/>
      <c r="F84" s="84" t="s">
        <v>124</v>
      </c>
      <c r="G84" s="103"/>
      <c r="H84" s="104"/>
      <c r="I84" s="25"/>
      <c r="K84" s="8"/>
    </row>
    <row r="85" spans="1:11" ht="21" customHeight="1" thickBot="1" x14ac:dyDescent="0.25">
      <c r="A85" s="27"/>
      <c r="B85" s="46" t="s">
        <v>68</v>
      </c>
      <c r="C85" s="52"/>
      <c r="D85" s="15" t="s">
        <v>22</v>
      </c>
      <c r="E85" s="32"/>
      <c r="F85" s="84"/>
      <c r="G85" s="90"/>
      <c r="H85" s="88"/>
      <c r="I85" s="25"/>
      <c r="K85" s="8"/>
    </row>
    <row r="86" spans="1:11" ht="21" customHeight="1" thickBot="1" x14ac:dyDescent="0.25">
      <c r="A86" s="27"/>
      <c r="B86" s="46" t="s">
        <v>69</v>
      </c>
      <c r="C86" s="52"/>
      <c r="D86" s="15" t="s">
        <v>22</v>
      </c>
      <c r="E86" s="33"/>
      <c r="F86" s="84"/>
      <c r="G86" s="90">
        <v>2</v>
      </c>
      <c r="H86" s="88">
        <f>E86*G86</f>
        <v>0</v>
      </c>
      <c r="I86" s="25"/>
      <c r="K86" s="8"/>
    </row>
    <row r="87" spans="1:11" ht="21" customHeight="1" thickBot="1" x14ac:dyDescent="0.25">
      <c r="A87" s="27"/>
      <c r="B87" s="46" t="s">
        <v>70</v>
      </c>
      <c r="C87" s="52"/>
      <c r="D87" s="15" t="s">
        <v>22</v>
      </c>
      <c r="E87" s="33"/>
      <c r="F87" s="84"/>
      <c r="G87" s="90"/>
      <c r="H87" s="88"/>
      <c r="I87" s="25"/>
      <c r="K87" s="8"/>
    </row>
    <row r="88" spans="1:11" ht="21" customHeight="1" thickBot="1" x14ac:dyDescent="0.25">
      <c r="A88" s="27"/>
      <c r="B88" s="46" t="s">
        <v>71</v>
      </c>
      <c r="C88" s="52"/>
      <c r="D88" s="15" t="s">
        <v>22</v>
      </c>
      <c r="E88" s="33"/>
      <c r="F88" s="84"/>
      <c r="G88" s="90"/>
      <c r="H88" s="88"/>
      <c r="I88" s="25"/>
      <c r="K88" s="8"/>
    </row>
    <row r="89" spans="1:11" ht="21" customHeight="1" thickBot="1" x14ac:dyDescent="0.25">
      <c r="A89" s="27"/>
      <c r="B89" s="46" t="s">
        <v>72</v>
      </c>
      <c r="C89" s="52"/>
      <c r="D89" s="15" t="s">
        <v>22</v>
      </c>
      <c r="E89" s="33"/>
      <c r="F89" s="84"/>
      <c r="G89" s="90"/>
      <c r="H89" s="88"/>
      <c r="I89" s="25"/>
      <c r="K89" s="8"/>
    </row>
    <row r="90" spans="1:11" ht="21" customHeight="1" thickBot="1" x14ac:dyDescent="0.25">
      <c r="A90" s="27"/>
      <c r="B90" s="46" t="s">
        <v>73</v>
      </c>
      <c r="C90" s="52"/>
      <c r="D90" s="15" t="s">
        <v>22</v>
      </c>
      <c r="E90" s="33"/>
      <c r="F90" s="84"/>
      <c r="G90" s="90"/>
      <c r="H90" s="88"/>
      <c r="I90" s="25"/>
      <c r="K90" s="8"/>
    </row>
    <row r="91" spans="1:11" ht="21" customHeight="1" thickBot="1" x14ac:dyDescent="0.25">
      <c r="A91" s="27"/>
      <c r="B91" s="75" t="s">
        <v>74</v>
      </c>
      <c r="C91" s="76"/>
      <c r="D91" s="107" t="s">
        <v>22</v>
      </c>
      <c r="E91" s="33"/>
      <c r="F91" s="84"/>
      <c r="G91" s="113"/>
      <c r="H91" s="109"/>
      <c r="I91" s="25"/>
      <c r="K91" s="8"/>
    </row>
    <row r="92" spans="1:11" ht="21" customHeight="1" thickBot="1" x14ac:dyDescent="0.25">
      <c r="A92" s="27"/>
      <c r="B92" s="36" t="s">
        <v>75</v>
      </c>
      <c r="C92" s="37"/>
      <c r="D92" s="37"/>
      <c r="E92" s="37"/>
      <c r="F92" s="37"/>
      <c r="G92" s="115"/>
      <c r="H92" s="106"/>
      <c r="I92" s="25"/>
      <c r="K92" s="8"/>
    </row>
    <row r="93" spans="1:11" ht="21" customHeight="1" thickBot="1" x14ac:dyDescent="0.25">
      <c r="A93" s="27"/>
      <c r="B93" s="73" t="s">
        <v>76</v>
      </c>
      <c r="C93" s="74"/>
      <c r="D93" s="74"/>
      <c r="E93" s="74"/>
      <c r="F93" s="84" t="s">
        <v>125</v>
      </c>
      <c r="G93" s="114"/>
      <c r="H93" s="104"/>
      <c r="I93" s="25"/>
      <c r="K93" s="8"/>
    </row>
    <row r="94" spans="1:11" ht="21" customHeight="1" thickBot="1" x14ac:dyDescent="0.25">
      <c r="A94" s="27"/>
      <c r="B94" s="46" t="s">
        <v>68</v>
      </c>
      <c r="C94" s="52"/>
      <c r="D94" s="15" t="s">
        <v>22</v>
      </c>
      <c r="E94" s="20"/>
      <c r="F94" s="84"/>
      <c r="G94" s="90"/>
      <c r="H94" s="88"/>
      <c r="I94" s="25"/>
      <c r="K94" s="8"/>
    </row>
    <row r="95" spans="1:11" ht="21" customHeight="1" thickBot="1" x14ac:dyDescent="0.25">
      <c r="A95" s="27"/>
      <c r="B95" s="46" t="s">
        <v>69</v>
      </c>
      <c r="C95" s="52"/>
      <c r="D95" s="15" t="s">
        <v>22</v>
      </c>
      <c r="E95" s="20"/>
      <c r="F95" s="84"/>
      <c r="G95" s="90">
        <v>1</v>
      </c>
      <c r="H95" s="88">
        <f>E95*G95</f>
        <v>0</v>
      </c>
      <c r="I95" s="25"/>
      <c r="K95" s="8"/>
    </row>
    <row r="96" spans="1:11" ht="21" customHeight="1" thickBot="1" x14ac:dyDescent="0.25">
      <c r="A96" s="27"/>
      <c r="B96" s="46" t="s">
        <v>70</v>
      </c>
      <c r="C96" s="52"/>
      <c r="D96" s="15" t="s">
        <v>22</v>
      </c>
      <c r="E96" s="20"/>
      <c r="F96" s="84"/>
      <c r="G96" s="90">
        <v>1</v>
      </c>
      <c r="H96" s="88">
        <f>E96*G96</f>
        <v>0</v>
      </c>
      <c r="I96" s="25"/>
      <c r="K96" s="8"/>
    </row>
    <row r="97" spans="1:11" ht="21" customHeight="1" thickBot="1" x14ac:dyDescent="0.25">
      <c r="A97" s="27"/>
      <c r="B97" s="46" t="s">
        <v>71</v>
      </c>
      <c r="C97" s="52"/>
      <c r="D97" s="15" t="s">
        <v>22</v>
      </c>
      <c r="E97" s="20"/>
      <c r="F97" s="84"/>
      <c r="G97" s="90"/>
      <c r="H97" s="88"/>
      <c r="I97" s="25"/>
      <c r="K97" s="8"/>
    </row>
    <row r="98" spans="1:11" ht="21" customHeight="1" thickBot="1" x14ac:dyDescent="0.25">
      <c r="A98" s="27"/>
      <c r="B98" s="46" t="s">
        <v>72</v>
      </c>
      <c r="C98" s="52"/>
      <c r="D98" s="15" t="s">
        <v>22</v>
      </c>
      <c r="E98" s="20"/>
      <c r="F98" s="84"/>
      <c r="G98" s="90">
        <v>1</v>
      </c>
      <c r="H98" s="88">
        <f>E98*G98</f>
        <v>0</v>
      </c>
      <c r="I98" s="25"/>
      <c r="K98" s="8"/>
    </row>
    <row r="99" spans="1:11" ht="21" customHeight="1" thickBot="1" x14ac:dyDescent="0.25">
      <c r="A99" s="27"/>
      <c r="B99" s="46" t="s">
        <v>73</v>
      </c>
      <c r="C99" s="52"/>
      <c r="D99" s="15" t="s">
        <v>22</v>
      </c>
      <c r="E99" s="20"/>
      <c r="F99" s="84"/>
      <c r="G99" s="90"/>
      <c r="H99" s="88"/>
      <c r="I99" s="25"/>
      <c r="K99" s="8"/>
    </row>
    <row r="100" spans="1:11" ht="21" customHeight="1" thickBot="1" x14ac:dyDescent="0.25">
      <c r="A100" s="27"/>
      <c r="B100" s="46" t="s">
        <v>74</v>
      </c>
      <c r="C100" s="52"/>
      <c r="D100" s="15" t="s">
        <v>22</v>
      </c>
      <c r="E100" s="20"/>
      <c r="F100" s="84"/>
      <c r="G100" s="90"/>
      <c r="H100" s="88"/>
      <c r="I100" s="25"/>
      <c r="K100" s="8"/>
    </row>
    <row r="101" spans="1:11" ht="21" customHeight="1" thickBot="1" x14ac:dyDescent="0.25">
      <c r="A101" s="27"/>
      <c r="B101" s="50" t="s">
        <v>77</v>
      </c>
      <c r="C101" s="51"/>
      <c r="D101" s="51"/>
      <c r="E101" s="51"/>
      <c r="F101" s="84"/>
      <c r="G101" s="112"/>
      <c r="H101" s="98"/>
      <c r="I101" s="25"/>
      <c r="K101" s="8"/>
    </row>
    <row r="102" spans="1:11" ht="21" customHeight="1" thickBot="1" x14ac:dyDescent="0.25">
      <c r="A102" s="27"/>
      <c r="B102" s="46" t="s">
        <v>68</v>
      </c>
      <c r="C102" s="52"/>
      <c r="D102" s="15" t="s">
        <v>22</v>
      </c>
      <c r="E102" s="20"/>
      <c r="F102" s="84"/>
      <c r="G102" s="90"/>
      <c r="H102" s="88"/>
      <c r="I102" s="25"/>
      <c r="K102" s="8"/>
    </row>
    <row r="103" spans="1:11" ht="21" customHeight="1" thickBot="1" x14ac:dyDescent="0.25">
      <c r="A103" s="27"/>
      <c r="B103" s="46" t="s">
        <v>69</v>
      </c>
      <c r="C103" s="52"/>
      <c r="D103" s="15" t="s">
        <v>22</v>
      </c>
      <c r="E103" s="20"/>
      <c r="F103" s="84"/>
      <c r="G103" s="90"/>
      <c r="H103" s="88"/>
      <c r="I103" s="25"/>
      <c r="K103" s="8"/>
    </row>
    <row r="104" spans="1:11" ht="21" customHeight="1" thickBot="1" x14ac:dyDescent="0.25">
      <c r="A104" s="27"/>
      <c r="B104" s="46" t="s">
        <v>70</v>
      </c>
      <c r="C104" s="52"/>
      <c r="D104" s="15" t="s">
        <v>22</v>
      </c>
      <c r="E104" s="20"/>
      <c r="F104" s="84"/>
      <c r="G104" s="90">
        <v>1</v>
      </c>
      <c r="H104" s="88">
        <f>E104*G104</f>
        <v>0</v>
      </c>
      <c r="I104" s="25"/>
      <c r="K104" s="8"/>
    </row>
    <row r="105" spans="1:11" ht="21" customHeight="1" thickBot="1" x14ac:dyDescent="0.25">
      <c r="A105" s="27"/>
      <c r="B105" s="46" t="s">
        <v>71</v>
      </c>
      <c r="C105" s="52"/>
      <c r="D105" s="15" t="s">
        <v>22</v>
      </c>
      <c r="E105" s="20"/>
      <c r="F105" s="84"/>
      <c r="G105" s="90"/>
      <c r="H105" s="88"/>
      <c r="I105" s="25"/>
      <c r="K105" s="8"/>
    </row>
    <row r="106" spans="1:11" ht="21" customHeight="1" thickBot="1" x14ac:dyDescent="0.25">
      <c r="A106" s="27"/>
      <c r="B106" s="46" t="s">
        <v>72</v>
      </c>
      <c r="C106" s="52"/>
      <c r="D106" s="15" t="s">
        <v>22</v>
      </c>
      <c r="E106" s="20"/>
      <c r="F106" s="84"/>
      <c r="G106" s="90"/>
      <c r="H106" s="88"/>
      <c r="I106" s="25"/>
      <c r="K106" s="8"/>
    </row>
    <row r="107" spans="1:11" ht="21" customHeight="1" thickBot="1" x14ac:dyDescent="0.25">
      <c r="A107" s="27"/>
      <c r="B107" s="46" t="s">
        <v>73</v>
      </c>
      <c r="C107" s="52"/>
      <c r="D107" s="15" t="s">
        <v>22</v>
      </c>
      <c r="E107" s="20"/>
      <c r="F107" s="84"/>
      <c r="G107" s="90"/>
      <c r="H107" s="88"/>
      <c r="I107" s="25"/>
      <c r="K107" s="8"/>
    </row>
    <row r="108" spans="1:11" ht="21" customHeight="1" thickBot="1" x14ac:dyDescent="0.25">
      <c r="A108" s="27"/>
      <c r="B108" s="75" t="s">
        <v>74</v>
      </c>
      <c r="C108" s="76"/>
      <c r="D108" s="107" t="s">
        <v>22</v>
      </c>
      <c r="E108" s="20"/>
      <c r="F108" s="84"/>
      <c r="G108" s="113"/>
      <c r="H108" s="109"/>
      <c r="I108" s="25"/>
      <c r="K108" s="8"/>
    </row>
    <row r="109" spans="1:11" ht="21" customHeight="1" thickBot="1" x14ac:dyDescent="0.25">
      <c r="A109" s="27"/>
      <c r="B109" s="36" t="s">
        <v>78</v>
      </c>
      <c r="C109" s="37"/>
      <c r="D109" s="37"/>
      <c r="E109" s="37"/>
      <c r="F109" s="37"/>
      <c r="G109" s="115"/>
      <c r="H109" s="106"/>
      <c r="I109" s="25"/>
      <c r="K109" s="8"/>
    </row>
    <row r="110" spans="1:11" ht="21" customHeight="1" thickBot="1" x14ac:dyDescent="0.25">
      <c r="A110" s="27"/>
      <c r="B110" s="73" t="s">
        <v>79</v>
      </c>
      <c r="C110" s="74"/>
      <c r="D110" s="74"/>
      <c r="E110" s="74"/>
      <c r="F110" s="84" t="s">
        <v>133</v>
      </c>
      <c r="G110" s="114"/>
      <c r="H110" s="104"/>
      <c r="I110" s="25"/>
      <c r="K110" s="8"/>
    </row>
    <row r="111" spans="1:11" ht="21" customHeight="1" thickBot="1" x14ac:dyDescent="0.25">
      <c r="A111" s="27"/>
      <c r="B111" s="46" t="s">
        <v>68</v>
      </c>
      <c r="C111" s="52"/>
      <c r="D111" s="15" t="s">
        <v>22</v>
      </c>
      <c r="E111" s="18"/>
      <c r="F111" s="84"/>
      <c r="G111" s="90"/>
      <c r="H111" s="88"/>
      <c r="I111" s="25"/>
      <c r="K111" s="8"/>
    </row>
    <row r="112" spans="1:11" ht="21" customHeight="1" thickBot="1" x14ac:dyDescent="0.25">
      <c r="A112" s="27"/>
      <c r="B112" s="46" t="s">
        <v>69</v>
      </c>
      <c r="C112" s="52"/>
      <c r="D112" s="15" t="s">
        <v>22</v>
      </c>
      <c r="E112" s="20"/>
      <c r="F112" s="84"/>
      <c r="G112" s="90"/>
      <c r="H112" s="88"/>
      <c r="I112" s="25"/>
      <c r="K112" s="8"/>
    </row>
    <row r="113" spans="1:11" ht="21" customHeight="1" thickBot="1" x14ac:dyDescent="0.25">
      <c r="A113" s="27"/>
      <c r="B113" s="46" t="s">
        <v>70</v>
      </c>
      <c r="C113" s="52"/>
      <c r="D113" s="15" t="s">
        <v>22</v>
      </c>
      <c r="E113" s="20"/>
      <c r="F113" s="84"/>
      <c r="G113" s="90">
        <v>1</v>
      </c>
      <c r="H113" s="88">
        <f>E113*G113</f>
        <v>0</v>
      </c>
      <c r="I113" s="25"/>
      <c r="K113" s="8"/>
    </row>
    <row r="114" spans="1:11" ht="21" customHeight="1" thickBot="1" x14ac:dyDescent="0.25">
      <c r="A114" s="27"/>
      <c r="B114" s="46" t="s">
        <v>71</v>
      </c>
      <c r="C114" s="52"/>
      <c r="D114" s="15" t="s">
        <v>22</v>
      </c>
      <c r="E114" s="20"/>
      <c r="F114" s="84"/>
      <c r="G114" s="90"/>
      <c r="H114" s="88"/>
      <c r="I114" s="25"/>
      <c r="K114" s="8"/>
    </row>
    <row r="115" spans="1:11" ht="21" customHeight="1" thickBot="1" x14ac:dyDescent="0.25">
      <c r="A115" s="27"/>
      <c r="B115" s="46" t="s">
        <v>72</v>
      </c>
      <c r="C115" s="52"/>
      <c r="D115" s="15" t="s">
        <v>22</v>
      </c>
      <c r="E115" s="20"/>
      <c r="F115" s="84"/>
      <c r="G115" s="90">
        <v>1</v>
      </c>
      <c r="H115" s="88">
        <f>E115*G115</f>
        <v>0</v>
      </c>
      <c r="I115" s="25"/>
      <c r="K115" s="8"/>
    </row>
    <row r="116" spans="1:11" ht="21" customHeight="1" thickBot="1" x14ac:dyDescent="0.25">
      <c r="A116" s="27"/>
      <c r="B116" s="46" t="s">
        <v>73</v>
      </c>
      <c r="C116" s="52"/>
      <c r="D116" s="15" t="s">
        <v>22</v>
      </c>
      <c r="E116" s="20"/>
      <c r="F116" s="84"/>
      <c r="G116" s="90"/>
      <c r="H116" s="88"/>
      <c r="I116" s="25"/>
      <c r="K116" s="8"/>
    </row>
    <row r="117" spans="1:11" ht="21" customHeight="1" thickBot="1" x14ac:dyDescent="0.25">
      <c r="A117" s="27"/>
      <c r="B117" s="75" t="s">
        <v>74</v>
      </c>
      <c r="C117" s="76"/>
      <c r="D117" s="107" t="s">
        <v>22</v>
      </c>
      <c r="E117" s="33"/>
      <c r="F117" s="84"/>
      <c r="G117" s="113"/>
      <c r="H117" s="109"/>
      <c r="I117" s="25"/>
      <c r="K117" s="8"/>
    </row>
    <row r="118" spans="1:11" ht="21" customHeight="1" thickBot="1" x14ac:dyDescent="0.25">
      <c r="A118" s="27"/>
      <c r="B118" s="36" t="s">
        <v>80</v>
      </c>
      <c r="C118" s="37"/>
      <c r="D118" s="37"/>
      <c r="E118" s="37"/>
      <c r="F118" s="37"/>
      <c r="G118" s="115"/>
      <c r="H118" s="106"/>
      <c r="I118" s="25"/>
      <c r="K118" s="8"/>
    </row>
    <row r="119" spans="1:11" ht="21" customHeight="1" thickBot="1" x14ac:dyDescent="0.25">
      <c r="A119" s="27"/>
      <c r="B119" s="73" t="s">
        <v>81</v>
      </c>
      <c r="C119" s="74"/>
      <c r="D119" s="74"/>
      <c r="E119" s="74"/>
      <c r="F119" s="84" t="s">
        <v>134</v>
      </c>
      <c r="G119" s="114"/>
      <c r="H119" s="104"/>
      <c r="I119" s="25"/>
      <c r="K119" s="8"/>
    </row>
    <row r="120" spans="1:11" ht="21" customHeight="1" thickBot="1" x14ac:dyDescent="0.25">
      <c r="A120" s="27"/>
      <c r="B120" s="46" t="s">
        <v>82</v>
      </c>
      <c r="C120" s="52"/>
      <c r="D120" s="15" t="s">
        <v>22</v>
      </c>
      <c r="E120" s="20"/>
      <c r="F120" s="84"/>
      <c r="G120" s="90"/>
      <c r="H120" s="88"/>
      <c r="I120" s="25"/>
      <c r="K120" s="8"/>
    </row>
    <row r="121" spans="1:11" ht="21" customHeight="1" thickBot="1" x14ac:dyDescent="0.25">
      <c r="A121" s="27"/>
      <c r="B121" s="46" t="s">
        <v>70</v>
      </c>
      <c r="C121" s="52"/>
      <c r="D121" s="15" t="s">
        <v>22</v>
      </c>
      <c r="E121" s="20"/>
      <c r="F121" s="84"/>
      <c r="G121" s="90"/>
      <c r="H121" s="88"/>
      <c r="I121" s="25"/>
      <c r="K121" s="8"/>
    </row>
    <row r="122" spans="1:11" ht="21" customHeight="1" thickBot="1" x14ac:dyDescent="0.25">
      <c r="A122" s="27"/>
      <c r="B122" s="46" t="s">
        <v>71</v>
      </c>
      <c r="C122" s="52"/>
      <c r="D122" s="15" t="s">
        <v>22</v>
      </c>
      <c r="E122" s="20"/>
      <c r="F122" s="84"/>
      <c r="G122" s="90">
        <v>1</v>
      </c>
      <c r="H122" s="88">
        <f>E122*G122</f>
        <v>0</v>
      </c>
      <c r="I122" s="25"/>
      <c r="K122" s="8"/>
    </row>
    <row r="123" spans="1:11" ht="21" customHeight="1" thickBot="1" x14ac:dyDescent="0.25">
      <c r="A123" s="27"/>
      <c r="B123" s="46" t="s">
        <v>72</v>
      </c>
      <c r="C123" s="52"/>
      <c r="D123" s="15" t="s">
        <v>22</v>
      </c>
      <c r="E123" s="20"/>
      <c r="F123" s="84"/>
      <c r="G123" s="90"/>
      <c r="H123" s="88"/>
      <c r="I123" s="25"/>
      <c r="K123" s="8"/>
    </row>
    <row r="124" spans="1:11" ht="21" customHeight="1" thickBot="1" x14ac:dyDescent="0.25">
      <c r="A124" s="27"/>
      <c r="B124" s="46" t="s">
        <v>73</v>
      </c>
      <c r="C124" s="52"/>
      <c r="D124" s="15" t="s">
        <v>22</v>
      </c>
      <c r="E124" s="20"/>
      <c r="F124" s="84"/>
      <c r="G124" s="90"/>
      <c r="H124" s="88"/>
      <c r="I124" s="25"/>
      <c r="K124" s="8"/>
    </row>
    <row r="125" spans="1:11" ht="21" customHeight="1" thickBot="1" x14ac:dyDescent="0.25">
      <c r="A125" s="27"/>
      <c r="B125" s="75" t="s">
        <v>74</v>
      </c>
      <c r="C125" s="76"/>
      <c r="D125" s="107" t="s">
        <v>22</v>
      </c>
      <c r="E125" s="20"/>
      <c r="F125" s="84"/>
      <c r="G125" s="113"/>
      <c r="H125" s="109"/>
      <c r="I125" s="25"/>
      <c r="K125" s="8"/>
    </row>
    <row r="126" spans="1:11" ht="21" customHeight="1" thickBot="1" x14ac:dyDescent="0.25">
      <c r="A126" s="27"/>
      <c r="B126" s="36" t="s">
        <v>15</v>
      </c>
      <c r="C126" s="37"/>
      <c r="D126" s="37"/>
      <c r="E126" s="37"/>
      <c r="F126" s="37"/>
      <c r="G126" s="115"/>
      <c r="H126" s="106"/>
      <c r="I126" s="25"/>
      <c r="K126" s="8"/>
    </row>
    <row r="127" spans="1:11" ht="21" customHeight="1" thickBot="1" x14ac:dyDescent="0.25">
      <c r="A127" s="27"/>
      <c r="B127" s="73" t="s">
        <v>15</v>
      </c>
      <c r="C127" s="74"/>
      <c r="D127" s="74"/>
      <c r="E127" s="74"/>
      <c r="F127" s="84" t="s">
        <v>135</v>
      </c>
      <c r="G127" s="114"/>
      <c r="H127" s="104"/>
      <c r="I127" s="25"/>
      <c r="K127" s="8"/>
    </row>
    <row r="128" spans="1:11" ht="21" customHeight="1" thickBot="1" x14ac:dyDescent="0.25">
      <c r="A128" s="27"/>
      <c r="B128" s="46" t="s">
        <v>15</v>
      </c>
      <c r="C128" s="52"/>
      <c r="D128" s="15" t="s">
        <v>22</v>
      </c>
      <c r="E128" s="18"/>
      <c r="F128" s="85"/>
      <c r="G128" s="90"/>
      <c r="H128" s="88"/>
      <c r="I128" s="25"/>
      <c r="K128" s="8"/>
    </row>
    <row r="129" spans="1:11" ht="21" customHeight="1" thickBot="1" x14ac:dyDescent="0.25">
      <c r="A129" s="27"/>
      <c r="B129" s="22"/>
      <c r="C129" s="22"/>
      <c r="D129" s="22"/>
      <c r="E129" s="20"/>
      <c r="F129" s="19"/>
      <c r="G129" s="90"/>
      <c r="H129" s="88"/>
      <c r="I129" s="25"/>
      <c r="K129" s="8"/>
    </row>
    <row r="130" spans="1:11" ht="30.6" customHeight="1" thickBot="1" x14ac:dyDescent="0.25">
      <c r="A130" s="27"/>
      <c r="B130" s="58" t="s">
        <v>39</v>
      </c>
      <c r="C130" s="59"/>
      <c r="D130" s="59"/>
      <c r="E130" s="60"/>
      <c r="F130" s="26"/>
      <c r="G130" s="91"/>
      <c r="H130" s="91"/>
      <c r="I130" s="25"/>
    </row>
    <row r="131" spans="1:11" ht="21" customHeight="1" thickBot="1" x14ac:dyDescent="0.25">
      <c r="A131" s="27"/>
      <c r="B131" s="36" t="s">
        <v>23</v>
      </c>
      <c r="C131" s="37"/>
      <c r="D131" s="37"/>
      <c r="E131" s="38"/>
      <c r="F131" s="19"/>
      <c r="G131" s="96"/>
      <c r="H131" s="95"/>
      <c r="I131" s="25"/>
      <c r="K131" s="8"/>
    </row>
    <row r="132" spans="1:11" ht="30" customHeight="1" thickBot="1" x14ac:dyDescent="0.25">
      <c r="A132" s="27"/>
      <c r="B132" s="66" t="s">
        <v>23</v>
      </c>
      <c r="C132" s="72"/>
      <c r="D132" s="39" t="s">
        <v>24</v>
      </c>
      <c r="E132" s="40"/>
      <c r="F132" s="19"/>
      <c r="G132" s="112"/>
      <c r="H132" s="98"/>
      <c r="I132" s="25"/>
      <c r="K132" s="8"/>
    </row>
    <row r="133" spans="1:11" ht="26.45" customHeight="1" thickBot="1" x14ac:dyDescent="0.25">
      <c r="A133" s="27"/>
      <c r="B133" s="64" t="s">
        <v>128</v>
      </c>
      <c r="C133" s="65"/>
      <c r="D133" s="41"/>
      <c r="E133" s="42"/>
      <c r="F133" s="19"/>
      <c r="G133" s="90"/>
      <c r="H133" s="88"/>
      <c r="I133" s="25"/>
      <c r="K133" s="8"/>
    </row>
    <row r="134" spans="1:11" ht="30.6" customHeight="1" thickBot="1" x14ac:dyDescent="0.25">
      <c r="A134" s="27"/>
      <c r="B134" s="64" t="s">
        <v>129</v>
      </c>
      <c r="C134" s="65"/>
      <c r="D134" s="43"/>
      <c r="E134" s="44"/>
      <c r="F134" s="19"/>
      <c r="G134" s="90"/>
      <c r="H134" s="88"/>
      <c r="I134" s="25"/>
      <c r="K134" s="8"/>
    </row>
    <row r="135" spans="1:11" ht="21" customHeight="1" thickBot="1" x14ac:dyDescent="0.25">
      <c r="A135" s="27"/>
      <c r="B135" s="36" t="s">
        <v>87</v>
      </c>
      <c r="C135" s="37"/>
      <c r="D135" s="37"/>
      <c r="E135" s="38"/>
      <c r="F135" s="19"/>
      <c r="G135" s="96"/>
      <c r="H135" s="95"/>
      <c r="I135" s="25"/>
      <c r="K135" s="8"/>
    </row>
    <row r="136" spans="1:11" ht="45.75" customHeight="1" thickBot="1" x14ac:dyDescent="0.25">
      <c r="A136" s="27"/>
      <c r="B136" s="66" t="s">
        <v>23</v>
      </c>
      <c r="C136" s="67"/>
      <c r="D136" s="45" t="s">
        <v>88</v>
      </c>
      <c r="E136" s="40"/>
      <c r="F136" s="19"/>
      <c r="G136" s="112"/>
      <c r="H136" s="98"/>
      <c r="I136" s="25"/>
      <c r="K136" s="8"/>
    </row>
    <row r="137" spans="1:11" ht="21" customHeight="1" thickBot="1" x14ac:dyDescent="0.25">
      <c r="A137" s="27"/>
      <c r="B137" s="46" t="s">
        <v>83</v>
      </c>
      <c r="C137" s="47"/>
      <c r="D137" s="46"/>
      <c r="E137" s="47"/>
      <c r="F137" s="19"/>
      <c r="G137" s="90"/>
      <c r="H137" s="88"/>
      <c r="I137" s="25"/>
      <c r="K137" s="8"/>
    </row>
    <row r="138" spans="1:11" ht="21" customHeight="1" thickBot="1" x14ac:dyDescent="0.25">
      <c r="A138" s="27"/>
      <c r="B138" s="46" t="s">
        <v>84</v>
      </c>
      <c r="C138" s="47"/>
      <c r="D138" s="46"/>
      <c r="E138" s="47"/>
      <c r="F138" s="19"/>
      <c r="G138" s="90"/>
      <c r="H138" s="88"/>
      <c r="I138" s="25"/>
      <c r="K138" s="8"/>
    </row>
    <row r="139" spans="1:11" ht="21" customHeight="1" thickBot="1" x14ac:dyDescent="0.25">
      <c r="A139" s="27"/>
      <c r="B139" s="46" t="s">
        <v>85</v>
      </c>
      <c r="C139" s="47"/>
      <c r="D139" s="46"/>
      <c r="E139" s="47"/>
      <c r="F139" s="19"/>
      <c r="G139" s="90"/>
      <c r="H139" s="88"/>
      <c r="I139" s="25"/>
      <c r="K139" s="8"/>
    </row>
    <row r="140" spans="1:11" ht="21" customHeight="1" thickBot="1" x14ac:dyDescent="0.25">
      <c r="A140" s="27"/>
      <c r="B140" s="46" t="s">
        <v>86</v>
      </c>
      <c r="C140" s="47"/>
      <c r="D140" s="46"/>
      <c r="E140" s="47"/>
      <c r="F140" s="19"/>
      <c r="G140" s="90"/>
      <c r="H140" s="88"/>
      <c r="I140" s="25"/>
      <c r="K140" s="8"/>
    </row>
    <row r="141" spans="1:11" ht="21" customHeight="1" thickBot="1" x14ac:dyDescent="0.25">
      <c r="A141" s="27"/>
      <c r="B141" s="36" t="s">
        <v>25</v>
      </c>
      <c r="C141" s="37"/>
      <c r="D141" s="37"/>
      <c r="E141" s="38"/>
      <c r="F141" s="19"/>
      <c r="G141" s="96"/>
      <c r="H141" s="95"/>
      <c r="I141" s="25"/>
      <c r="K141" s="8"/>
    </row>
    <row r="142" spans="1:11" ht="40.5" customHeight="1" thickBot="1" x14ac:dyDescent="0.25">
      <c r="A142" s="27"/>
      <c r="B142" s="66" t="s">
        <v>26</v>
      </c>
      <c r="C142" s="67"/>
      <c r="D142" s="45" t="s">
        <v>27</v>
      </c>
      <c r="E142" s="40"/>
      <c r="F142" s="19"/>
      <c r="G142" s="112"/>
      <c r="H142" s="98"/>
      <c r="I142" s="25"/>
      <c r="K142" s="8"/>
    </row>
    <row r="143" spans="1:11" ht="21" customHeight="1" thickBot="1" x14ac:dyDescent="0.25">
      <c r="A143" s="27"/>
      <c r="B143" s="64" t="s">
        <v>130</v>
      </c>
      <c r="C143" s="65"/>
      <c r="D143" s="41"/>
      <c r="E143" s="42"/>
      <c r="F143" s="19"/>
      <c r="G143" s="90"/>
      <c r="H143" s="88"/>
      <c r="I143" s="25"/>
      <c r="K143" s="8"/>
    </row>
    <row r="144" spans="1:11" ht="21" customHeight="1" thickBot="1" x14ac:dyDescent="0.25">
      <c r="A144" s="27"/>
      <c r="B144" s="64" t="s">
        <v>131</v>
      </c>
      <c r="C144" s="65"/>
      <c r="D144" s="41"/>
      <c r="E144" s="42"/>
      <c r="F144" s="19"/>
      <c r="G144" s="90"/>
      <c r="H144" s="88"/>
      <c r="I144" s="25"/>
      <c r="K144" s="8"/>
    </row>
    <row r="145" spans="1:11" ht="21" customHeight="1" thickBot="1" x14ac:dyDescent="0.25">
      <c r="A145" s="27"/>
      <c r="B145" s="64" t="s">
        <v>132</v>
      </c>
      <c r="C145" s="65"/>
      <c r="D145" s="41"/>
      <c r="E145" s="42"/>
      <c r="F145" s="19"/>
      <c r="G145" s="90"/>
      <c r="H145" s="88"/>
      <c r="I145" s="25"/>
      <c r="K145" s="8"/>
    </row>
    <row r="146" spans="1:11" ht="21" customHeight="1" thickBot="1" x14ac:dyDescent="0.25">
      <c r="A146" s="27"/>
      <c r="B146" s="64" t="s">
        <v>28</v>
      </c>
      <c r="C146" s="65"/>
      <c r="D146" s="48"/>
      <c r="E146" s="49"/>
      <c r="F146" s="19"/>
      <c r="G146" s="90"/>
      <c r="H146" s="88"/>
      <c r="I146" s="25"/>
      <c r="K146" s="8"/>
    </row>
    <row r="147" spans="1:11" ht="36.75" customHeight="1" thickBot="1" x14ac:dyDescent="0.25">
      <c r="A147" s="27"/>
      <c r="B147" s="66" t="s">
        <v>29</v>
      </c>
      <c r="C147" s="67"/>
      <c r="D147" s="45" t="s">
        <v>24</v>
      </c>
      <c r="E147" s="40"/>
      <c r="F147" s="19"/>
      <c r="G147" s="112"/>
      <c r="H147" s="98"/>
      <c r="I147" s="25"/>
      <c r="K147" s="8"/>
    </row>
    <row r="148" spans="1:11" ht="24" customHeight="1" thickBot="1" x14ac:dyDescent="0.25">
      <c r="A148" s="27"/>
      <c r="B148" s="64" t="s">
        <v>30</v>
      </c>
      <c r="C148" s="65"/>
      <c r="D148" s="48"/>
      <c r="E148" s="49"/>
      <c r="F148" s="19"/>
      <c r="G148" s="90"/>
      <c r="H148" s="88"/>
      <c r="I148" s="25"/>
      <c r="K148" s="8"/>
    </row>
    <row r="149" spans="1:11" ht="23.25" customHeight="1" thickBot="1" x14ac:dyDescent="0.25">
      <c r="A149" s="27"/>
      <c r="B149" s="64" t="s">
        <v>31</v>
      </c>
      <c r="C149" s="65"/>
      <c r="D149" s="48"/>
      <c r="E149" s="49"/>
      <c r="F149" s="19"/>
      <c r="G149" s="90"/>
      <c r="H149" s="88"/>
      <c r="I149" s="25"/>
      <c r="K149" s="8"/>
    </row>
    <row r="150" spans="1:11" ht="27.75" customHeight="1" thickBot="1" x14ac:dyDescent="0.25">
      <c r="A150" s="27"/>
      <c r="B150" s="64" t="s">
        <v>32</v>
      </c>
      <c r="C150" s="65"/>
      <c r="D150" s="68"/>
      <c r="E150" s="69"/>
      <c r="F150" s="19"/>
      <c r="G150" s="90"/>
      <c r="H150" s="88"/>
      <c r="I150" s="25"/>
      <c r="K150" s="8"/>
    </row>
    <row r="151" spans="1:11" ht="21" customHeight="1" thickBot="1" x14ac:dyDescent="0.25">
      <c r="A151" s="27"/>
      <c r="B151" s="36" t="s">
        <v>36</v>
      </c>
      <c r="C151" s="37"/>
      <c r="D151" s="37"/>
      <c r="E151" s="38"/>
      <c r="F151" s="19"/>
      <c r="G151" s="96"/>
      <c r="H151" s="95"/>
      <c r="I151" s="25"/>
      <c r="K151" s="8"/>
    </row>
    <row r="152" spans="1:11" ht="33" customHeight="1" thickBot="1" x14ac:dyDescent="0.25">
      <c r="A152" s="27"/>
      <c r="B152" s="66" t="s">
        <v>36</v>
      </c>
      <c r="C152" s="67"/>
      <c r="D152" s="45" t="s">
        <v>89</v>
      </c>
      <c r="E152" s="40"/>
      <c r="F152" s="19"/>
      <c r="G152" s="112"/>
      <c r="H152" s="117"/>
      <c r="I152" s="35"/>
      <c r="J152" s="35"/>
      <c r="K152" s="8"/>
    </row>
    <row r="153" spans="1:11" ht="21" customHeight="1" thickBot="1" x14ac:dyDescent="0.25">
      <c r="A153" s="27"/>
      <c r="B153" s="64" t="s">
        <v>33</v>
      </c>
      <c r="C153" s="65"/>
      <c r="D153" s="70" t="s">
        <v>34</v>
      </c>
      <c r="E153" s="71"/>
      <c r="F153" s="19"/>
      <c r="G153" s="90"/>
      <c r="H153" s="92"/>
      <c r="I153" s="35"/>
      <c r="J153" s="35"/>
      <c r="K153" s="8"/>
    </row>
    <row r="154" spans="1:11" ht="21" customHeight="1" thickBot="1" x14ac:dyDescent="0.25">
      <c r="A154" s="27"/>
      <c r="B154" s="64" t="s">
        <v>35</v>
      </c>
      <c r="C154" s="65"/>
      <c r="D154" s="70" t="s">
        <v>34</v>
      </c>
      <c r="E154" s="71"/>
      <c r="F154" s="19"/>
      <c r="G154" s="90"/>
      <c r="H154" s="92"/>
      <c r="I154" s="35"/>
      <c r="J154" s="35"/>
      <c r="K154" s="8"/>
    </row>
    <row r="155" spans="1:11" x14ac:dyDescent="0.2">
      <c r="D155" s="27"/>
      <c r="E155" s="27"/>
      <c r="F155" s="27"/>
      <c r="G155" s="93"/>
      <c r="H155" s="94"/>
      <c r="I155" s="25"/>
    </row>
    <row r="156" spans="1:11" x14ac:dyDescent="0.2">
      <c r="D156" s="27"/>
      <c r="E156" s="27"/>
      <c r="F156" s="118" t="s">
        <v>139</v>
      </c>
      <c r="G156" s="122">
        <f>H122+H115+H113+H104+H98+H96+H95+H86+H79+H71+H68+H66+H57+H53+H46+H42+H39+H35+H28+H20+I14</f>
        <v>0</v>
      </c>
      <c r="H156" s="119"/>
      <c r="I156" s="25"/>
    </row>
    <row r="157" spans="1:11" x14ac:dyDescent="0.2">
      <c r="D157" s="27"/>
      <c r="E157" s="27"/>
      <c r="F157" s="118"/>
      <c r="G157" s="120"/>
      <c r="H157" s="121"/>
      <c r="I157" s="25"/>
    </row>
  </sheetData>
  <mergeCells count="197">
    <mergeCell ref="F156:F157"/>
    <mergeCell ref="G156:H157"/>
    <mergeCell ref="B6:C6"/>
    <mergeCell ref="B9:C9"/>
    <mergeCell ref="B10:C10"/>
    <mergeCell ref="B22:C22"/>
    <mergeCell ref="B25:C25"/>
    <mergeCell ref="B28:C28"/>
    <mergeCell ref="B31:C31"/>
    <mergeCell ref="B18:E18"/>
    <mergeCell ref="B21:E21"/>
    <mergeCell ref="B8:C8"/>
    <mergeCell ref="B12:C12"/>
    <mergeCell ref="B13:C13"/>
    <mergeCell ref="B11:C11"/>
    <mergeCell ref="B20:C20"/>
    <mergeCell ref="B23:C23"/>
    <mergeCell ref="B26:C26"/>
    <mergeCell ref="B29:C29"/>
    <mergeCell ref="B32:C32"/>
    <mergeCell ref="B19:C19"/>
    <mergeCell ref="B76:C76"/>
    <mergeCell ref="B75:E75"/>
    <mergeCell ref="B53:C53"/>
    <mergeCell ref="B51:C51"/>
    <mergeCell ref="B68:C68"/>
    <mergeCell ref="B63:C63"/>
    <mergeCell ref="B49:C49"/>
    <mergeCell ref="F48:F49"/>
    <mergeCell ref="F50:F51"/>
    <mergeCell ref="B82:C82"/>
    <mergeCell ref="B84:E84"/>
    <mergeCell ref="B85:C85"/>
    <mergeCell ref="B79:C79"/>
    <mergeCell ref="B78:E78"/>
    <mergeCell ref="B16:C16"/>
    <mergeCell ref="B41:E41"/>
    <mergeCell ref="B38:E38"/>
    <mergeCell ref="B56:C56"/>
    <mergeCell ref="B55:E55"/>
    <mergeCell ref="B58:E58"/>
    <mergeCell ref="B50:E50"/>
    <mergeCell ref="B60:E60"/>
    <mergeCell ref="B52:E52"/>
    <mergeCell ref="B62:E62"/>
    <mergeCell ref="B40:C40"/>
    <mergeCell ref="B73:C73"/>
    <mergeCell ref="B35:C35"/>
    <mergeCell ref="B39:C39"/>
    <mergeCell ref="B46:C46"/>
    <mergeCell ref="B42:C42"/>
    <mergeCell ref="B43:C43"/>
    <mergeCell ref="B47:C47"/>
    <mergeCell ref="B57:C57"/>
    <mergeCell ref="B93:E93"/>
    <mergeCell ref="B94:C94"/>
    <mergeCell ref="B95:C95"/>
    <mergeCell ref="B96:C96"/>
    <mergeCell ref="B97:C97"/>
    <mergeCell ref="B98:C98"/>
    <mergeCell ref="B99:C99"/>
    <mergeCell ref="B100:C100"/>
    <mergeCell ref="B86:C86"/>
    <mergeCell ref="B87:C87"/>
    <mergeCell ref="B88:C88"/>
    <mergeCell ref="B89:C89"/>
    <mergeCell ref="B90:C90"/>
    <mergeCell ref="B91:C91"/>
    <mergeCell ref="B117:C117"/>
    <mergeCell ref="B101:E101"/>
    <mergeCell ref="B102:C102"/>
    <mergeCell ref="B103:C103"/>
    <mergeCell ref="B104:C104"/>
    <mergeCell ref="B105:C105"/>
    <mergeCell ref="B106:C106"/>
    <mergeCell ref="B107:C107"/>
    <mergeCell ref="B108:C108"/>
    <mergeCell ref="D147:E147"/>
    <mergeCell ref="D148:E148"/>
    <mergeCell ref="D149:E149"/>
    <mergeCell ref="D150:E150"/>
    <mergeCell ref="B151:E151"/>
    <mergeCell ref="D152:E152"/>
    <mergeCell ref="D153:E153"/>
    <mergeCell ref="D154:E154"/>
    <mergeCell ref="B132:C132"/>
    <mergeCell ref="B133:C133"/>
    <mergeCell ref="B134:C134"/>
    <mergeCell ref="B136:C136"/>
    <mergeCell ref="B137:C137"/>
    <mergeCell ref="B138:C138"/>
    <mergeCell ref="B139:C139"/>
    <mergeCell ref="B140:C140"/>
    <mergeCell ref="B150:C150"/>
    <mergeCell ref="B153:C153"/>
    <mergeCell ref="B154:C154"/>
    <mergeCell ref="B152:C152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2:I2"/>
    <mergeCell ref="B1:I1"/>
    <mergeCell ref="B15:F15"/>
    <mergeCell ref="B7:I7"/>
    <mergeCell ref="B81:F81"/>
    <mergeCell ref="B130:E130"/>
    <mergeCell ref="B17:F17"/>
    <mergeCell ref="B33:F33"/>
    <mergeCell ref="B37:F37"/>
    <mergeCell ref="B44:F44"/>
    <mergeCell ref="B54:F54"/>
    <mergeCell ref="B64:F64"/>
    <mergeCell ref="B69:F69"/>
    <mergeCell ref="B74:F74"/>
    <mergeCell ref="B77:F77"/>
    <mergeCell ref="B83:F83"/>
    <mergeCell ref="B92:F92"/>
    <mergeCell ref="B109:F109"/>
    <mergeCell ref="B118:F118"/>
    <mergeCell ref="F18:F20"/>
    <mergeCell ref="F21:F23"/>
    <mergeCell ref="F24:F26"/>
    <mergeCell ref="F27:F29"/>
    <mergeCell ref="B119:E119"/>
    <mergeCell ref="F65:F66"/>
    <mergeCell ref="F67:F68"/>
    <mergeCell ref="F72:F73"/>
    <mergeCell ref="F30:F32"/>
    <mergeCell ref="B24:E24"/>
    <mergeCell ref="B27:E27"/>
    <mergeCell ref="B30:E30"/>
    <mergeCell ref="B34:E34"/>
    <mergeCell ref="F34:F36"/>
    <mergeCell ref="F38:F40"/>
    <mergeCell ref="F41:F43"/>
    <mergeCell ref="F45:F47"/>
    <mergeCell ref="B59:C59"/>
    <mergeCell ref="B61:C61"/>
    <mergeCell ref="B48:E48"/>
    <mergeCell ref="B45:E45"/>
    <mergeCell ref="B66:C66"/>
    <mergeCell ref="B65:E65"/>
    <mergeCell ref="B67:E67"/>
    <mergeCell ref="B71:C71"/>
    <mergeCell ref="B70:E70"/>
    <mergeCell ref="B72:E72"/>
    <mergeCell ref="B36:C36"/>
    <mergeCell ref="D146:E146"/>
    <mergeCell ref="F75:F76"/>
    <mergeCell ref="F78:F79"/>
    <mergeCell ref="F84:F91"/>
    <mergeCell ref="F93:F108"/>
    <mergeCell ref="F110:F117"/>
    <mergeCell ref="F119:F125"/>
    <mergeCell ref="B127:E127"/>
    <mergeCell ref="F127:F128"/>
    <mergeCell ref="B128:C128"/>
    <mergeCell ref="B126:F126"/>
    <mergeCell ref="B120:C120"/>
    <mergeCell ref="B121:C121"/>
    <mergeCell ref="B122:C122"/>
    <mergeCell ref="B123:C123"/>
    <mergeCell ref="B124:C124"/>
    <mergeCell ref="B125:C125"/>
    <mergeCell ref="B110:E110"/>
    <mergeCell ref="B111:C111"/>
    <mergeCell ref="B112:C112"/>
    <mergeCell ref="B113:C113"/>
    <mergeCell ref="B114:C114"/>
    <mergeCell ref="B115:C115"/>
    <mergeCell ref="B116:C116"/>
    <mergeCell ref="B131:E131"/>
    <mergeCell ref="D132:E132"/>
    <mergeCell ref="D133:E133"/>
    <mergeCell ref="D134:E134"/>
    <mergeCell ref="B135:E135"/>
    <mergeCell ref="D136:E136"/>
    <mergeCell ref="D137:E137"/>
    <mergeCell ref="D138:E138"/>
    <mergeCell ref="D139:E139"/>
    <mergeCell ref="D140:E140"/>
    <mergeCell ref="B141:E141"/>
    <mergeCell ref="D142:E142"/>
    <mergeCell ref="D143:E143"/>
    <mergeCell ref="D144:E144"/>
    <mergeCell ref="D145:E145"/>
    <mergeCell ref="F52:F53"/>
    <mergeCell ref="F55:F57"/>
    <mergeCell ref="F58:F59"/>
    <mergeCell ref="F60:F61"/>
    <mergeCell ref="F62:F63"/>
    <mergeCell ref="F70:F7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fitToHeight="2" orientation="portrait" r:id="rId1"/>
  <rowBreaks count="1" manualBreakCount="1">
    <brk id="80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 LOT 1</vt:lpstr>
      <vt:lpstr>'DQE LOT 1'!Impression_des_titres</vt:lpstr>
      <vt:lpstr>'DQE LOT 1'!Zone_d_impression</vt:lpstr>
    </vt:vector>
  </TitlesOfParts>
  <Company>SCET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bhivernel</dc:creator>
  <cp:lastModifiedBy>ACHARLES Cyrille (UGECAM RHONE-ALPES)</cp:lastModifiedBy>
  <dcterms:created xsi:type="dcterms:W3CDTF">2014-11-14T12:49:32Z</dcterms:created>
  <dcterms:modified xsi:type="dcterms:W3CDTF">2025-02-18T13:51:59Z</dcterms:modified>
</cp:coreProperties>
</file>