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autoCompressPictures="0" defaultThemeVersion="124226"/>
  <mc:AlternateContent xmlns:mc="http://schemas.openxmlformats.org/markup-compatibility/2006">
    <mc:Choice Requires="x15">
      <x15ac:absPath xmlns:x15ac="http://schemas.microsoft.com/office/spreadsheetml/2010/11/ac" url="K:\6. POLE FLOG\5- PROCEDURE\FOURNITURES\20250106_AKO_DCE-2025_0011_VAISSELLERIE ET BATTERIE DE CUISINE\6. DCE en signature\1. AE-ANNEXES\"/>
    </mc:Choice>
  </mc:AlternateContent>
  <xr:revisionPtr revIDLastSave="0" documentId="13_ncr:1_{F0D38AB5-EC93-4690-AF8E-787B5F4BDFBF}" xr6:coauthVersionLast="36" xr6:coauthVersionMax="36" xr10:uidLastSave="{00000000-0000-0000-0000-000000000000}"/>
  <bookViews>
    <workbookView xWindow="0" yWindow="0" windowWidth="23040" windowHeight="8610" tabRatio="685" activeTab="1" xr2:uid="{00000000-000D-0000-FFFF-FFFF00000000}"/>
  </bookViews>
  <sheets>
    <sheet name="NOTICE EXPLICATIVE TPO" sheetId="43" r:id="rId1"/>
    <sheet name="AE_ANX1-1-TPO" sheetId="24" r:id="rId2"/>
    <sheet name="NOTICE EXPLICATIVE BPU" sheetId="45" r:id="rId3"/>
    <sheet name="AE_ANX1-2-BPU" sheetId="44" r:id="rId4"/>
  </sheets>
  <definedNames>
    <definedName name="_xlnm._FilterDatabase" localSheetId="3" hidden="1">'AE_ANX1-2-BPU'!$A$6:$P$235</definedName>
    <definedName name="_xlnm.Print_Titles" localSheetId="1">'AE_ANX1-1-TPO'!$1:$8</definedName>
    <definedName name="_xlnm.Print_Titles" localSheetId="3">'AE_ANX1-2-BPU'!$5:$6</definedName>
    <definedName name="_xlnm.Print_Area" localSheetId="1">'AE_ANX1-1-TPO'!$A$1:$I$37</definedName>
    <definedName name="_xlnm.Print_Area" localSheetId="3">'AE_ANX1-2-BPU'!$A$1:$P$235</definedName>
    <definedName name="_xlnm.Print_Area" localSheetId="2">'NOTICE EXPLICATIVE BPU'!$B$2:$H$26</definedName>
    <definedName name="_xlnm.Print_Area" localSheetId="0">'NOTICE EXPLICATIVE TPO'!$B$2:$H$26</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C21" i="24" l="1"/>
  <c r="C20" i="24"/>
  <c r="C19" i="24"/>
  <c r="C18" i="24"/>
  <c r="C17" i="24"/>
  <c r="C16" i="24"/>
  <c r="C15" i="24"/>
  <c r="C14" i="24"/>
  <c r="C13" i="24"/>
  <c r="C12" i="24"/>
  <c r="L233" i="44"/>
  <c r="L234" i="44"/>
  <c r="N234" i="44"/>
  <c r="B21" i="24"/>
  <c r="B20" i="24"/>
  <c r="B19" i="24"/>
  <c r="B18" i="24"/>
  <c r="B17" i="24"/>
  <c r="B16" i="24"/>
  <c r="B15" i="24"/>
  <c r="B14" i="24"/>
  <c r="B13" i="24"/>
  <c r="B12" i="24"/>
  <c r="N233" i="44" l="1"/>
</calcChain>
</file>

<file path=xl/sharedStrings.xml><?xml version="1.0" encoding="utf-8"?>
<sst xmlns="http://schemas.openxmlformats.org/spreadsheetml/2006/main" count="1347" uniqueCount="496">
  <si>
    <t>Cachet, date et signature du candidat :</t>
  </si>
  <si>
    <t>Référence commerciale</t>
  </si>
  <si>
    <t xml:space="preserve"> Notice explicative</t>
  </si>
  <si>
    <t>DCE n° 2025-0011/EdA-DA 
Fourniture d’articles de type batterie de cuisine, vaissellerie et accessoires</t>
  </si>
  <si>
    <t>DCE n° 2025-0011/EdA-DA
Fourniture d’articles de type batterie de cuisine, vaissellerie et accessoires</t>
  </si>
  <si>
    <t>Réservé à l'EdA</t>
  </si>
  <si>
    <t>Cellules à renseigner</t>
  </si>
  <si>
    <t>n° repère</t>
  </si>
  <si>
    <t>Libéllé générique</t>
  </si>
  <si>
    <t>Complément au libellé générique</t>
  </si>
  <si>
    <t>Matière principale</t>
  </si>
  <si>
    <r>
      <t xml:space="preserve">Conditionnement
</t>
    </r>
    <r>
      <rPr>
        <i/>
        <sz val="14"/>
        <rFont val="Times New Roman"/>
        <family val="1"/>
      </rPr>
      <t>(PCB)</t>
    </r>
  </si>
  <si>
    <t>% TVA applicable</t>
  </si>
  <si>
    <t>39720000-5</t>
  </si>
  <si>
    <t>Appareils ménagers non électriques</t>
  </si>
  <si>
    <t>39221180-2</t>
  </si>
  <si>
    <t>Ustensiles de cuisine</t>
  </si>
  <si>
    <t>Ustensiles de cuisson</t>
  </si>
  <si>
    <t>ARAIGNEE CARREE 18X18CM</t>
  </si>
  <si>
    <t>ARAIGNEE CARREE 26X26CM</t>
  </si>
  <si>
    <t xml:space="preserve">maille en inox 5x5 fil de 1mm / manche avec poignée </t>
  </si>
  <si>
    <t>Inox</t>
  </si>
  <si>
    <t>ARAIGNEE FIL INOX Ø.16</t>
  </si>
  <si>
    <t>160mm</t>
  </si>
  <si>
    <t>ARAIGNEE FIL INOX Ø.24</t>
  </si>
  <si>
    <t>240mm</t>
  </si>
  <si>
    <t>39221210-2</t>
  </si>
  <si>
    <t>Vaisselle de table</t>
  </si>
  <si>
    <t>ASSIETTE ARDOISE RECTANGLE</t>
  </si>
  <si>
    <t>300x200mm épaisseur environ 5mm</t>
  </si>
  <si>
    <t>Ardoise</t>
  </si>
  <si>
    <t>Assiette blanche creuse 240MM</t>
  </si>
  <si>
    <t>Porcelaine</t>
  </si>
  <si>
    <t xml:space="preserve">Assiette blanche Plate 150MM </t>
  </si>
  <si>
    <t xml:space="preserve">Assiette blanche Plate 190MM </t>
  </si>
  <si>
    <t>Assiette blanche Plate 240MM</t>
  </si>
  <si>
    <t>ASSIETTE PLATE CARREE  135x135MM</t>
  </si>
  <si>
    <t>Jaune / 135x135mm Poids environ 70g</t>
  </si>
  <si>
    <t>Mélaminé</t>
  </si>
  <si>
    <t>Rouge / 135x135mm Poids environ 70g</t>
  </si>
  <si>
    <t>Blanc / 135x135 Poids environ 70g</t>
  </si>
  <si>
    <t>39221130-7</t>
  </si>
  <si>
    <t>BAC GASTRO COPOLYESTER GN1/1</t>
  </si>
  <si>
    <t>Copolyester</t>
  </si>
  <si>
    <t>BAC GASTRO COPOLYESTER GN1/2</t>
  </si>
  <si>
    <t>BAC GASTRO COPOLYESTER GN1/6</t>
  </si>
  <si>
    <t>BAC GASTRO COPOLYESTER GN2/1</t>
  </si>
  <si>
    <t>BAC GASTRO INOX GN 1/1 100mm</t>
  </si>
  <si>
    <t>INOX 18/10</t>
  </si>
  <si>
    <t>BAC GASTRO INOX GN 1/1 200mm</t>
  </si>
  <si>
    <t>BAC GASTRO INOX GN 1/1 55mm</t>
  </si>
  <si>
    <t>530x325x55mm Capacité 14L</t>
  </si>
  <si>
    <t>BAC GASTRO INOX GN 1/2  100mm</t>
  </si>
  <si>
    <t>BAC GASTRO INOX GN 1/2  200mm</t>
  </si>
  <si>
    <t>BAC GASTRO INOX GN 1/2  55mm</t>
  </si>
  <si>
    <t>BAC GASTRO INOX GN 1/3  200mm</t>
  </si>
  <si>
    <t>BAC GASTRO INOX GN 1/3 100mm</t>
  </si>
  <si>
    <t>BAC GASTRO INOX GN 1/3 55mm</t>
  </si>
  <si>
    <t>BAC GASTRO INOX GN 1/6 100mm</t>
  </si>
  <si>
    <t>BAC GASTRO INOX GN 1/6 200mm</t>
  </si>
  <si>
    <t>BAC GASTRO INOX PERFORE GN 1/1 100mm</t>
  </si>
  <si>
    <t>BAC GASTRO INOX PERFORE GN 1/1 200mm</t>
  </si>
  <si>
    <t>BAC GASTRO INOX PERFORE GN 1/1 55mm</t>
  </si>
  <si>
    <t>BAC GERBABLE SANS COUVERCLE 35L</t>
  </si>
  <si>
    <t>Plastique</t>
  </si>
  <si>
    <t>BAC GERBABLE SANS COUVERCLE 55L</t>
  </si>
  <si>
    <t>BAC PLAT HACCP 8L AVEC COUVERCLE</t>
  </si>
  <si>
    <t xml:space="preserve">BLEU  </t>
  </si>
  <si>
    <t xml:space="preserve">VERT  </t>
  </si>
  <si>
    <t>BLANC</t>
  </si>
  <si>
    <t>ROUGE</t>
  </si>
  <si>
    <t>JAUNE</t>
  </si>
  <si>
    <t>BAC PLAT TEMOIN 12L AVEC COUVERCLE</t>
  </si>
  <si>
    <t>BASSINE 1/2 SPHERIQUE Ø.20</t>
  </si>
  <si>
    <t>BASSINE 1/2 SPHERIQUE Ø.30</t>
  </si>
  <si>
    <t>BASSINE 1/2 SPHERIQUE Ø.40</t>
  </si>
  <si>
    <t>BASSINE A FOND PLAT Ø.20</t>
  </si>
  <si>
    <t>BASSINE A FOND PLAT Ø.30</t>
  </si>
  <si>
    <t>BASSINE A FOND PLAT Ø.40</t>
  </si>
  <si>
    <t>Contenance 16L envirron / Hauteur 17,5cm</t>
  </si>
  <si>
    <t>39221240-1</t>
  </si>
  <si>
    <t xml:space="preserve">BOL MELAMINE 45 CL </t>
  </si>
  <si>
    <t>Rouge 45cl</t>
  </si>
  <si>
    <t>Blanc 45cl</t>
  </si>
  <si>
    <t>Jaune 45cl</t>
  </si>
  <si>
    <t>BOL PARISIEN 50CL</t>
  </si>
  <si>
    <t>VERRE 45-55CL</t>
  </si>
  <si>
    <t>Verre</t>
  </si>
  <si>
    <t>39221170-9</t>
  </si>
  <si>
    <t>Égouttoirs</t>
  </si>
  <si>
    <t xml:space="preserve">CAILLEBOTIS EP.5 CM BLA </t>
  </si>
  <si>
    <t>Blanc ht 50mm</t>
  </si>
  <si>
    <t>Polyéthylène </t>
  </si>
  <si>
    <t>39312000-2</t>
  </si>
  <si>
    <t>Matériel pour la préparation des aliments</t>
  </si>
  <si>
    <t>CANNELEUR DROITIER MANC</t>
  </si>
  <si>
    <t>Droitier</t>
  </si>
  <si>
    <t>inox/ABS</t>
  </si>
  <si>
    <t>CANNELEUR GAUCHER MANCH</t>
  </si>
  <si>
    <t>Gaucher</t>
  </si>
  <si>
    <t>39135100-8</t>
  </si>
  <si>
    <t>Casiers de tri</t>
  </si>
  <si>
    <t>CASIER 500 X 500 25 CASES</t>
  </si>
  <si>
    <t>Verre 25 cases 500x500x143mm</t>
  </si>
  <si>
    <t>CASIER 500 X 500 36 CASES</t>
  </si>
  <si>
    <t>Verre 36 cases 500x500x184mm</t>
  </si>
  <si>
    <t>CASIER ASSIETTE/PLATEAU</t>
  </si>
  <si>
    <t>Assiette et plateaux 500x500x101mm</t>
  </si>
  <si>
    <t>CASIER OBJETS CREUX 500</t>
  </si>
  <si>
    <t>Objets creux 500x500x101mm</t>
  </si>
  <si>
    <t xml:space="preserve">CASIER POUR COUVERTS GR </t>
  </si>
  <si>
    <t>Couverts 500x500x101mm</t>
  </si>
  <si>
    <t>CASSEROLE INOX Ø.20 CM</t>
  </si>
  <si>
    <t>CONTENCANCE 2,5 - 3L</t>
  </si>
  <si>
    <t>CASSEROLE INOX Ø.24 CM</t>
  </si>
  <si>
    <t>CONTENANCE 4 -5 L</t>
  </si>
  <si>
    <t>CASSEROLE INOX Ø.28 CM</t>
  </si>
  <si>
    <t>CONTENANCE 8L</t>
  </si>
  <si>
    <t>CERCLE A TARTE INOX 18/10</t>
  </si>
  <si>
    <t>280x20mm</t>
  </si>
  <si>
    <t xml:space="preserve">CHAFING-DISH INOX 8.5 L </t>
  </si>
  <si>
    <t>8,5L / 590x350x310mm</t>
  </si>
  <si>
    <t xml:space="preserve">CHINOIS RENFORCE TOILE  </t>
  </si>
  <si>
    <t>Ø.200</t>
  </si>
  <si>
    <t>39241200-5</t>
  </si>
  <si>
    <t>Couteaux et ciseaux</t>
  </si>
  <si>
    <t>Ciseaux</t>
  </si>
  <si>
    <t>CISEAUX DE CUISINE AMBIDEXTRE</t>
  </si>
  <si>
    <t>39221150-3</t>
  </si>
  <si>
    <t>Récipients isothermes</t>
  </si>
  <si>
    <t xml:space="preserve">CONTENEUR ISOTHERME GN1 </t>
  </si>
  <si>
    <t>120 L</t>
  </si>
  <si>
    <t>80 L</t>
  </si>
  <si>
    <t>60 L</t>
  </si>
  <si>
    <t>CONTENEUR ISOTHERME POUR BOISSON</t>
  </si>
  <si>
    <t>10 - 12L</t>
  </si>
  <si>
    <t>CORBEILLE RONDE Ø.20</t>
  </si>
  <si>
    <t>OSIER</t>
  </si>
  <si>
    <t>Osier</t>
  </si>
  <si>
    <t>CORNE POLYPROPYLENE</t>
  </si>
  <si>
    <t xml:space="preserve">COUPE A GLACE </t>
  </si>
  <si>
    <t>20cl</t>
  </si>
  <si>
    <t xml:space="preserve">COUPE OEUF EN RONDELLE  </t>
  </si>
  <si>
    <t>Rondelles</t>
  </si>
  <si>
    <t xml:space="preserve">COUPE OEUFS 6 QUARTIERS </t>
  </si>
  <si>
    <t>6 quartiers</t>
  </si>
  <si>
    <t xml:space="preserve">COUPE PAIN SOCLE INOX </t>
  </si>
  <si>
    <t>COUPE PATE INOX</t>
  </si>
  <si>
    <t xml:space="preserve">COUPE TOMATE-AGRUME INO </t>
  </si>
  <si>
    <t>8 quartiers / 325x385x580mm</t>
  </si>
  <si>
    <t>COUPE TOMATE-AGRUME TRANCHE</t>
  </si>
  <si>
    <t>39241120-0</t>
  </si>
  <si>
    <t>Couteaux de cuisine</t>
  </si>
  <si>
    <t xml:space="preserve">COUTEAU A PAIN </t>
  </si>
  <si>
    <t>20 - 25 cm</t>
  </si>
  <si>
    <t>COUTEAU DE BOUCHER 30 CM</t>
  </si>
  <si>
    <t>Manche polypropylène</t>
  </si>
  <si>
    <t>COUTEAU EMINCEUR 20 CM</t>
  </si>
  <si>
    <t>COUTEAU EMINCEUR 25 CM</t>
  </si>
  <si>
    <t>Manche polypropylène de couleur (4 différentes)</t>
  </si>
  <si>
    <t>COUTEAU FILET SOLE 20 cm</t>
  </si>
  <si>
    <t>COUTEAU GENOISE</t>
  </si>
  <si>
    <t>35cm</t>
  </si>
  <si>
    <t>COUTEAU OFFICE 8 CM</t>
  </si>
  <si>
    <t>COUTEAU SCIE 30 CM</t>
  </si>
  <si>
    <t>Manche polypropylène Lame Inox</t>
  </si>
  <si>
    <t xml:space="preserve">Inox </t>
  </si>
  <si>
    <t>39241110-7</t>
  </si>
  <si>
    <t>Couteaux de table</t>
  </si>
  <si>
    <t>COUTEAU STEAK EVOLUTION 23cm</t>
  </si>
  <si>
    <t>120x232mm Couteau avec lame micro-dentée en acier inoxyd able et manche plat en ABS. Lame 11 cm</t>
  </si>
  <si>
    <t>Inox 13 manche ABS</t>
  </si>
  <si>
    <t xml:space="preserve">COUTEAU TABLE </t>
  </si>
  <si>
    <t xml:space="preserve">COUTEAU TOMATE-CITRON L </t>
  </si>
  <si>
    <t>Couteau tomate/citron crantée</t>
  </si>
  <si>
    <t>COUVERCLE BLANC POUR BAC GERBABLE</t>
  </si>
  <si>
    <t>Blanc 600x400x35mm</t>
  </si>
  <si>
    <t>COUVERCLE COPOLYESTER GN1/1</t>
  </si>
  <si>
    <t>COPOLYESTER</t>
  </si>
  <si>
    <t>COUVERCLE COPOLYESTER GN1/2</t>
  </si>
  <si>
    <t>COUVERCLE COPOLYESTER GN1/6</t>
  </si>
  <si>
    <t>COUVERCLE COPOLYESTER GN2/1</t>
  </si>
  <si>
    <t>COUVERCLE INOX 18/10 Ø. 200mm</t>
  </si>
  <si>
    <t>200mm</t>
  </si>
  <si>
    <t>COUVERCLE INOX 18/10 Ø. 240mm</t>
  </si>
  <si>
    <t>COUVERCLE INOX 18/10 Ø. 280mm</t>
  </si>
  <si>
    <t>280mm</t>
  </si>
  <si>
    <t>COUVERCLE INOX 18/10 Ø. 320mm</t>
  </si>
  <si>
    <t>320mm</t>
  </si>
  <si>
    <t>COUVERCLE INOX 18/10 Ø. 360mm</t>
  </si>
  <si>
    <t>360mm</t>
  </si>
  <si>
    <t>COUVERCLE INOX 18/10 Ø. 450mm</t>
  </si>
  <si>
    <t>450mm</t>
  </si>
  <si>
    <t>COUVERCLE INOX GN 1/1</t>
  </si>
  <si>
    <t>1/1 - 530x325mm avec poignée</t>
  </si>
  <si>
    <t xml:space="preserve">COUVERCLE INOX GN 1/2 </t>
  </si>
  <si>
    <t>1/2 - 325x265mm avec poignée</t>
  </si>
  <si>
    <t xml:space="preserve">COUVERCLE INOX GN1/3 </t>
  </si>
  <si>
    <t>1/3 - 325x176mm avec poignée</t>
  </si>
  <si>
    <t>COUVERCLE INOX GN1/6</t>
  </si>
  <si>
    <t>1/6 - 176x162mm avec poignée</t>
  </si>
  <si>
    <t>39223100-2</t>
  </si>
  <si>
    <t>Cuillères, fourchettes</t>
  </si>
  <si>
    <t xml:space="preserve">CUILLERE CAFE </t>
  </si>
  <si>
    <t>39221110-1</t>
  </si>
  <si>
    <t>CUILLERE DE SERVICE PLASTIQUE PERFOREE</t>
  </si>
  <si>
    <t>Cuillère de service perforée L320mm</t>
  </si>
  <si>
    <t>CUILLERE DE SERVICE PLASTIQUE PLEINE</t>
  </si>
  <si>
    <t>Cuillère de service pleine L320mm</t>
  </si>
  <si>
    <t xml:space="preserve">CUILLERE PERFOREE INOX  </t>
  </si>
  <si>
    <t>Cuillère perforée 300mm</t>
  </si>
  <si>
    <t>CUILLERE PLEINE INOX</t>
  </si>
  <si>
    <t>Cuillère pleine 300mm</t>
  </si>
  <si>
    <t xml:space="preserve">CUILLERE TABLE </t>
  </si>
  <si>
    <t>39222000-4</t>
  </si>
  <si>
    <t>Fournitures pour restauration</t>
  </si>
  <si>
    <t>CUTTER DE SECURITE</t>
  </si>
  <si>
    <t xml:space="preserve">DECOUPOIR INOX ROND CAN </t>
  </si>
  <si>
    <t>Découpeur inox cannelé de 30 à 100mm / boite de 8</t>
  </si>
  <si>
    <t xml:space="preserve">DECOUPOIR INOX ROND UNI </t>
  </si>
  <si>
    <t>Découpeur inox uni de 30 à 100mm / boite de 8</t>
  </si>
  <si>
    <t xml:space="preserve">DISQUE THERMALIN II REF </t>
  </si>
  <si>
    <t>Disque réfrigéré paquet de 100 / 125mm</t>
  </si>
  <si>
    <t xml:space="preserve">DISQUE THERMALIN II SUR </t>
  </si>
  <si>
    <t>Disque surgelé paquet de 100 / 125mm</t>
  </si>
  <si>
    <t xml:space="preserve">ECUMOIRE INOX MONOBLOC  </t>
  </si>
  <si>
    <t xml:space="preserve">140mm </t>
  </si>
  <si>
    <t>160mm avec crochet de suspension</t>
  </si>
  <si>
    <t xml:space="preserve">240mm </t>
  </si>
  <si>
    <t xml:space="preserve">EGOUTTOIR GN 1/1 COPOLY </t>
  </si>
  <si>
    <t>1/1 - 530x325mm</t>
  </si>
  <si>
    <t xml:space="preserve">EGOUTTOIR GN 1/2 COPOLY </t>
  </si>
  <si>
    <t>1/2 - 325x265mm</t>
  </si>
  <si>
    <t xml:space="preserve">ENTONNOIR PISTON 1.9 L  </t>
  </si>
  <si>
    <t>1,9L - 190x180mm</t>
  </si>
  <si>
    <t>EPLUCHEUR 6 CM</t>
  </si>
  <si>
    <t>ECONOME</t>
  </si>
  <si>
    <t xml:space="preserve">ESSOREUSE MANUELLE 20 L </t>
  </si>
  <si>
    <t>20L - 430x500mm</t>
  </si>
  <si>
    <t>ETIQUETEUSE 2 LIGNES</t>
  </si>
  <si>
    <t>ETIQUETTES POUR ETIQUETEUSE 2 LIGNES</t>
  </si>
  <si>
    <t xml:space="preserve">FAITOUT INOX 18/10 Ø.28 </t>
  </si>
  <si>
    <t>Ø280mm / 10L</t>
  </si>
  <si>
    <t xml:space="preserve">FAITOUT INOX 18/10 Ø.32  </t>
  </si>
  <si>
    <t>Ø320mm / 14,4L</t>
  </si>
  <si>
    <t xml:space="preserve">FAITOUT INOX 18/10 Ø.36 </t>
  </si>
  <si>
    <t>Ø360mm / 21,8L</t>
  </si>
  <si>
    <t xml:space="preserve">FILS DE RECHANGE LYRE 1 </t>
  </si>
  <si>
    <t>Fil de rechange (lot de 10)</t>
  </si>
  <si>
    <t>39221123-5</t>
  </si>
  <si>
    <t>Verres à boire</t>
  </si>
  <si>
    <t>FLUTE CHAMPAGNE</t>
  </si>
  <si>
    <t>12-15cl Poids environ 125g</t>
  </si>
  <si>
    <t>FONTAINE A BOISSON + SUPPORT</t>
  </si>
  <si>
    <t>7L</t>
  </si>
  <si>
    <t>FOUET INOX 30 CM RENFORCE</t>
  </si>
  <si>
    <t>FOUET INOX 40 CM RENFORCE</t>
  </si>
  <si>
    <t>FOUET INOX 50 CM RENFORCE</t>
  </si>
  <si>
    <t>FOUET PUREE</t>
  </si>
  <si>
    <t>120cm</t>
  </si>
  <si>
    <t>FOURCHETTE DIAPASON</t>
  </si>
  <si>
    <t>39223200-3</t>
  </si>
  <si>
    <t>FOURCHETTE TABLE</t>
  </si>
  <si>
    <t xml:space="preserve">FUSIL MECHE RONDE 30 CM </t>
  </si>
  <si>
    <t>Fusil 300mm</t>
  </si>
  <si>
    <t>Tasses et verres</t>
  </si>
  <si>
    <t>GOBELET</t>
  </si>
  <si>
    <t>VERRE</t>
  </si>
  <si>
    <t xml:space="preserve">GOBELET EMPILABLE </t>
  </si>
  <si>
    <t>GRATTOIR PLANCHA</t>
  </si>
  <si>
    <t xml:space="preserve">KIT RECHANGE OUVRE BOIT </t>
  </si>
  <si>
    <t>Kit de rechange ouvre boite 03/05lt</t>
  </si>
  <si>
    <t>LAME RECHANGE GRATTOIR PLANCHA</t>
  </si>
  <si>
    <t>lames gelosées</t>
  </si>
  <si>
    <t>Pack de 20 lames</t>
  </si>
  <si>
    <t xml:space="preserve">LOUCHE INOX MONOBLOC Ø. </t>
  </si>
  <si>
    <t>0,25L</t>
  </si>
  <si>
    <t>0,5l</t>
  </si>
  <si>
    <t xml:space="preserve">LOUCHE INOX MONOBLOC ST </t>
  </si>
  <si>
    <t>1L</t>
  </si>
  <si>
    <t>2L</t>
  </si>
  <si>
    <t>0,10L</t>
  </si>
  <si>
    <t xml:space="preserve">LYRE HAUTE 17 CM </t>
  </si>
  <si>
    <t>Lyre 170mm</t>
  </si>
  <si>
    <t xml:space="preserve">MANDOLINE AVEC CH </t>
  </si>
  <si>
    <t xml:space="preserve">Mandoline avec chariot et poussoir </t>
  </si>
  <si>
    <t>MARMITE TRAITEUR INOX Ø 360mm</t>
  </si>
  <si>
    <t>Marmite traiteur inox 36,6L Ø360mm</t>
  </si>
  <si>
    <t>MARMITE TRAITEUR INOX Ø 450mm</t>
  </si>
  <si>
    <t>Marmite traiteur inox 68,3L Ø450mm</t>
  </si>
  <si>
    <t xml:space="preserve">MESURE INOX CONIQUE GRA </t>
  </si>
  <si>
    <t>Mesure inox conique gradué sur pied 2L 160x185mm</t>
  </si>
  <si>
    <t>MINI COCOTTE FONTE ALU</t>
  </si>
  <si>
    <t>90cl</t>
  </si>
  <si>
    <t>aluminium</t>
  </si>
  <si>
    <t xml:space="preserve">OUVRE-BOITE INOX SOCL  </t>
  </si>
  <si>
    <t>Serre joint ouvre boite inox</t>
  </si>
  <si>
    <t>PASSE SAUCE CHINOIS INOX</t>
  </si>
  <si>
    <t>Passe sauce chinois inox 200x180mm</t>
  </si>
  <si>
    <t xml:space="preserve">PASSOIRE CONIQUE INOX </t>
  </si>
  <si>
    <t>Passoire conique 2 anses fond cercle 480x230mm</t>
  </si>
  <si>
    <t xml:space="preserve">PELLE A OMELETTE INOX </t>
  </si>
  <si>
    <t>Pelle à omelette inox 300x280mm</t>
  </si>
  <si>
    <t>PELLE A TARTE</t>
  </si>
  <si>
    <t>25cm</t>
  </si>
  <si>
    <t>PELLE CUISSON AJOURE 50CM</t>
  </si>
  <si>
    <t>PELLE CUISSON AJOURE 80CM</t>
  </si>
  <si>
    <t>PELLE LARGE COUDEE</t>
  </si>
  <si>
    <t>PELLE SOUPLE PERFOREE</t>
  </si>
  <si>
    <t>PELLE INOX</t>
  </si>
  <si>
    <t>PELLE SPATULE 120 CM</t>
  </si>
  <si>
    <t>Pelle spatule polyamide 1200mm</t>
  </si>
  <si>
    <t>PICHET 100CL</t>
  </si>
  <si>
    <t>VERRE cristallin</t>
  </si>
  <si>
    <t xml:space="preserve">PICHET EMPILABLE 1.5L </t>
  </si>
  <si>
    <t>Pichet empilable transarent 1,5L</t>
  </si>
  <si>
    <t xml:space="preserve">PICHET ISOTHERME 1L </t>
  </si>
  <si>
    <t>Pichet isotherme inox 1L</t>
  </si>
  <si>
    <t xml:space="preserve">PICHET ISOTHERME 2L </t>
  </si>
  <si>
    <t>Pichet isotherme inox 2L</t>
  </si>
  <si>
    <t xml:space="preserve">PICHET ISOTHERME A POMP </t>
  </si>
  <si>
    <t>Pichet isotherme inox à pompe 1L</t>
  </si>
  <si>
    <t>Pichet isotherme inox à pompe 2,5L</t>
  </si>
  <si>
    <t xml:space="preserve">PINCE FEUILLE DE CHENE  </t>
  </si>
  <si>
    <t>Plastique et INOX</t>
  </si>
  <si>
    <t xml:space="preserve">PINCE JUMBO INOX 24 CM  </t>
  </si>
  <si>
    <t xml:space="preserve">PINCE JUMBO INOX 40 CM  </t>
  </si>
  <si>
    <t xml:space="preserve">PLANCHE POLYETHYLENE </t>
  </si>
  <si>
    <t>Planche à découper Blanche 600x400x20mm</t>
  </si>
  <si>
    <t>Planche à découper Rouge 600x400x20mm</t>
  </si>
  <si>
    <t>Planche à découper Vert 600x400x20mm</t>
  </si>
  <si>
    <t>Planche à découper Bleu 600x400x20mm</t>
  </si>
  <si>
    <t>Planche à découper Jaune 600x400x20mm</t>
  </si>
  <si>
    <t xml:space="preserve">PLAQUE EUTECTIQUE BLANC </t>
  </si>
  <si>
    <t>Plaque eutectique GN 1/1 -12° pastille bleu 530x325x30mm</t>
  </si>
  <si>
    <t>Plaque eutectique GN 1/1 -3° pastille verte 530x325x30mm</t>
  </si>
  <si>
    <t>Plaque eutectique GN 1/1 -21° pastille jaune 530x325x30mm</t>
  </si>
  <si>
    <t>PLAQUE PATISSERIE ALU</t>
  </si>
  <si>
    <t>Plaque pâtissière aluminium anti-adhésif GN 1/1</t>
  </si>
  <si>
    <t>39222200-6</t>
  </si>
  <si>
    <t>Plateaux pour repas</t>
  </si>
  <si>
    <t>PLATEAU POLYESTER</t>
  </si>
  <si>
    <t>Polyester</t>
  </si>
  <si>
    <t>POCHON 16 CM 5 CL</t>
  </si>
  <si>
    <t>Ustensiles surclass pochon 5cl</t>
  </si>
  <si>
    <t xml:space="preserve">POELE RONDE ALU ANTI-AD </t>
  </si>
  <si>
    <t>Pôle aluminium Ø280mm</t>
  </si>
  <si>
    <t>Pôle aluminium Ø320mm</t>
  </si>
  <si>
    <t xml:space="preserve">RACK EGOUTTOIR INOX 6 P </t>
  </si>
  <si>
    <t>300x280x263mm</t>
  </si>
  <si>
    <t xml:space="preserve">RAMASSE COUVERTS 4 CASE </t>
  </si>
  <si>
    <t>Ramasse couverts - bac gris 530x325x100mm</t>
  </si>
  <si>
    <t xml:space="preserve">RAVIER MELAMINE CARRE </t>
  </si>
  <si>
    <t>Ravier carré BLANC 85x85x35mm X10</t>
  </si>
  <si>
    <t>Ravier carré JAUNE 85x85x35mm X10</t>
  </si>
  <si>
    <t>Ravier carré ROUGE 85x85x35mm X10</t>
  </si>
  <si>
    <t>RAVIER MELAMINE RECTANGLE</t>
  </si>
  <si>
    <t>Ravier rectangle BLANC 155x70x35mm X10</t>
  </si>
  <si>
    <t>Ravier rectangle ROUGE 155x70x35mm X10</t>
  </si>
  <si>
    <t>Ravier rectangle JAUNE 155x70x35mm X10</t>
  </si>
  <si>
    <t>ROULEAU PATISSERIE 49 CM</t>
  </si>
  <si>
    <t>Rouleau pâtisserie polyéthylène 490mm</t>
  </si>
  <si>
    <t>SALADIER CARRE MELAMINE</t>
  </si>
  <si>
    <t>3,5L</t>
  </si>
  <si>
    <t>SALADIER EMPILABLE Ø.20</t>
  </si>
  <si>
    <t>Saladier rond empilable 1,50cl / Ø200</t>
  </si>
  <si>
    <t xml:space="preserve">SALADIER EMPILABLE Ø.26 </t>
  </si>
  <si>
    <t>Saladier rond empilable 3,45L / Ø260</t>
  </si>
  <si>
    <t>SPATULE COUDEE INOX</t>
  </si>
  <si>
    <t>Spatule inox coudée pleine 470mm</t>
  </si>
  <si>
    <t>SPATULE DROITE</t>
  </si>
  <si>
    <t>Spatule droite 300mm</t>
  </si>
  <si>
    <t xml:space="preserve">SPATULE INOX COUDEE 215 </t>
  </si>
  <si>
    <t>Spatule coudée 375x215x72mm</t>
  </si>
  <si>
    <t>SPATULE MARYSE HAUTE TEMPERATURE</t>
  </si>
  <si>
    <t>Maryse 360mm</t>
  </si>
  <si>
    <t>SUPPORT SAC POUBELLE 120L</t>
  </si>
  <si>
    <t xml:space="preserve">THERMOMETRE -50°+50° CO </t>
  </si>
  <si>
    <t xml:space="preserve">Thermomètre congélateur Réfrigérateur -50° à +50° </t>
  </si>
  <si>
    <t xml:space="preserve">THERMOMETRE DIGITAL ELE </t>
  </si>
  <si>
    <t>Thermomètre digital électrique étanche IP67 -40° à +230°</t>
  </si>
  <si>
    <t xml:space="preserve">THERMOMETRE DIGITAL SON </t>
  </si>
  <si>
    <t>Thermomètre digital sonde Chektemp -50° à +150°</t>
  </si>
  <si>
    <t xml:space="preserve">THERMOMETRE INFRAROUGE  </t>
  </si>
  <si>
    <t>Thermomètre infrarouge FZ500 avec visée laser -50° à +380°</t>
  </si>
  <si>
    <t xml:space="preserve">TIRE BOUCHON LIMONADIER </t>
  </si>
  <si>
    <t>Limonadier professionnel - Vrille téflonnée</t>
  </si>
  <si>
    <t>TOILE DE CUISSON SILICONE</t>
  </si>
  <si>
    <t>585x385mm</t>
  </si>
  <si>
    <t>Silicone</t>
  </si>
  <si>
    <t>VERRE A PIED</t>
  </si>
  <si>
    <t xml:space="preserve">20 - 25 CL poids environ 150gr </t>
  </si>
  <si>
    <t>15 - 19CL poids environ 130gr</t>
  </si>
  <si>
    <t>VIDE-POMME</t>
  </si>
  <si>
    <r>
      <t xml:space="preserve">TOTAL </t>
    </r>
    <r>
      <rPr>
        <sz val="14"/>
        <rFont val="Times New Roman"/>
        <family val="1"/>
      </rPr>
      <t>( ne pas remplir)</t>
    </r>
  </si>
  <si>
    <r>
      <t xml:space="preserve">MOYENNE </t>
    </r>
    <r>
      <rPr>
        <sz val="14"/>
        <rFont val="Times New Roman"/>
        <family val="1"/>
      </rPr>
      <t>(ne pas remplir)</t>
    </r>
  </si>
  <si>
    <t>Thermomètre</t>
  </si>
  <si>
    <t>pièces de rechange</t>
  </si>
  <si>
    <t>Cuillères de table</t>
  </si>
  <si>
    <t>Fourchettes de table</t>
  </si>
  <si>
    <t>Consommables contrôle</t>
  </si>
  <si>
    <t>Bacs et couvercles</t>
  </si>
  <si>
    <t>Bassines</t>
  </si>
  <si>
    <t>Corbeilles</t>
  </si>
  <si>
    <t>Casseroles et couvercles</t>
  </si>
  <si>
    <t>plaques</t>
  </si>
  <si>
    <t>poêles</t>
  </si>
  <si>
    <t>ustensiles de service</t>
  </si>
  <si>
    <t>ustensiles de cuisson</t>
  </si>
  <si>
    <t>assiettes</t>
  </si>
  <si>
    <t>bols</t>
  </si>
  <si>
    <t>Fontaines</t>
  </si>
  <si>
    <t>pichets</t>
  </si>
  <si>
    <t>PINCEAU MANCHE PLASTIQUE</t>
  </si>
  <si>
    <t>AFFUTEUSE MANUELLE</t>
  </si>
  <si>
    <t>Catégorie CPV</t>
  </si>
  <si>
    <t>Code
CPV</t>
  </si>
  <si>
    <t>Autres accessoires</t>
  </si>
  <si>
    <t>Famille / sous-famille</t>
  </si>
  <si>
    <t>Accessoires de restauration</t>
  </si>
  <si>
    <t xml:space="preserve">  Accessoires de préparation </t>
  </si>
  <si>
    <t>Accessoires de découpe</t>
  </si>
  <si>
    <t>Plateaux self service</t>
  </si>
  <si>
    <t>Annexe 1-1 à l'acte d'engagement : TABLEAU DE PRESENTATION DES OFFRES</t>
  </si>
  <si>
    <r>
      <rPr>
        <b/>
        <sz val="14"/>
        <rFont val="Times New Roman"/>
        <family val="1"/>
      </rPr>
      <t>Prix unitaire franco 
(tarifs publics)</t>
    </r>
    <r>
      <rPr>
        <b/>
        <sz val="11"/>
        <rFont val="Times New Roman"/>
        <family val="1"/>
      </rPr>
      <t xml:space="preserve">
</t>
    </r>
    <r>
      <rPr>
        <i/>
        <sz val="9"/>
        <rFont val="Times New Roman"/>
        <family val="1"/>
      </rPr>
      <t>en € HT</t>
    </r>
  </si>
  <si>
    <r>
      <t xml:space="preserve">Taux de remise
</t>
    </r>
    <r>
      <rPr>
        <i/>
        <sz val="11"/>
        <rFont val="Times New Roman"/>
        <family val="1"/>
      </rPr>
      <t>en %</t>
    </r>
  </si>
  <si>
    <r>
      <t xml:space="preserve">Libellé proposé
</t>
    </r>
    <r>
      <rPr>
        <i/>
        <sz val="11"/>
        <rFont val="Times New Roman"/>
        <family val="1"/>
      </rPr>
      <t>20 caractères maximum</t>
    </r>
  </si>
  <si>
    <t xml:space="preserve">                                                                                  GRILLE TARIFAIRE ET TAUX DE REMISE</t>
  </si>
  <si>
    <t>ANNEXE 1-2   : Bordereau des prix unitaires</t>
  </si>
  <si>
    <t>Le candidat est invité à remplir uniquement les cellules vides des colonnes H  à 0 et à ne pas modifier la mise en forme ni les formules du tableau ci-dessous.
Le candidat doit indiquer ici les prix unitaires (en € HT) public et remisé de chaque matériel, ainsi que leur taux de remise (en %). Le prix des éventuelles options doit être indiqué séparément.
Les deux dernières lignes du tableau concernant le total et la moyenne du taux de remise du lot sont calculés automatiquements.</t>
  </si>
  <si>
    <t xml:space="preserve">
DCE n° 2025-0011/EdA-DA
Fourniture d’articles de type batterie de cuisine, vaissellerie et accessoires</t>
  </si>
  <si>
    <r>
      <rPr>
        <b/>
        <sz val="14"/>
        <rFont val="Times New Roman"/>
        <family val="1"/>
      </rPr>
      <t>Libellé proposé</t>
    </r>
    <r>
      <rPr>
        <b/>
        <sz val="18"/>
        <rFont val="Times New Roman"/>
        <family val="1"/>
      </rPr>
      <t xml:space="preserve">
</t>
    </r>
    <r>
      <rPr>
        <i/>
        <sz val="12"/>
        <rFont val="Times New Roman"/>
        <family val="1"/>
      </rPr>
      <t>(20 caractères maximum)</t>
    </r>
  </si>
  <si>
    <r>
      <t xml:space="preserve">Durée de la garantie
</t>
    </r>
    <r>
      <rPr>
        <i/>
        <sz val="11"/>
        <rFont val="Times New Roman"/>
        <family val="1"/>
      </rPr>
      <t>en mois
(&gt; ou égale à 12 mois)</t>
    </r>
  </si>
  <si>
    <t xml:space="preserve">
Délai maximum de livraison fournitures 
non stockées
</t>
  </si>
  <si>
    <r>
      <rPr>
        <b/>
        <sz val="16"/>
        <rFont val="Times New Roman"/>
        <family val="1"/>
      </rPr>
      <t>Délai maximum de livraison
fournitures stockées</t>
    </r>
    <r>
      <rPr>
        <i/>
        <sz val="12"/>
        <rFont val="Times New Roman"/>
        <family val="1"/>
      </rPr>
      <t xml:space="preserve">
(maximum 10 jours ouvrés)</t>
    </r>
  </si>
  <si>
    <t>II - MONTANT MINIMUM DE COMMANDE</t>
  </si>
  <si>
    <r>
      <rPr>
        <b/>
        <sz val="16"/>
        <rFont val="Times New Roman"/>
        <family val="1"/>
      </rPr>
      <t xml:space="preserve">Durée minimum de référencement
</t>
    </r>
    <r>
      <rPr>
        <i/>
        <sz val="11"/>
        <rFont val="Times New Roman"/>
        <family val="1"/>
      </rPr>
      <t>en mois</t>
    </r>
    <r>
      <rPr>
        <b/>
        <sz val="11"/>
        <rFont val="Times New Roman"/>
        <family val="1"/>
      </rPr>
      <t xml:space="preserve">
</t>
    </r>
    <r>
      <rPr>
        <i/>
        <sz val="11"/>
        <rFont val="Times New Roman"/>
        <family val="1"/>
      </rPr>
      <t>(&gt; ou égale à 12 mois)</t>
    </r>
  </si>
  <si>
    <t xml:space="preserve">Conditions de garantie des fournitures </t>
  </si>
  <si>
    <t>III - DELAIS ADMINISTRATIFS</t>
  </si>
  <si>
    <t>I - TAUX DE REMISE, DELAIS DE LIVRAISON, DUREES DE REFERENCEMENT ET DE GARANTIE</t>
  </si>
  <si>
    <t>Le candidat est invité à remplir uniquement les cellules vides, et à ne pas modifier la mise en forme ni les formules du tableau ci-dessous. 
Le tableau peut être renseigné au choix par catégorie sans modifier le tableau ou par famille/sou-famille en dupliquant le nombre de lignes nécessaires pour chaque catégorie.
Le candidat doit indiquer ici : les conditions générales de garantie  des fournitures et les modalités concernant le service après vente (SAV), le taux de remise accordé sur les articles du catalogue général,  les délais maximums de livraison (en jours ouvrés à compter de la validation de la commande) pour les fournitures stockées et non stockées, la durée de référencement de l'article (en mois) et la durée (en mois) de la garantie des matériels.
Les valeurs minimales indiquées ici (durées de garantie) doivent être obligatoirement respectées sous peine de non conformité de l'offre.
La colonne B du tableau concernant la moyenne du taux de remise  est calculée automatiquement en fonction des cellules remplies à l'onglet "BPU" du fichier, et n'est par conséquent pas à renseigner par le soumissionnaire.</t>
  </si>
  <si>
    <t>Montant minimum de commande pour une livraison franco de port en Ile de France</t>
  </si>
  <si>
    <r>
      <t>Montant forfaitaire des frais de port H.T d'une livraison en Ile de Franc</t>
    </r>
    <r>
      <rPr>
        <b/>
        <u/>
        <sz val="14"/>
        <rFont val="Times New Roman"/>
        <family val="1"/>
      </rPr>
      <t>e</t>
    </r>
    <r>
      <rPr>
        <b/>
        <sz val="14"/>
        <rFont val="Times New Roman"/>
        <family val="1"/>
      </rPr>
      <t xml:space="preserve"> en cas de non atteinte du montant minimum de commande pour une livraison franco de port</t>
    </r>
  </si>
  <si>
    <r>
      <t xml:space="preserve">Référencement de nouveaux produits :
Délai de transmission, en jours ouvrés, du gabarit articles mis à jour après acceptation du ou des nouveau(x) produit(s) par l'acheteur
</t>
    </r>
    <r>
      <rPr>
        <i/>
        <sz val="14"/>
        <rFont val="Times New Roman"/>
        <family val="1"/>
      </rPr>
      <t>(Au maximum 3 jours ouvrés)</t>
    </r>
  </si>
  <si>
    <t>IV - CONDITIONS DE GARANTIE ET SERVICE APRES VENTE (SAV)</t>
  </si>
  <si>
    <r>
      <t xml:space="preserve">Référencement après notification :
Délai de transmission, en jours ouvrés, des informations commerciales, techniques et logistiques 
</t>
    </r>
    <r>
      <rPr>
        <i/>
        <sz val="14"/>
        <rFont val="Times New Roman"/>
        <family val="1"/>
      </rPr>
      <t>(annexe 4 au CCP "gabarit articles" transmis au maximum  sous 15 jours ouvrés suivant la notification de l'accord-cadre)</t>
    </r>
  </si>
  <si>
    <t xml:space="preserve">Annexe 1-1 : Tableau de Présentation des Offres
</t>
  </si>
  <si>
    <r>
      <rPr>
        <b/>
        <sz val="11"/>
        <rFont val="Times New Roman"/>
        <family val="1"/>
      </rPr>
      <t>Ce document comprend 4 feuilles de calcul :</t>
    </r>
    <r>
      <rPr>
        <sz val="11"/>
        <rFont val="Times New Roman"/>
        <family val="1"/>
      </rPr>
      <t xml:space="preserve">
- La notice explicative TPO
- La notice explicative BPU
- Une feuille "Tableau de présentation des offres" (AE_ANX1-1-TPO)
- Une feuille "Borderau des prix unitaires" (AE_ANX1-2-BPU)
</t>
    </r>
    <r>
      <rPr>
        <b/>
        <sz val="11"/>
        <rFont val="Times New Roman"/>
        <family val="1"/>
      </rPr>
      <t xml:space="preserve">La feuille "Bordereau des prix unitaires"(AE_ANX1-2-BPU) : </t>
    </r>
    <r>
      <rPr>
        <sz val="11"/>
        <rFont val="Times New Roman"/>
        <family val="1"/>
      </rPr>
      <t xml:space="preserve">
- représente les listes des matériels attendus pour le marché ainsi que les tarifs publics et remisés HT établis dans le respect des conditions énnoncées à l'article 6 du CCP
- doit être dûment complétée et signée par le soumissionnaire et jointe à l'offre sous format Excel et PDF. Si elle est absente ou incomplète, l'offre est déclarée irrégulière. Néanmoins, le pouvoir adjudicateur se réserve le droit de demander  au soumissionnaire concerné de régulariser l’offre irrégulière, dans un délai approprié.
Le soumissionnaire propose des fournitures qui se rapprochent le plus des caractéristiques cibles décrites. Pour chaque fourniture proposée, Il indique le nombre d'unités de consommation par conditionnement minimum (PCB). Il indique le prix public unitaire  et par conditionnement minimum (PCB) en euros HT pour l'ensemble des produits listés ainsi que le taux de remise attribué. Il indique le prix franco en euros HT
</t>
    </r>
  </si>
  <si>
    <t>Annexe 1-2 : Bordereau des Prix Unitaires</t>
  </si>
  <si>
    <r>
      <t xml:space="preserve">article en stock
</t>
    </r>
    <r>
      <rPr>
        <i/>
        <sz val="11"/>
        <rFont val="Times New Roman"/>
        <family val="1"/>
      </rPr>
      <t>(oui/non)</t>
    </r>
  </si>
  <si>
    <r>
      <rPr>
        <b/>
        <sz val="11"/>
        <rFont val="Times New Roman"/>
        <family val="1"/>
      </rPr>
      <t>Ce document comprend 4 feuilles de calcul :</t>
    </r>
    <r>
      <rPr>
        <sz val="11"/>
        <rFont val="Times New Roman"/>
        <family val="1"/>
      </rPr>
      <t xml:space="preserve">
- La notice explicative "TPO"
- La notice explicative "BPU"
- Une feuille "Tableau de présentation des offres" (AE_ANX1-1-TPO)
- Une feuille "Borderau des prix unitaires" (AE_ANX1-2-BPU)
</t>
    </r>
    <r>
      <rPr>
        <b/>
        <sz val="11"/>
        <rFont val="Times New Roman"/>
        <family val="1"/>
      </rPr>
      <t>La feuille "Tableau de présentation des offres" (AE_ANX1-1-TPO) :</t>
    </r>
    <r>
      <rPr>
        <sz val="11"/>
        <rFont val="Times New Roman"/>
        <family val="1"/>
      </rPr>
      <t xml:space="preserve">
- doit être dûment complétée et signée par le soumissionnaire et jointe à l'offre </t>
    </r>
    <r>
      <rPr>
        <u/>
        <sz val="11"/>
        <rFont val="Times New Roman"/>
        <family val="1"/>
      </rPr>
      <t>sous format Excel et PDF</t>
    </r>
    <r>
      <rPr>
        <sz val="11"/>
        <rFont val="Times New Roman"/>
        <family val="1"/>
      </rPr>
      <t xml:space="preserve">. </t>
    </r>
    <r>
      <rPr>
        <b/>
        <sz val="11"/>
        <rFont val="Times New Roman"/>
        <family val="1"/>
      </rPr>
      <t>Si elle est absente ou incomplète, l'offre est déclarée irrégulière</t>
    </r>
    <r>
      <rPr>
        <sz val="11"/>
        <rFont val="Times New Roman"/>
        <family val="1"/>
      </rPr>
      <t xml:space="preserve">. Néanmoins, le pouvoir adjudicateur se réserve le droit de demander au soumissionnaire concerné de régulariser l’offre irrégulière, dans un délai approprié.
I - TAUX DE REMISE, DELAIS DE LIVRAISON, DUREES DE REFERENCEMENT ET DE GARANTIE
- détaille les conditions d'engagement du soumissionnaire pour l'ensemble des matériels livrés au titre du marché
- le tableau peut être renseigné en complétant une ligne par famille ou une ligne par matériel
- les délais maximum de livraisons indiqués respectent les conditions énnoncées à l'article 22.8 du CCP
II - MONTANT MINIMUM DE COMMANDE
- permet de préciser les conditions financières du franco de port dans le cadre de l'offre
III - DELAIS ADMINISTRATIFS
- le soumissionaire renseigne ici les délais maximum de transmision des informations dans le respect des conditions énnoncées à l'article 22 du CCP
IV - CONDITIONS DE GARANTIE ET SERVICE APRES VENTE
- le soumissionnaire résume de manière succinte les conditions de garantie et  de fonctionnement du service après-vente détaillées dans son mémoire
</t>
    </r>
  </si>
  <si>
    <t>Service après-vente
(Contact privilégié, modalités de traitement des réclamations, horaires…)</t>
  </si>
  <si>
    <t>EXPLOITATION DES DOCUMENTS COMMERCIAUX DU TITULAIRE</t>
  </si>
  <si>
    <t>Le titulaire donne son accord au pouvoir adjudicateur pour l’exploitation de ses documents commerciaux (visuels, fiches techniques…). 
L'acheteur s’engage à n’exploiter ces documents que pour les besoins d'éxecution du marché et durant la validité de l’accord-cadre.</t>
  </si>
  <si>
    <r>
      <rPr>
        <b/>
        <sz val="14"/>
        <rFont val="Times New Roman"/>
        <family val="1"/>
      </rPr>
      <t>Demande de devis :
Délai de transmission , en jours ouvrés, des informations commerciales et logistiques à réception d'une demande pour un article hors BPU</t>
    </r>
    <r>
      <rPr>
        <i/>
        <sz val="14"/>
        <rFont val="Times New Roman"/>
        <family val="1"/>
      </rPr>
      <t xml:space="preserve">
(Au maximum sous 2 jours ouvrés)</t>
    </r>
  </si>
  <si>
    <t>Couteau table lame scie 18% inox / Passage en machine 500 lavages</t>
  </si>
  <si>
    <t>Fourchette table 18/10 inox / Passage en machine 500 lavages</t>
  </si>
  <si>
    <t>PORCELAINE RESISTANTE UTILISTATION INTENSIVE / Passage en machine 500 lavages</t>
  </si>
  <si>
    <t>PORCELAINE RESISTANTE UTILISTATION INTENSIVE/ Passage en machine 500 lavages</t>
  </si>
  <si>
    <t>Plateau self service moucheté Gris 460x360mm / Passage en machine 500 lavages</t>
  </si>
  <si>
    <t>HAUT 200mm contenance 25,6L / Passage en machine 500 lavages</t>
  </si>
  <si>
    <t>HAUT 100mm contenace 13L/ Passage en machine 500 lavages</t>
  </si>
  <si>
    <t>HAUT 100mm contenace 13L / Passage en machine 500 lavages</t>
  </si>
  <si>
    <t>22 - 25 CL poids environ 180gr/ Passage en machine 500 lavages</t>
  </si>
  <si>
    <t>18 - 20 CL/ Passage en machine 500 lavages</t>
  </si>
  <si>
    <t>22 - 25 CL / Passage en machine 500 lavages</t>
  </si>
  <si>
    <t>Pince jumbo inox 240mm/ Passage en machine 500 lavages</t>
  </si>
  <si>
    <t>Pince jumbo inox 400mm/ Passage en machine 500 lavages</t>
  </si>
  <si>
    <t>Pinceau plat pâtissier manche plastique 35mm de large/ Passage en machine 500 lavages</t>
  </si>
  <si>
    <t>Pince feuille de chêne plastique noire L240mm/ Passage en machine 500 lavages</t>
  </si>
  <si>
    <t>530x325x100mm/ Passage en machine 500 lavages</t>
  </si>
  <si>
    <t>530x325x200mm/ Passage en machine 500 lavages</t>
  </si>
  <si>
    <t>530x325x55mm/ Passage en machine 500 lavages</t>
  </si>
  <si>
    <t>176x162x200mm/ Passage en machine 500 lavages</t>
  </si>
  <si>
    <t>176x162x100mm/ Passage en machine 500 lavages</t>
  </si>
  <si>
    <t>325x176x55mm/ Passage en machine 500 lavages</t>
  </si>
  <si>
    <t>325x176x200mm/ Passage en machine 500 lavages</t>
  </si>
  <si>
    <t>325x176x100mm/ Passage en machine 500 lavages</t>
  </si>
  <si>
    <t>325x265x55mm/ Passage en machine 500 lavages</t>
  </si>
  <si>
    <t>325x265x200mm/ Passage en machine 500 lavages</t>
  </si>
  <si>
    <t>325x265x100mm/ Passage en machine 500 lavages</t>
  </si>
  <si>
    <t>HAUT 200mm/ Passage en machine 500 lavages</t>
  </si>
  <si>
    <t>HAUT 100mm/ Passage en machine 500 lavages</t>
  </si>
  <si>
    <t>BLANC PLASTIQUE 60X40X21,7 CM 35 L/ Passage en machine 500 lavages</t>
  </si>
  <si>
    <t>BLANC PLASTIQUE 60X40X31,5 CM 55 L/ Passage en machine 500 lavages</t>
  </si>
  <si>
    <t>Cuillère table 18% inox/ Passage en machine 500 lavages</t>
  </si>
  <si>
    <t>Cuillère a café 18/10  inox/ Passage en machine 500 lavages</t>
  </si>
  <si>
    <t>15x8cm/ Passage en machine 500 lavages</t>
  </si>
  <si>
    <t>Fouet super renforcé 300mm/ Passage en machine 500 lavages</t>
  </si>
  <si>
    <t>Fouet super renforcé 400mm/ Passage en machine 500 lavages</t>
  </si>
  <si>
    <t>Fouet super renforcé 500mm/ Passage en machine 500 lavages</t>
  </si>
  <si>
    <r>
      <t xml:space="preserve">Prix unitaire remisé Franco destination
</t>
    </r>
    <r>
      <rPr>
        <i/>
        <sz val="12"/>
        <rFont val="Times New Roman"/>
        <family val="1"/>
      </rPr>
      <t>Ile de France et dept. limitrophes</t>
    </r>
    <r>
      <rPr>
        <b/>
        <i/>
        <sz val="12"/>
        <rFont val="Times New Roman"/>
        <family val="1"/>
      </rPr>
      <t xml:space="preserve">
</t>
    </r>
    <r>
      <rPr>
        <i/>
        <sz val="12"/>
        <rFont val="Times New Roman"/>
        <family val="1"/>
      </rPr>
      <t>en € HT</t>
    </r>
  </si>
  <si>
    <r>
      <t xml:space="preserve">Prix au PCB  remisé franco destination
</t>
    </r>
    <r>
      <rPr>
        <i/>
        <sz val="12"/>
        <rFont val="Times New Roman"/>
        <family val="1"/>
      </rPr>
      <t>Ile de France et dept. limitrophes
en € HT</t>
    </r>
  </si>
  <si>
    <r>
      <t xml:space="preserve">Articles au BPU
</t>
    </r>
    <r>
      <rPr>
        <b/>
        <sz val="16"/>
        <rFont val="Times New Roman"/>
        <family val="1"/>
      </rPr>
      <t xml:space="preserve">Taux moyen de remise 
</t>
    </r>
    <r>
      <rPr>
        <i/>
        <sz val="16"/>
        <rFont val="Times New Roman"/>
        <family val="1"/>
      </rPr>
      <t>en %</t>
    </r>
  </si>
  <si>
    <r>
      <t xml:space="preserve">Articles au PBU
</t>
    </r>
    <r>
      <rPr>
        <b/>
        <sz val="16"/>
        <rFont val="Times New Roman"/>
        <family val="1"/>
      </rPr>
      <t xml:space="preserve">Prix  moyen unitaire remisé
Franco destination
</t>
    </r>
    <r>
      <rPr>
        <i/>
        <sz val="11"/>
        <rFont val="Times New Roman"/>
        <family val="1"/>
      </rPr>
      <t>en € HT</t>
    </r>
  </si>
  <si>
    <r>
      <t xml:space="preserve">Taux de remise (en %)  accordé pour les articles </t>
    </r>
    <r>
      <rPr>
        <b/>
        <u/>
        <sz val="16"/>
        <rFont val="Times New Roman"/>
        <family val="1"/>
      </rPr>
      <t>hors BPU</t>
    </r>
    <r>
      <rPr>
        <b/>
        <sz val="14"/>
        <rFont val="Times New Roman"/>
        <family val="1"/>
      </rPr>
      <t xml:space="preserve">
</t>
    </r>
    <r>
      <rPr>
        <sz val="14"/>
        <rFont val="Times New Roman"/>
        <family val="1"/>
      </rPr>
      <t>Par rapport au tarif public catalogue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</si>
</sst>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39" x14ac:knownFonts="1">
    <font>
      <sz val="11"/>
      <color theme="1"/>
      <name val="Calibri"/>
      <family val="2"/>
      <scheme val="minor"/>
    </font>
    <font>
      <sz val="10"/>
      <name val="Arial"/>
      <family val="2"/>
    </font>
    <font>
      <sz val="10"/>
      <name val="Arial"/>
      <family val="2"/>
    </font>
    <font>
      <sz val="11"/>
      <name val="Calibri"/>
      <family val="2"/>
      <scheme val="minor"/>
    </font>
    <font>
      <u/>
      <sz val="11"/>
      <color theme="10"/>
      <name val="Calibri"/>
      <family val="2"/>
      <scheme val="minor"/>
    </font>
    <font>
      <u/>
      <sz val="11"/>
      <color theme="11"/>
      <name val="Calibri"/>
      <family val="2"/>
      <scheme val="minor"/>
    </font>
    <font>
      <b/>
      <sz val="12"/>
      <name val="Calibri"/>
      <family val="2"/>
      <scheme val="minor"/>
    </font>
    <font>
      <sz val="12"/>
      <name val="Calibri"/>
      <family val="2"/>
      <scheme val="minor"/>
    </font>
    <font>
      <sz val="11"/>
      <color theme="1"/>
      <name val="Calibri"/>
      <family val="2"/>
      <scheme val="minor"/>
    </font>
    <font>
      <b/>
      <sz val="20"/>
      <name val="Calibri"/>
      <family val="2"/>
      <scheme val="minor"/>
    </font>
    <font>
      <b/>
      <sz val="20"/>
      <name val="Times New Roman"/>
      <family val="1"/>
    </font>
    <font>
      <b/>
      <sz val="22"/>
      <name val="Times New Roman"/>
      <family val="1"/>
    </font>
    <font>
      <sz val="11"/>
      <name val="Times New Roman"/>
      <family val="1"/>
    </font>
    <font>
      <b/>
      <sz val="10"/>
      <name val="Times New Roman"/>
      <family val="1"/>
    </font>
    <font>
      <b/>
      <sz val="11"/>
      <name val="Times New Roman"/>
      <family val="1"/>
    </font>
    <font>
      <b/>
      <sz val="14"/>
      <name val="Times New Roman"/>
      <family val="1"/>
    </font>
    <font>
      <sz val="11"/>
      <color theme="1"/>
      <name val="Times New Roman"/>
      <family val="1"/>
    </font>
    <font>
      <sz val="12"/>
      <name val="Times New Roman"/>
      <family val="1"/>
    </font>
    <font>
      <i/>
      <sz val="12"/>
      <name val="Times New Roman"/>
      <family val="1"/>
    </font>
    <font>
      <b/>
      <i/>
      <sz val="12"/>
      <name val="Times New Roman"/>
      <family val="1"/>
    </font>
    <font>
      <b/>
      <sz val="18"/>
      <name val="Times New Roman"/>
      <family val="1"/>
    </font>
    <font>
      <b/>
      <sz val="14"/>
      <color rgb="FF000000"/>
      <name val="Times New Roman"/>
      <family val="1"/>
    </font>
    <font>
      <sz val="14"/>
      <name val="Times New Roman"/>
      <family val="1"/>
    </font>
    <font>
      <u/>
      <sz val="11"/>
      <name val="Times New Roman"/>
      <family val="1"/>
    </font>
    <font>
      <sz val="11"/>
      <color rgb="FFFF0000"/>
      <name val="Calibri"/>
      <family val="2"/>
      <scheme val="minor"/>
    </font>
    <font>
      <sz val="18"/>
      <name val="Times New Roman"/>
      <family val="1"/>
    </font>
    <font>
      <i/>
      <sz val="11"/>
      <name val="Times New Roman"/>
      <family val="1"/>
    </font>
    <font>
      <i/>
      <sz val="11"/>
      <color rgb="FF002060"/>
      <name val="Times New Roman"/>
      <family val="1"/>
    </font>
    <font>
      <b/>
      <sz val="14"/>
      <color theme="0"/>
      <name val="Times New Roman"/>
      <family val="1"/>
    </font>
    <font>
      <i/>
      <sz val="14"/>
      <name val="Times New Roman"/>
      <family val="1"/>
    </font>
    <font>
      <i/>
      <sz val="9"/>
      <name val="Times New Roman"/>
      <family val="1"/>
    </font>
    <font>
      <b/>
      <i/>
      <sz val="12"/>
      <color theme="0"/>
      <name val="Times New Roman"/>
      <family val="1"/>
    </font>
    <font>
      <b/>
      <sz val="16"/>
      <name val="Times New Roman"/>
      <family val="1"/>
    </font>
    <font>
      <b/>
      <sz val="14"/>
      <color theme="1"/>
      <name val="Times New Roman"/>
      <family val="1"/>
    </font>
    <font>
      <b/>
      <i/>
      <sz val="16"/>
      <color theme="0" tint="-4.9989318521683403E-2"/>
      <name val="Times New Roman"/>
      <family val="1"/>
    </font>
    <font>
      <b/>
      <u/>
      <sz val="14"/>
      <name val="Times New Roman"/>
      <family val="1"/>
    </font>
    <font>
      <b/>
      <sz val="12"/>
      <name val="Times New Roman"/>
      <family val="1"/>
    </font>
    <font>
      <i/>
      <sz val="16"/>
      <name val="Times New Roman"/>
      <family val="1"/>
    </font>
    <font>
      <b/>
      <u/>
      <sz val="16"/>
      <name val="Times New Roman"/>
      <family val="1"/>
    </font>
  </fonts>
  <fills count="11">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206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4"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thin">
        <color indexed="64"/>
      </top>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03">
    <xf numFmtId="0" fontId="0" fillId="0" borderId="0"/>
    <xf numFmtId="0" fontId="1" fillId="0" borderId="0"/>
    <xf numFmtId="0" fontId="2"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8" fillId="0" borderId="0" applyFont="0" applyFill="0" applyBorder="0" applyAlignment="0" applyProtection="0"/>
    <xf numFmtId="44" fontId="8" fillId="0" borderId="0" applyFont="0" applyFill="0" applyBorder="0" applyAlignment="0" applyProtection="0"/>
  </cellStyleXfs>
  <cellXfs count="175">
    <xf numFmtId="0" fontId="0" fillId="0" borderId="0" xfId="0"/>
    <xf numFmtId="0" fontId="0" fillId="0" borderId="0" xfId="0" applyFont="1"/>
    <xf numFmtId="0" fontId="3" fillId="0" borderId="0" xfId="0" applyFont="1"/>
    <xf numFmtId="0" fontId="3" fillId="0" borderId="0" xfId="0" applyFont="1" applyAlignment="1">
      <alignment horizontal="center" vertical="center"/>
    </xf>
    <xf numFmtId="0" fontId="6" fillId="0" borderId="0" xfId="0" applyFont="1" applyAlignment="1">
      <alignment vertical="center" wrapText="1"/>
    </xf>
    <xf numFmtId="0" fontId="7" fillId="0" borderId="0" xfId="0" applyFont="1"/>
    <xf numFmtId="0" fontId="7" fillId="0" borderId="0" xfId="0" applyFont="1" applyAlignment="1">
      <alignment vertical="center" wrapText="1"/>
    </xf>
    <xf numFmtId="0" fontId="0" fillId="0" borderId="0" xfId="0" applyFont="1" applyAlignment="1">
      <alignment wrapText="1"/>
    </xf>
    <xf numFmtId="0" fontId="3" fillId="0" borderId="0" xfId="0" applyFont="1" applyAlignment="1">
      <alignment wrapText="1"/>
    </xf>
    <xf numFmtId="0" fontId="0" fillId="0" borderId="0" xfId="0" applyFont="1" applyBorder="1" applyAlignment="1">
      <alignment horizontal="center" vertical="center"/>
    </xf>
    <xf numFmtId="0" fontId="1" fillId="0" borderId="0" xfId="1"/>
    <xf numFmtId="0" fontId="12" fillId="0" borderId="0" xfId="1" applyFont="1"/>
    <xf numFmtId="0" fontId="16" fillId="0" borderId="0" xfId="0" applyFont="1"/>
    <xf numFmtId="9" fontId="0" fillId="0" borderId="0" xfId="0" applyNumberFormat="1" applyFont="1" applyBorder="1" applyAlignment="1">
      <alignment horizontal="center" vertical="center"/>
    </xf>
    <xf numFmtId="0" fontId="0" fillId="0" borderId="0" xfId="0" applyFont="1" applyFill="1" applyBorder="1" applyAlignment="1">
      <alignment horizontal="center" vertical="center"/>
    </xf>
    <xf numFmtId="0" fontId="24" fillId="0" borderId="0" xfId="0" applyFont="1" applyAlignment="1">
      <alignment wrapText="1"/>
    </xf>
    <xf numFmtId="9"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15" fillId="4" borderId="0" xfId="0" applyFont="1" applyFill="1" applyBorder="1" applyAlignment="1">
      <alignment horizontal="center" vertical="center"/>
    </xf>
    <xf numFmtId="0" fontId="27" fillId="3" borderId="0" xfId="0" applyFont="1" applyFill="1" applyBorder="1" applyAlignment="1">
      <alignment horizontal="center" vertical="center" wrapText="1"/>
    </xf>
    <xf numFmtId="0" fontId="28" fillId="6" borderId="1"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22" fillId="0" borderId="0" xfId="0" applyFont="1" applyAlignment="1">
      <alignment horizontal="center" vertical="center"/>
    </xf>
    <xf numFmtId="0" fontId="12" fillId="0" borderId="1" xfId="0" applyFont="1" applyFill="1" applyBorder="1" applyAlignment="1">
      <alignment horizontal="center" vertical="center"/>
    </xf>
    <xf numFmtId="0" fontId="12" fillId="7" borderId="1" xfId="0" applyFont="1" applyFill="1" applyBorder="1" applyAlignment="1">
      <alignment horizontal="center" vertical="center"/>
    </xf>
    <xf numFmtId="1" fontId="16" fillId="0" borderId="1" xfId="0" applyNumberFormat="1" applyFont="1" applyBorder="1" applyAlignment="1">
      <alignment horizontal="center" vertical="center"/>
    </xf>
    <xf numFmtId="164" fontId="22" fillId="0" borderId="1" xfId="0" applyNumberFormat="1" applyFont="1" applyFill="1" applyBorder="1" applyAlignment="1">
      <alignment horizontal="left" vertical="center" wrapText="1"/>
    </xf>
    <xf numFmtId="9" fontId="22" fillId="0" borderId="1" xfId="101" applyFont="1" applyFill="1" applyBorder="1" applyAlignment="1">
      <alignment horizontal="center" vertical="center" wrapText="1"/>
    </xf>
    <xf numFmtId="0" fontId="12" fillId="0" borderId="0" xfId="0" applyFont="1"/>
    <xf numFmtId="0" fontId="12" fillId="0" borderId="0" xfId="0" applyFont="1" applyFill="1" applyBorder="1" applyAlignment="1">
      <alignment horizontal="center" vertical="center"/>
    </xf>
    <xf numFmtId="0" fontId="16" fillId="0" borderId="1" xfId="0" applyFont="1" applyBorder="1"/>
    <xf numFmtId="0" fontId="10" fillId="5" borderId="1" xfId="0" applyFont="1" applyFill="1" applyBorder="1" applyAlignment="1">
      <alignment horizontal="center" vertical="center" wrapText="1"/>
    </xf>
    <xf numFmtId="164" fontId="16" fillId="5" borderId="1" xfId="0" applyNumberFormat="1" applyFont="1" applyFill="1" applyBorder="1" applyAlignment="1">
      <alignment horizontal="center" vertical="center"/>
    </xf>
    <xf numFmtId="0" fontId="0" fillId="0" borderId="0" xfId="0" applyFont="1" applyFill="1" applyAlignment="1">
      <alignment wrapText="1"/>
    </xf>
    <xf numFmtId="0" fontId="9" fillId="0" borderId="0" xfId="0" applyFont="1" applyFill="1" applyBorder="1" applyAlignment="1">
      <alignment horizontal="center" vertical="center" wrapText="1"/>
    </xf>
    <xf numFmtId="9" fontId="22" fillId="3" borderId="1" xfId="101" applyFont="1" applyFill="1" applyBorder="1" applyAlignment="1">
      <alignment horizontal="center" vertical="center" wrapText="1"/>
    </xf>
    <xf numFmtId="3" fontId="22" fillId="0" borderId="1" xfId="0"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49" fontId="21" fillId="3" borderId="1" xfId="0" applyNumberFormat="1" applyFont="1" applyFill="1" applyBorder="1" applyAlignment="1">
      <alignment horizontal="left" vertical="center" wrapText="1"/>
    </xf>
    <xf numFmtId="9" fontId="3" fillId="0" borderId="0" xfId="101" applyFont="1"/>
    <xf numFmtId="9" fontId="0" fillId="0" borderId="0" xfId="101" applyFont="1"/>
    <xf numFmtId="9" fontId="15" fillId="5" borderId="1" xfId="101" applyFont="1" applyFill="1" applyBorder="1" applyAlignment="1">
      <alignment horizontal="center" vertical="center" wrapText="1"/>
    </xf>
    <xf numFmtId="9" fontId="0" fillId="0" borderId="0" xfId="101" applyFont="1" applyFill="1" applyBorder="1" applyAlignment="1">
      <alignment horizontal="center" vertical="center"/>
    </xf>
    <xf numFmtId="0" fontId="28" fillId="6" borderId="16" xfId="0" applyFont="1" applyFill="1" applyBorder="1" applyAlignment="1">
      <alignment horizontal="center" vertical="center" wrapText="1"/>
    </xf>
    <xf numFmtId="0" fontId="12" fillId="0" borderId="16" xfId="0" applyFont="1" applyFill="1" applyBorder="1" applyAlignment="1">
      <alignment horizontal="center" vertical="center"/>
    </xf>
    <xf numFmtId="0" fontId="14" fillId="0" borderId="16" xfId="0" applyFont="1" applyFill="1" applyBorder="1" applyAlignment="1">
      <alignment horizontal="center" vertical="center"/>
    </xf>
    <xf numFmtId="0" fontId="15" fillId="5" borderId="16" xfId="0" applyFont="1" applyFill="1" applyBorder="1" applyAlignment="1">
      <alignment horizontal="left" vertical="center" wrapText="1"/>
    </xf>
    <xf numFmtId="0" fontId="15" fillId="5" borderId="18" xfId="0" applyFont="1" applyFill="1" applyBorder="1" applyAlignment="1">
      <alignment horizontal="center" vertical="center" wrapText="1"/>
    </xf>
    <xf numFmtId="0" fontId="16" fillId="0" borderId="18" xfId="0" applyFont="1" applyBorder="1" applyAlignment="1">
      <alignment horizontal="center" vertical="center"/>
    </xf>
    <xf numFmtId="0" fontId="16" fillId="0" borderId="18" xfId="0" applyFont="1" applyBorder="1" applyAlignment="1">
      <alignment horizontal="left" vertical="center"/>
    </xf>
    <xf numFmtId="0" fontId="10" fillId="5" borderId="18"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5" borderId="21" xfId="0" applyFont="1" applyFill="1" applyBorder="1" applyAlignment="1">
      <alignment horizontal="center" vertical="center" wrapText="1"/>
    </xf>
    <xf numFmtId="164" fontId="16" fillId="5" borderId="21" xfId="0" applyNumberFormat="1" applyFont="1" applyFill="1" applyBorder="1" applyAlignment="1">
      <alignment horizontal="center" vertical="center"/>
    </xf>
    <xf numFmtId="9" fontId="16" fillId="0" borderId="1" xfId="101" applyFont="1" applyBorder="1" applyAlignment="1">
      <alignment horizontal="right"/>
    </xf>
    <xf numFmtId="9" fontId="12" fillId="0" borderId="1" xfId="101" applyFont="1" applyFill="1" applyBorder="1" applyAlignment="1">
      <alignment horizontal="right" vertical="center" wrapText="1"/>
    </xf>
    <xf numFmtId="9" fontId="16" fillId="5" borderId="1" xfId="101" applyFont="1" applyFill="1" applyBorder="1" applyAlignment="1">
      <alignment horizontal="right" vertical="center"/>
    </xf>
    <xf numFmtId="9" fontId="16" fillId="5" borderId="21" xfId="101" applyFont="1" applyFill="1" applyBorder="1" applyAlignment="1">
      <alignment horizontal="right" vertical="center"/>
    </xf>
    <xf numFmtId="44" fontId="0" fillId="0" borderId="0" xfId="102" applyFont="1"/>
    <xf numFmtId="44" fontId="16" fillId="0" borderId="1" xfId="102" applyFont="1" applyBorder="1"/>
    <xf numFmtId="44" fontId="16" fillId="0" borderId="19" xfId="102" applyFont="1" applyBorder="1"/>
    <xf numFmtId="44" fontId="16" fillId="5" borderId="1" xfId="102" applyFont="1" applyFill="1" applyBorder="1" applyAlignment="1">
      <alignment horizontal="center" vertical="center"/>
    </xf>
    <xf numFmtId="44" fontId="16" fillId="5" borderId="19" xfId="102" applyFont="1" applyFill="1" applyBorder="1" applyAlignment="1">
      <alignment horizontal="center" vertical="center"/>
    </xf>
    <xf numFmtId="44" fontId="16" fillId="5" borderId="21" xfId="102" applyFont="1" applyFill="1" applyBorder="1" applyAlignment="1">
      <alignment horizontal="center" vertical="center"/>
    </xf>
    <xf numFmtId="44" fontId="16" fillId="5" borderId="22" xfId="102" applyFont="1" applyFill="1" applyBorder="1" applyAlignment="1">
      <alignment horizontal="center" vertical="center"/>
    </xf>
    <xf numFmtId="44" fontId="0" fillId="0" borderId="0" xfId="102" applyFont="1" applyBorder="1" applyAlignment="1">
      <alignment horizontal="center" vertical="center"/>
    </xf>
    <xf numFmtId="44" fontId="14" fillId="5" borderId="1" xfId="102" applyFont="1" applyFill="1" applyBorder="1" applyAlignment="1">
      <alignment horizontal="center" vertical="center" wrapText="1"/>
    </xf>
    <xf numFmtId="44" fontId="22" fillId="0" borderId="1" xfId="102" applyFont="1" applyFill="1" applyBorder="1" applyAlignment="1">
      <alignment horizontal="left" vertical="center" wrapText="1"/>
    </xf>
    <xf numFmtId="44" fontId="0" fillId="0" borderId="23" xfId="102" applyFont="1" applyFill="1" applyBorder="1" applyAlignment="1">
      <alignment horizontal="center" vertical="center"/>
    </xf>
    <xf numFmtId="0" fontId="15" fillId="5" borderId="1" xfId="0" applyFont="1" applyFill="1" applyBorder="1" applyAlignment="1">
      <alignment horizontal="center" vertical="top" wrapText="1"/>
    </xf>
    <xf numFmtId="164" fontId="22" fillId="0" borderId="1" xfId="0" applyNumberFormat="1" applyFont="1" applyFill="1" applyBorder="1" applyAlignment="1">
      <alignment horizontal="center" vertical="top" wrapText="1"/>
    </xf>
    <xf numFmtId="164" fontId="16" fillId="5" borderId="1" xfId="0" applyNumberFormat="1" applyFont="1" applyFill="1" applyBorder="1" applyAlignment="1">
      <alignment horizontal="center" vertical="top"/>
    </xf>
    <xf numFmtId="164" fontId="16" fillId="5" borderId="21" xfId="0" applyNumberFormat="1" applyFont="1" applyFill="1" applyBorder="1" applyAlignment="1">
      <alignment horizontal="center" vertical="top"/>
    </xf>
    <xf numFmtId="0" fontId="0" fillId="0" borderId="0" xfId="0" applyFont="1" applyFill="1" applyBorder="1" applyAlignment="1">
      <alignment horizontal="center" vertical="top"/>
    </xf>
    <xf numFmtId="0" fontId="0" fillId="0" borderId="0" xfId="0" applyFont="1" applyAlignment="1">
      <alignment horizontal="center" vertical="top"/>
    </xf>
    <xf numFmtId="0" fontId="16" fillId="0" borderId="1" xfId="0" applyFont="1" applyBorder="1" applyAlignment="1">
      <alignment horizontal="center" vertical="top"/>
    </xf>
    <xf numFmtId="44" fontId="3" fillId="0" borderId="0" xfId="102" applyFont="1"/>
    <xf numFmtId="44" fontId="12" fillId="0" borderId="1" xfId="102" applyFont="1" applyFill="1" applyBorder="1" applyAlignment="1">
      <alignment horizontal="center" vertical="center" wrapText="1"/>
    </xf>
    <xf numFmtId="44" fontId="12" fillId="0" borderId="19" xfId="102" applyFont="1" applyFill="1" applyBorder="1" applyAlignment="1">
      <alignment horizontal="center" vertical="center" wrapText="1"/>
    </xf>
    <xf numFmtId="44" fontId="22" fillId="3" borderId="1" xfId="102" applyFont="1" applyFill="1" applyBorder="1" applyAlignment="1">
      <alignment horizontal="center" vertical="center" wrapText="1"/>
    </xf>
    <xf numFmtId="9" fontId="15" fillId="2" borderId="1" xfId="101" applyFont="1" applyFill="1" applyBorder="1" applyAlignment="1">
      <alignment horizontal="center" vertical="center" wrapText="1"/>
    </xf>
    <xf numFmtId="0" fontId="32" fillId="2" borderId="1" xfId="0" applyFont="1" applyFill="1" applyBorder="1" applyAlignment="1">
      <alignment horizontal="center" vertical="center" wrapText="1"/>
    </xf>
    <xf numFmtId="0" fontId="33" fillId="0" borderId="0" xfId="0" applyFont="1" applyAlignment="1">
      <alignment vertical="top"/>
    </xf>
    <xf numFmtId="9"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32" fillId="2" borderId="1" xfId="0" applyFont="1" applyFill="1" applyBorder="1" applyAlignment="1">
      <alignment horizontal="center" vertical="top" wrapText="1"/>
    </xf>
    <xf numFmtId="49" fontId="21" fillId="0" borderId="0" xfId="0" applyNumberFormat="1" applyFont="1" applyFill="1" applyBorder="1" applyAlignment="1">
      <alignment horizontal="left" vertical="center" wrapText="1"/>
    </xf>
    <xf numFmtId="44" fontId="22" fillId="0" borderId="1" xfId="102" applyFont="1" applyFill="1" applyBorder="1" applyAlignment="1">
      <alignment horizontal="center" vertical="center" wrapText="1"/>
    </xf>
    <xf numFmtId="9" fontId="22" fillId="0" borderId="0" xfId="101" applyFont="1" applyFill="1" applyBorder="1" applyAlignment="1">
      <alignment horizontal="center" vertical="center" wrapText="1"/>
    </xf>
    <xf numFmtId="44" fontId="22" fillId="0" borderId="0" xfId="102" applyFont="1" applyFill="1" applyBorder="1" applyAlignment="1">
      <alignment horizontal="center" vertical="center" wrapText="1"/>
    </xf>
    <xf numFmtId="3" fontId="22" fillId="0" borderId="0" xfId="0" applyNumberFormat="1" applyFont="1" applyFill="1" applyBorder="1" applyAlignment="1">
      <alignment horizontal="center" vertical="center" wrapText="1"/>
    </xf>
    <xf numFmtId="0" fontId="0" fillId="0" borderId="0" xfId="0" applyFont="1" applyFill="1" applyBorder="1"/>
    <xf numFmtId="0" fontId="32" fillId="8" borderId="1" xfId="0" applyFont="1" applyFill="1" applyBorder="1" applyAlignment="1">
      <alignment horizontal="center" vertical="center" wrapText="1"/>
    </xf>
    <xf numFmtId="9" fontId="15" fillId="8" borderId="1" xfId="101" applyFont="1" applyFill="1" applyBorder="1" applyAlignment="1">
      <alignment horizontal="center" vertical="center" wrapText="1"/>
    </xf>
    <xf numFmtId="0" fontId="22" fillId="0" borderId="1" xfId="0" applyFont="1" applyFill="1" applyBorder="1" applyAlignment="1">
      <alignment vertical="center" wrapText="1"/>
    </xf>
    <xf numFmtId="44" fontId="18" fillId="2" borderId="1" xfId="102" applyFont="1" applyFill="1" applyBorder="1" applyAlignment="1">
      <alignment horizontal="center" vertical="center" wrapText="1"/>
    </xf>
    <xf numFmtId="3" fontId="18" fillId="2" borderId="1" xfId="0" applyNumberFormat="1" applyFont="1" applyFill="1" applyBorder="1" applyAlignment="1">
      <alignment horizontal="center" vertical="center" wrapText="1"/>
    </xf>
    <xf numFmtId="0" fontId="16" fillId="0" borderId="0" xfId="0" applyFont="1" applyBorder="1" applyAlignment="1">
      <alignment vertical="top"/>
    </xf>
    <xf numFmtId="9" fontId="16" fillId="0" borderId="0" xfId="101" applyFont="1" applyFill="1" applyBorder="1"/>
    <xf numFmtId="44" fontId="16" fillId="0" borderId="0" xfId="102" applyFont="1" applyFill="1" applyBorder="1"/>
    <xf numFmtId="0" fontId="16" fillId="0" borderId="0" xfId="0" applyFont="1" applyFill="1" applyBorder="1"/>
    <xf numFmtId="0" fontId="16" fillId="0" borderId="0" xfId="0" applyFont="1" applyFill="1" applyBorder="1" applyAlignment="1">
      <alignment wrapText="1"/>
    </xf>
    <xf numFmtId="0" fontId="10" fillId="0" borderId="0" xfId="0" applyFont="1" applyFill="1" applyBorder="1" applyAlignment="1">
      <alignment horizontal="center" vertical="center" wrapText="1"/>
    </xf>
    <xf numFmtId="0" fontId="15" fillId="0" borderId="1" xfId="0" applyFont="1" applyFill="1" applyBorder="1" applyAlignment="1">
      <alignment vertical="center" wrapText="1"/>
    </xf>
    <xf numFmtId="0" fontId="22" fillId="0" borderId="8"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7" fillId="0" borderId="0" xfId="0" applyFont="1" applyFill="1" applyAlignment="1">
      <alignment vertical="center" wrapText="1"/>
    </xf>
    <xf numFmtId="0" fontId="7" fillId="0" borderId="0" xfId="0" applyFont="1" applyFill="1"/>
    <xf numFmtId="44" fontId="36" fillId="5" borderId="1" xfId="102" applyFont="1" applyFill="1" applyBorder="1" applyAlignment="1">
      <alignment horizontal="center" vertical="center" wrapText="1"/>
    </xf>
    <xf numFmtId="44" fontId="36" fillId="5" borderId="19" xfId="102"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0" xfId="1" applyFont="1" applyBorder="1" applyAlignment="1">
      <alignment horizontal="center" vertical="center" wrapText="1"/>
    </xf>
    <xf numFmtId="0" fontId="15" fillId="4" borderId="0" xfId="1" applyFont="1" applyFill="1" applyAlignment="1">
      <alignment horizontal="center"/>
    </xf>
    <xf numFmtId="0" fontId="12" fillId="0" borderId="24" xfId="1" applyFont="1" applyBorder="1" applyAlignment="1">
      <alignment horizontal="left" vertical="top" wrapText="1"/>
    </xf>
    <xf numFmtId="0" fontId="12" fillId="0" borderId="23" xfId="1" applyFont="1" applyBorder="1" applyAlignment="1">
      <alignment horizontal="left" vertical="top" wrapText="1"/>
    </xf>
    <xf numFmtId="0" fontId="12" fillId="0" borderId="25" xfId="1" applyFont="1" applyBorder="1" applyAlignment="1">
      <alignment horizontal="left" vertical="top" wrapText="1"/>
    </xf>
    <xf numFmtId="0" fontId="12" fillId="0" borderId="14" xfId="1" applyFont="1" applyBorder="1" applyAlignment="1">
      <alignment horizontal="left" vertical="top" wrapText="1"/>
    </xf>
    <xf numFmtId="0" fontId="12" fillId="0" borderId="0" xfId="1" applyFont="1" applyBorder="1" applyAlignment="1">
      <alignment horizontal="left" vertical="top" wrapText="1"/>
    </xf>
    <xf numFmtId="0" fontId="12" fillId="0" borderId="15" xfId="1" applyFont="1" applyBorder="1" applyAlignment="1">
      <alignment horizontal="left" vertical="top" wrapText="1"/>
    </xf>
    <xf numFmtId="0" fontId="12" fillId="0" borderId="8" xfId="1" applyFont="1" applyBorder="1" applyAlignment="1">
      <alignment horizontal="left" vertical="top" wrapText="1"/>
    </xf>
    <xf numFmtId="0" fontId="12" fillId="0" borderId="6" xfId="1" applyFont="1" applyBorder="1" applyAlignment="1">
      <alignment horizontal="left" vertical="top" wrapText="1"/>
    </xf>
    <xf numFmtId="0" fontId="12" fillId="0" borderId="7" xfId="1" applyFont="1" applyBorder="1" applyAlignment="1">
      <alignment horizontal="left" vertical="top" wrapText="1"/>
    </xf>
    <xf numFmtId="0" fontId="12" fillId="0" borderId="0" xfId="1" applyFont="1" applyAlignment="1">
      <alignment horizontal="left" vertical="top"/>
    </xf>
    <xf numFmtId="0" fontId="22" fillId="4" borderId="0" xfId="1" applyFont="1" applyFill="1" applyAlignment="1">
      <alignment horizontal="center" wrapText="1"/>
    </xf>
    <xf numFmtId="0" fontId="22" fillId="4" borderId="0" xfId="1" applyFont="1" applyFill="1" applyAlignment="1">
      <alignment horizontal="center"/>
    </xf>
    <xf numFmtId="0" fontId="22" fillId="0" borderId="1" xfId="0" applyFont="1" applyFill="1" applyBorder="1" applyAlignment="1">
      <alignment horizontal="center" vertical="center" wrapText="1"/>
    </xf>
    <xf numFmtId="0" fontId="34" fillId="10" borderId="0" xfId="0" applyFont="1" applyFill="1" applyAlignment="1">
      <alignment horizontal="center" vertical="center" wrapText="1"/>
    </xf>
    <xf numFmtId="0" fontId="19" fillId="2" borderId="1" xfId="0" applyFont="1" applyFill="1" applyBorder="1" applyAlignment="1">
      <alignment horizontal="center" vertical="center"/>
    </xf>
    <xf numFmtId="0" fontId="15" fillId="2" borderId="1" xfId="0" applyFont="1" applyFill="1" applyBorder="1" applyAlignment="1">
      <alignment horizontal="left" vertical="top" wrapText="1"/>
    </xf>
    <xf numFmtId="0" fontId="15" fillId="2" borderId="13" xfId="0" applyFont="1" applyFill="1" applyBorder="1" applyAlignment="1">
      <alignment horizontal="left" vertical="top" wrapText="1"/>
    </xf>
    <xf numFmtId="0" fontId="15" fillId="2" borderId="9" xfId="0" applyFont="1" applyFill="1" applyBorder="1" applyAlignment="1">
      <alignment horizontal="left" vertical="top" wrapText="1"/>
    </xf>
    <xf numFmtId="0" fontId="15" fillId="2" borderId="28" xfId="0" applyFont="1" applyFill="1" applyBorder="1" applyAlignment="1">
      <alignment horizontal="left" vertical="top" wrapText="1"/>
    </xf>
    <xf numFmtId="0" fontId="15" fillId="2" borderId="29" xfId="0" applyFont="1" applyFill="1" applyBorder="1" applyAlignment="1">
      <alignment horizontal="left" vertical="top" wrapText="1"/>
    </xf>
    <xf numFmtId="0" fontId="15" fillId="2" borderId="26" xfId="0" applyFont="1" applyFill="1" applyBorder="1" applyAlignment="1">
      <alignment horizontal="left" vertical="top" wrapText="1"/>
    </xf>
    <xf numFmtId="0" fontId="15" fillId="2" borderId="27" xfId="0" applyFont="1" applyFill="1" applyBorder="1" applyAlignment="1">
      <alignment horizontal="left" vertical="top" wrapText="1"/>
    </xf>
    <xf numFmtId="3" fontId="29" fillId="2" borderId="1" xfId="0" applyNumberFormat="1" applyFont="1" applyFill="1" applyBorder="1" applyAlignment="1">
      <alignment horizontal="left" vertical="top" wrapText="1"/>
    </xf>
    <xf numFmtId="0" fontId="15" fillId="2" borderId="1" xfId="0" applyFont="1" applyFill="1" applyBorder="1" applyAlignment="1">
      <alignment horizontal="center" vertical="center" wrapText="1"/>
    </xf>
    <xf numFmtId="0" fontId="11" fillId="4" borderId="30"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31" xfId="0" applyFont="1" applyFill="1" applyBorder="1" applyAlignment="1">
      <alignment horizontal="center" vertical="center" wrapText="1"/>
    </xf>
    <xf numFmtId="0" fontId="25" fillId="0" borderId="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0" xfId="0" applyFont="1" applyBorder="1" applyAlignment="1">
      <alignment horizontal="center" vertical="center" wrapText="1"/>
    </xf>
    <xf numFmtId="0" fontId="17" fillId="3" borderId="2"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22" fillId="2" borderId="24" xfId="0" applyFont="1" applyFill="1" applyBorder="1" applyAlignment="1">
      <alignment horizontal="center" vertical="center" wrapText="1"/>
    </xf>
    <xf numFmtId="0" fontId="22" fillId="2" borderId="23" xfId="0" applyFont="1" applyFill="1" applyBorder="1" applyAlignment="1">
      <alignment horizontal="center" vertical="center" wrapText="1"/>
    </xf>
    <xf numFmtId="0" fontId="22" fillId="2" borderId="25" xfId="0" applyFont="1" applyFill="1" applyBorder="1" applyAlignment="1">
      <alignment horizontal="center" vertical="center" wrapText="1"/>
    </xf>
    <xf numFmtId="0" fontId="19" fillId="2" borderId="16" xfId="0" applyFont="1" applyFill="1" applyBorder="1" applyAlignment="1">
      <alignment horizontal="center" vertical="center"/>
    </xf>
    <xf numFmtId="0" fontId="19" fillId="2" borderId="11" xfId="0" applyFont="1" applyFill="1" applyBorder="1" applyAlignment="1">
      <alignment horizontal="center" vertical="center"/>
    </xf>
    <xf numFmtId="0" fontId="19" fillId="2" borderId="12" xfId="0" applyFont="1" applyFill="1" applyBorder="1" applyAlignment="1">
      <alignment horizontal="center" vertical="center"/>
    </xf>
    <xf numFmtId="0" fontId="31" fillId="8" borderId="16" xfId="0" applyFont="1" applyFill="1" applyBorder="1" applyAlignment="1">
      <alignment horizontal="center" vertical="center"/>
    </xf>
    <xf numFmtId="0" fontId="31" fillId="8" borderId="11" xfId="0" applyFont="1" applyFill="1" applyBorder="1" applyAlignment="1">
      <alignment horizontal="center" vertical="center"/>
    </xf>
    <xf numFmtId="0" fontId="31" fillId="8" borderId="12" xfId="0" applyFont="1" applyFill="1" applyBorder="1" applyAlignment="1">
      <alignment horizontal="center" vertical="center"/>
    </xf>
    <xf numFmtId="44" fontId="18" fillId="2" borderId="1" xfId="102"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15" fillId="0" borderId="1" xfId="0" applyFont="1" applyFill="1" applyBorder="1" applyAlignment="1">
      <alignment horizontal="center" vertical="center" wrapText="1"/>
    </xf>
    <xf numFmtId="3" fontId="18" fillId="2" borderId="1" xfId="0" applyNumberFormat="1" applyFont="1" applyFill="1" applyBorder="1" applyAlignment="1">
      <alignment horizontal="center" vertical="center" wrapText="1"/>
    </xf>
    <xf numFmtId="0" fontId="22" fillId="4" borderId="0" xfId="1" applyFont="1" applyFill="1" applyAlignment="1">
      <alignment horizontal="center" vertical="center" wrapText="1"/>
    </xf>
    <xf numFmtId="0" fontId="22" fillId="4" borderId="0" xfId="1" applyFont="1" applyFill="1" applyAlignment="1">
      <alignment horizontal="center" vertical="center"/>
    </xf>
    <xf numFmtId="0" fontId="15" fillId="5" borderId="1" xfId="0" applyFont="1" applyFill="1" applyBorder="1" applyAlignment="1">
      <alignment horizontal="left" vertical="center" wrapText="1"/>
    </xf>
    <xf numFmtId="0" fontId="31" fillId="8" borderId="17" xfId="0" applyFont="1" applyFill="1" applyBorder="1" applyAlignment="1">
      <alignment horizontal="center" vertical="center"/>
    </xf>
    <xf numFmtId="0" fontId="31" fillId="8" borderId="5" xfId="0" applyFont="1" applyFill="1" applyBorder="1" applyAlignment="1">
      <alignment horizontal="center" vertical="center"/>
    </xf>
    <xf numFmtId="0" fontId="19" fillId="9" borderId="3" xfId="0" applyFont="1" applyFill="1" applyBorder="1" applyAlignment="1">
      <alignment horizontal="center" vertical="center"/>
    </xf>
    <xf numFmtId="0" fontId="19" fillId="9" borderId="5" xfId="0" applyFont="1" applyFill="1" applyBorder="1" applyAlignment="1">
      <alignment horizontal="center" vertical="center"/>
    </xf>
    <xf numFmtId="0" fontId="19" fillId="9" borderId="10" xfId="0" applyFont="1" applyFill="1" applyBorder="1" applyAlignment="1">
      <alignment horizontal="center" vertical="center"/>
    </xf>
    <xf numFmtId="0" fontId="15" fillId="4" borderId="0" xfId="0" applyFont="1" applyFill="1" applyBorder="1" applyAlignment="1">
      <alignment horizontal="center" vertical="center"/>
    </xf>
    <xf numFmtId="0" fontId="22" fillId="0" borderId="0" xfId="0" applyFont="1" applyBorder="1" applyAlignment="1">
      <alignment horizontal="center" vertical="center" wrapText="1"/>
    </xf>
    <xf numFmtId="0" fontId="26" fillId="3" borderId="0" xfId="0" applyFont="1" applyFill="1" applyBorder="1" applyAlignment="1">
      <alignment horizontal="center" vertical="center" wrapText="1"/>
    </xf>
    <xf numFmtId="0" fontId="10" fillId="4" borderId="0" xfId="0" applyFont="1" applyFill="1" applyBorder="1" applyAlignment="1">
      <alignment horizontal="center" vertical="center"/>
    </xf>
    <xf numFmtId="0" fontId="15" fillId="5" borderId="13" xfId="0" applyFont="1" applyFill="1" applyBorder="1" applyAlignment="1">
      <alignment horizontal="left" vertical="center" wrapText="1"/>
    </xf>
    <xf numFmtId="0" fontId="15" fillId="5" borderId="9" xfId="0" applyFont="1" applyFill="1" applyBorder="1" applyAlignment="1">
      <alignment horizontal="left" vertical="center" wrapText="1"/>
    </xf>
    <xf numFmtId="9" fontId="15" fillId="8" borderId="1" xfId="101" applyFont="1" applyFill="1" applyBorder="1" applyAlignment="1">
      <alignment horizontal="center" vertical="top" wrapText="1"/>
    </xf>
  </cellXfs>
  <cellStyles count="103">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Monétaire" xfId="102" builtinId="4"/>
    <cellStyle name="Normal" xfId="0" builtinId="0"/>
    <cellStyle name="Normal 2" xfId="1" xr:uid="{00000000-0005-0000-0000-000064000000}"/>
    <cellStyle name="Normal 2 2" xfId="2" xr:uid="{00000000-0005-0000-0000-000065000000}"/>
    <cellStyle name="Pourcentage" xfId="10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152400</xdr:colOff>
      <xdr:row>0</xdr:row>
      <xdr:rowOff>152400</xdr:rowOff>
    </xdr:from>
    <xdr:to>
      <xdr:col>1</xdr:col>
      <xdr:colOff>723900</xdr:colOff>
      <xdr:row>3</xdr:row>
      <xdr:rowOff>93640</xdr:rowOff>
    </xdr:to>
    <xdr:pic>
      <xdr:nvPicPr>
        <xdr:cNvPr id="6" name="Image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52400"/>
          <a:ext cx="571500" cy="5984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176893</xdr:colOff>
      <xdr:row>0</xdr:row>
      <xdr:rowOff>81642</xdr:rowOff>
    </xdr:from>
    <xdr:to>
      <xdr:col>0</xdr:col>
      <xdr:colOff>1102179</xdr:colOff>
      <xdr:row>0</xdr:row>
      <xdr:rowOff>1050586</xdr:rowOff>
    </xdr:to>
    <xdr:pic>
      <xdr:nvPicPr>
        <xdr:cNvPr id="3" name="Imag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81642"/>
          <a:ext cx="925286" cy="9689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314739</xdr:colOff>
      <xdr:row>7</xdr:row>
      <xdr:rowOff>0</xdr:rowOff>
    </xdr:from>
    <xdr:ext cx="333377" cy="4680"/>
    <xdr:pic>
      <xdr:nvPicPr>
        <xdr:cNvPr id="4" name="Image 3">
          <a:extLst>
            <a:ext uri="{FF2B5EF4-FFF2-40B4-BE49-F238E27FC236}">
              <a16:creationId xmlns:a16="http://schemas.microsoft.com/office/drawing/2014/main" id="{B14F0DC4-A121-45D8-AA7B-0EF52FAF1881}"/>
            </a:ext>
          </a:extLst>
        </xdr:cNvPr>
        <xdr:cNvPicPr>
          <a:picLocks noChangeAspect="1"/>
        </xdr:cNvPicPr>
      </xdr:nvPicPr>
      <xdr:blipFill>
        <a:blip xmlns:r="http://schemas.openxmlformats.org/officeDocument/2006/relationships" r:embed="rId2"/>
        <a:stretch>
          <a:fillRect/>
        </a:stretch>
      </xdr:blipFill>
      <xdr:spPr>
        <a:xfrm rot="16200000">
          <a:off x="10537488" y="3026526"/>
          <a:ext cx="4680" cy="333377"/>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1</xdr:col>
      <xdr:colOff>152400</xdr:colOff>
      <xdr:row>0</xdr:row>
      <xdr:rowOff>152400</xdr:rowOff>
    </xdr:from>
    <xdr:to>
      <xdr:col>1</xdr:col>
      <xdr:colOff>723900</xdr:colOff>
      <xdr:row>3</xdr:row>
      <xdr:rowOff>93640</xdr:rowOff>
    </xdr:to>
    <xdr:pic>
      <xdr:nvPicPr>
        <xdr:cNvPr id="2" name="Image 1">
          <a:extLst>
            <a:ext uri="{FF2B5EF4-FFF2-40B4-BE49-F238E27FC236}">
              <a16:creationId xmlns:a16="http://schemas.microsoft.com/office/drawing/2014/main" id="{47CBCE12-5539-488B-9C17-FB93F3AA4A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 y="152400"/>
          <a:ext cx="571500" cy="5984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52917</xdr:colOff>
      <xdr:row>0</xdr:row>
      <xdr:rowOff>0</xdr:rowOff>
    </xdr:from>
    <xdr:to>
      <xdr:col>1</xdr:col>
      <xdr:colOff>10582</xdr:colOff>
      <xdr:row>0</xdr:row>
      <xdr:rowOff>765150</xdr:rowOff>
    </xdr:to>
    <xdr:pic>
      <xdr:nvPicPr>
        <xdr:cNvPr id="2" name="Imag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917" y="0"/>
          <a:ext cx="719665" cy="765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H26"/>
  <sheetViews>
    <sheetView topLeftCell="A11" workbookViewId="0">
      <selection activeCell="B8" sqref="B8:H20"/>
    </sheetView>
  </sheetViews>
  <sheetFormatPr baseColWidth="10" defaultColWidth="11.42578125" defaultRowHeight="12.75" x14ac:dyDescent="0.2"/>
  <cols>
    <col min="1" max="1" width="4.5703125" style="10" customWidth="1"/>
    <col min="2" max="2" width="23.7109375" style="10" customWidth="1"/>
    <col min="3" max="3" width="17.28515625" style="10" customWidth="1"/>
    <col min="4" max="4" width="20.85546875" style="10" customWidth="1"/>
    <col min="5" max="5" width="18.42578125" style="10" customWidth="1"/>
    <col min="6" max="6" width="17.140625" style="10" customWidth="1"/>
    <col min="7" max="7" width="10.28515625" style="10" customWidth="1"/>
    <col min="8" max="8" width="9.28515625" style="10" customWidth="1"/>
    <col min="9" max="16384" width="11.42578125" style="10"/>
  </cols>
  <sheetData>
    <row r="2" spans="2:8" x14ac:dyDescent="0.2">
      <c r="B2" s="110" t="s">
        <v>430</v>
      </c>
      <c r="C2" s="110"/>
      <c r="D2" s="110"/>
      <c r="E2" s="110"/>
      <c r="F2" s="110"/>
      <c r="G2" s="110"/>
      <c r="H2" s="110"/>
    </row>
    <row r="3" spans="2:8" ht="26.25" customHeight="1" x14ac:dyDescent="0.2">
      <c r="B3" s="110"/>
      <c r="C3" s="110"/>
      <c r="D3" s="110"/>
      <c r="E3" s="110"/>
      <c r="F3" s="110"/>
      <c r="G3" s="110"/>
      <c r="H3" s="110"/>
    </row>
    <row r="4" spans="2:8" x14ac:dyDescent="0.2">
      <c r="B4" s="111"/>
      <c r="C4" s="111"/>
      <c r="D4" s="111"/>
      <c r="E4" s="111"/>
      <c r="F4" s="111"/>
      <c r="G4" s="111"/>
      <c r="H4" s="111"/>
    </row>
    <row r="5" spans="2:8" ht="18.75" x14ac:dyDescent="0.3">
      <c r="B5" s="112" t="s">
        <v>2</v>
      </c>
      <c r="C5" s="112"/>
      <c r="D5" s="112"/>
      <c r="E5" s="112"/>
      <c r="F5" s="112"/>
      <c r="G5" s="112"/>
      <c r="H5" s="112"/>
    </row>
    <row r="6" spans="2:8" ht="36" customHeight="1" x14ac:dyDescent="0.3">
      <c r="B6" s="123" t="s">
        <v>446</v>
      </c>
      <c r="C6" s="124"/>
      <c r="D6" s="124"/>
      <c r="E6" s="124"/>
      <c r="F6" s="124"/>
      <c r="G6" s="124"/>
      <c r="H6" s="124"/>
    </row>
    <row r="7" spans="2:8" ht="15.75" thickBot="1" x14ac:dyDescent="0.3">
      <c r="B7" s="11"/>
      <c r="C7" s="11"/>
      <c r="D7" s="11"/>
      <c r="E7" s="11"/>
      <c r="F7" s="11"/>
      <c r="G7" s="11"/>
      <c r="H7" s="11"/>
    </row>
    <row r="8" spans="2:8" ht="12.75" customHeight="1" x14ac:dyDescent="0.2">
      <c r="B8" s="113" t="s">
        <v>450</v>
      </c>
      <c r="C8" s="114"/>
      <c r="D8" s="114"/>
      <c r="E8" s="114"/>
      <c r="F8" s="114"/>
      <c r="G8" s="114"/>
      <c r="H8" s="115"/>
    </row>
    <row r="9" spans="2:8" ht="12.75" customHeight="1" x14ac:dyDescent="0.2">
      <c r="B9" s="116"/>
      <c r="C9" s="117"/>
      <c r="D9" s="117"/>
      <c r="E9" s="117"/>
      <c r="F9" s="117"/>
      <c r="G9" s="117"/>
      <c r="H9" s="118"/>
    </row>
    <row r="10" spans="2:8" ht="12.75" customHeight="1" x14ac:dyDescent="0.2">
      <c r="B10" s="116"/>
      <c r="C10" s="117"/>
      <c r="D10" s="117"/>
      <c r="E10" s="117"/>
      <c r="F10" s="117"/>
      <c r="G10" s="117"/>
      <c r="H10" s="118"/>
    </row>
    <row r="11" spans="2:8" ht="12.75" customHeight="1" x14ac:dyDescent="0.2">
      <c r="B11" s="116"/>
      <c r="C11" s="117"/>
      <c r="D11" s="117"/>
      <c r="E11" s="117"/>
      <c r="F11" s="117"/>
      <c r="G11" s="117"/>
      <c r="H11" s="118"/>
    </row>
    <row r="12" spans="2:8" ht="12.75" customHeight="1" x14ac:dyDescent="0.2">
      <c r="B12" s="116"/>
      <c r="C12" s="117"/>
      <c r="D12" s="117"/>
      <c r="E12" s="117"/>
      <c r="F12" s="117"/>
      <c r="G12" s="117"/>
      <c r="H12" s="118"/>
    </row>
    <row r="13" spans="2:8" ht="12.75" customHeight="1" x14ac:dyDescent="0.2">
      <c r="B13" s="116"/>
      <c r="C13" s="117"/>
      <c r="D13" s="117"/>
      <c r="E13" s="117"/>
      <c r="F13" s="117"/>
      <c r="G13" s="117"/>
      <c r="H13" s="118"/>
    </row>
    <row r="14" spans="2:8" ht="12.75" customHeight="1" x14ac:dyDescent="0.2">
      <c r="B14" s="116"/>
      <c r="C14" s="117"/>
      <c r="D14" s="117"/>
      <c r="E14" s="117"/>
      <c r="F14" s="117"/>
      <c r="G14" s="117"/>
      <c r="H14" s="118"/>
    </row>
    <row r="15" spans="2:8" ht="12.75" customHeight="1" x14ac:dyDescent="0.2">
      <c r="B15" s="116"/>
      <c r="C15" s="117"/>
      <c r="D15" s="117"/>
      <c r="E15" s="117"/>
      <c r="F15" s="117"/>
      <c r="G15" s="117"/>
      <c r="H15" s="118"/>
    </row>
    <row r="16" spans="2:8" ht="12.75" customHeight="1" x14ac:dyDescent="0.2">
      <c r="B16" s="116"/>
      <c r="C16" s="117"/>
      <c r="D16" s="117"/>
      <c r="E16" s="117"/>
      <c r="F16" s="117"/>
      <c r="G16" s="117"/>
      <c r="H16" s="118"/>
    </row>
    <row r="17" spans="2:8" ht="12.75" customHeight="1" x14ac:dyDescent="0.2">
      <c r="B17" s="116"/>
      <c r="C17" s="117"/>
      <c r="D17" s="117"/>
      <c r="E17" s="117"/>
      <c r="F17" s="117"/>
      <c r="G17" s="117"/>
      <c r="H17" s="118"/>
    </row>
    <row r="18" spans="2:8" ht="12.75" customHeight="1" x14ac:dyDescent="0.2">
      <c r="B18" s="116"/>
      <c r="C18" s="117"/>
      <c r="D18" s="117"/>
      <c r="E18" s="117"/>
      <c r="F18" s="117"/>
      <c r="G18" s="117"/>
      <c r="H18" s="118"/>
    </row>
    <row r="19" spans="2:8" ht="12.75" customHeight="1" x14ac:dyDescent="0.2">
      <c r="B19" s="116"/>
      <c r="C19" s="117"/>
      <c r="D19" s="117"/>
      <c r="E19" s="117"/>
      <c r="F19" s="117"/>
      <c r="G19" s="117"/>
      <c r="H19" s="118"/>
    </row>
    <row r="20" spans="2:8" ht="249" customHeight="1" thickBot="1" x14ac:dyDescent="0.25">
      <c r="B20" s="119"/>
      <c r="C20" s="120"/>
      <c r="D20" s="120"/>
      <c r="E20" s="120"/>
      <c r="F20" s="120"/>
      <c r="G20" s="120"/>
      <c r="H20" s="121"/>
    </row>
    <row r="21" spans="2:8" ht="15" x14ac:dyDescent="0.25">
      <c r="B21" s="11"/>
      <c r="C21" s="11"/>
      <c r="D21" s="11"/>
      <c r="E21" s="11"/>
      <c r="F21" s="11"/>
      <c r="G21" s="11"/>
      <c r="H21" s="11"/>
    </row>
    <row r="22" spans="2:8" x14ac:dyDescent="0.2">
      <c r="B22" s="122" t="s">
        <v>0</v>
      </c>
      <c r="C22" s="122"/>
      <c r="D22" s="122"/>
      <c r="E22" s="122"/>
      <c r="F22" s="122"/>
      <c r="G22" s="122"/>
      <c r="H22" s="122"/>
    </row>
    <row r="23" spans="2:8" x14ac:dyDescent="0.2">
      <c r="B23" s="122"/>
      <c r="C23" s="122"/>
      <c r="D23" s="122"/>
      <c r="E23" s="122"/>
      <c r="F23" s="122"/>
      <c r="G23" s="122"/>
      <c r="H23" s="122"/>
    </row>
    <row r="24" spans="2:8" x14ac:dyDescent="0.2">
      <c r="B24" s="122"/>
      <c r="C24" s="122"/>
      <c r="D24" s="122"/>
      <c r="E24" s="122"/>
      <c r="F24" s="122"/>
      <c r="G24" s="122"/>
      <c r="H24" s="122"/>
    </row>
    <row r="25" spans="2:8" x14ac:dyDescent="0.2">
      <c r="B25" s="122"/>
      <c r="C25" s="122"/>
      <c r="D25" s="122"/>
      <c r="E25" s="122"/>
      <c r="F25" s="122"/>
      <c r="G25" s="122"/>
      <c r="H25" s="122"/>
    </row>
    <row r="26" spans="2:8" x14ac:dyDescent="0.2">
      <c r="B26" s="122"/>
      <c r="C26" s="122"/>
      <c r="D26" s="122"/>
      <c r="E26" s="122"/>
      <c r="F26" s="122"/>
      <c r="G26" s="122"/>
      <c r="H26" s="122"/>
    </row>
  </sheetData>
  <mergeCells count="6">
    <mergeCell ref="B2:H3"/>
    <mergeCell ref="B4:H4"/>
    <mergeCell ref="B5:H5"/>
    <mergeCell ref="B8:H20"/>
    <mergeCell ref="B22:H26"/>
    <mergeCell ref="B6:H6"/>
  </mergeCells>
  <pageMargins left="0.25" right="0.25" top="0.75" bottom="0.75" header="0.3" footer="0.3"/>
  <pageSetup paperSize="9" scale="8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P37"/>
  <sheetViews>
    <sheetView tabSelected="1" view="pageBreakPreview" topLeftCell="A7" zoomScale="70" zoomScaleSheetLayoutView="70" workbookViewId="0">
      <selection activeCell="E15" sqref="E15"/>
    </sheetView>
  </sheetViews>
  <sheetFormatPr baseColWidth="10" defaultColWidth="11.42578125" defaultRowHeight="15" x14ac:dyDescent="0.25"/>
  <cols>
    <col min="1" max="1" width="44.85546875" style="7" customWidth="1"/>
    <col min="2" max="2" width="24.85546875" style="40" customWidth="1"/>
    <col min="3" max="4" width="28.42578125" style="58" customWidth="1"/>
    <col min="5" max="5" width="94.28515625" style="1" customWidth="1"/>
    <col min="6" max="6" width="33.7109375" style="1" customWidth="1"/>
    <col min="7" max="7" width="31.140625" style="1" customWidth="1"/>
    <col min="8" max="8" width="33.7109375" style="1" customWidth="1"/>
    <col min="9" max="9" width="38.7109375" style="1" customWidth="1"/>
    <col min="10" max="16384" width="11.42578125" style="1"/>
  </cols>
  <sheetData>
    <row r="1" spans="1:16" s="5" customFormat="1" ht="88.5" customHeight="1" x14ac:dyDescent="0.25">
      <c r="A1" s="140" t="s">
        <v>3</v>
      </c>
      <c r="B1" s="141"/>
      <c r="C1" s="141"/>
      <c r="D1" s="141"/>
      <c r="E1" s="141"/>
      <c r="F1" s="141"/>
      <c r="G1" s="141"/>
      <c r="H1" s="141"/>
      <c r="I1" s="142"/>
      <c r="J1" s="4"/>
      <c r="K1" s="4"/>
      <c r="L1" s="4"/>
    </row>
    <row r="2" spans="1:16" s="5" customFormat="1" ht="57" customHeight="1" thickBot="1" x14ac:dyDescent="0.3">
      <c r="A2" s="137" t="s">
        <v>423</v>
      </c>
      <c r="B2" s="138"/>
      <c r="C2" s="138"/>
      <c r="D2" s="138"/>
      <c r="E2" s="138"/>
      <c r="F2" s="138"/>
      <c r="G2" s="138"/>
      <c r="H2" s="138"/>
      <c r="I2" s="139"/>
      <c r="J2" s="6"/>
      <c r="K2" s="6"/>
      <c r="L2" s="6"/>
    </row>
    <row r="3" spans="1:16" s="5" customFormat="1" ht="22.5" customHeight="1" x14ac:dyDescent="0.25">
      <c r="A3" s="145" t="s">
        <v>452</v>
      </c>
      <c r="B3" s="146"/>
      <c r="C3" s="146"/>
      <c r="D3" s="146"/>
      <c r="E3" s="146"/>
      <c r="F3" s="146"/>
      <c r="G3" s="146"/>
      <c r="H3" s="146"/>
      <c r="I3" s="147"/>
      <c r="J3" s="6"/>
      <c r="K3" s="6"/>
      <c r="L3" s="6"/>
    </row>
    <row r="4" spans="1:16" s="5" customFormat="1" ht="47.25" customHeight="1" thickBot="1" x14ac:dyDescent="0.3">
      <c r="A4" s="155" t="s">
        <v>453</v>
      </c>
      <c r="B4" s="156"/>
      <c r="C4" s="156"/>
      <c r="D4" s="156"/>
      <c r="E4" s="156"/>
      <c r="F4" s="156"/>
      <c r="G4" s="156"/>
      <c r="H4" s="156"/>
      <c r="I4" s="157"/>
      <c r="J4" s="6"/>
      <c r="K4" s="6"/>
      <c r="L4" s="6"/>
    </row>
    <row r="5" spans="1:16" s="107" customFormat="1" ht="19.5" customHeight="1" thickBot="1" x14ac:dyDescent="0.3">
      <c r="A5" s="104"/>
      <c r="B5" s="105"/>
      <c r="C5" s="105"/>
      <c r="D5" s="105"/>
      <c r="E5" s="105"/>
      <c r="F5" s="105"/>
      <c r="G5" s="105"/>
      <c r="H5" s="105"/>
      <c r="I5" s="105"/>
      <c r="J5" s="106"/>
      <c r="K5" s="106"/>
      <c r="L5" s="106"/>
    </row>
    <row r="6" spans="1:16" ht="117" customHeight="1" thickBot="1" x14ac:dyDescent="0.3">
      <c r="A6" s="143" t="s">
        <v>440</v>
      </c>
      <c r="B6" s="144"/>
      <c r="C6" s="144"/>
      <c r="D6" s="144"/>
      <c r="E6" s="144"/>
      <c r="F6" s="144"/>
      <c r="G6" s="144"/>
      <c r="H6" s="144"/>
      <c r="I6" s="144"/>
    </row>
    <row r="7" spans="1:16" ht="15" customHeight="1" x14ac:dyDescent="0.25">
      <c r="A7" s="8"/>
      <c r="B7" s="39"/>
      <c r="C7" s="76"/>
      <c r="D7" s="76"/>
      <c r="E7" s="2"/>
      <c r="F7" s="2"/>
      <c r="G7" s="2"/>
      <c r="H7" s="2"/>
    </row>
    <row r="8" spans="1:16" ht="38.25" customHeight="1" x14ac:dyDescent="0.25">
      <c r="A8" s="126" t="s">
        <v>439</v>
      </c>
      <c r="B8" s="126"/>
      <c r="C8" s="126"/>
      <c r="D8" s="126"/>
      <c r="E8" s="126"/>
      <c r="F8" s="126"/>
      <c r="G8" s="126"/>
      <c r="H8" s="126"/>
      <c r="I8" s="126"/>
    </row>
    <row r="9" spans="1:16" ht="15" customHeight="1" x14ac:dyDescent="0.25">
      <c r="A9" s="15"/>
      <c r="B9" s="39"/>
      <c r="C9" s="76"/>
      <c r="D9" s="76"/>
      <c r="E9" s="2"/>
      <c r="F9" s="2"/>
      <c r="G9" s="2"/>
      <c r="H9" s="2"/>
    </row>
    <row r="10" spans="1:16" s="3" customFormat="1" ht="15" customHeight="1" x14ac:dyDescent="0.25">
      <c r="A10" s="151" t="s">
        <v>5</v>
      </c>
      <c r="B10" s="152"/>
      <c r="C10" s="153"/>
      <c r="D10" s="148" t="s">
        <v>6</v>
      </c>
      <c r="E10" s="149"/>
      <c r="F10" s="149"/>
      <c r="G10" s="149"/>
      <c r="H10" s="149"/>
      <c r="I10" s="150"/>
    </row>
    <row r="11" spans="1:16" s="2" customFormat="1" ht="95.25" customHeight="1" x14ac:dyDescent="0.25">
      <c r="A11" s="92" t="s">
        <v>415</v>
      </c>
      <c r="B11" s="174" t="s">
        <v>493</v>
      </c>
      <c r="C11" s="93" t="s">
        <v>494</v>
      </c>
      <c r="D11" s="80" t="s">
        <v>495</v>
      </c>
      <c r="E11" s="37" t="s">
        <v>431</v>
      </c>
      <c r="F11" s="37" t="s">
        <v>434</v>
      </c>
      <c r="G11" s="85" t="s">
        <v>433</v>
      </c>
      <c r="H11" s="37" t="s">
        <v>436</v>
      </c>
      <c r="I11" s="81" t="s">
        <v>432</v>
      </c>
    </row>
    <row r="12" spans="1:16" ht="45.75" customHeight="1" x14ac:dyDescent="0.25">
      <c r="A12" s="38" t="s">
        <v>14</v>
      </c>
      <c r="B12" s="35" t="e">
        <f>AVERAGE('AE_ANX1-2-BPU'!N7:N15)</f>
        <v>#DIV/0!</v>
      </c>
      <c r="C12" s="79" t="e">
        <f>AVERAGE('AE_ANX1-2-BPU'!O7:O15)</f>
        <v>#DIV/0!</v>
      </c>
      <c r="D12" s="87"/>
      <c r="E12" s="27"/>
      <c r="F12" s="36"/>
      <c r="G12" s="36"/>
      <c r="H12" s="36"/>
      <c r="I12" s="36"/>
      <c r="J12" s="17"/>
      <c r="K12" s="2"/>
      <c r="L12" s="2"/>
      <c r="M12" s="16"/>
      <c r="N12" s="13"/>
      <c r="O12" s="13"/>
      <c r="P12" s="13"/>
    </row>
    <row r="13" spans="1:16" ht="45.75" customHeight="1" x14ac:dyDescent="0.25">
      <c r="A13" s="38" t="s">
        <v>101</v>
      </c>
      <c r="B13" s="35" t="e">
        <f>AVERAGE('AE_ANX1-2-BPU'!N16:N20)</f>
        <v>#DIV/0!</v>
      </c>
      <c r="C13" s="79" t="e">
        <f>AVERAGE('AE_ANX1-2-BPU'!O16:O20)</f>
        <v>#DIV/0!</v>
      </c>
      <c r="D13" s="87"/>
      <c r="E13" s="27"/>
      <c r="F13" s="36"/>
      <c r="G13" s="36"/>
      <c r="H13" s="36"/>
      <c r="I13" s="36"/>
      <c r="J13" s="84"/>
      <c r="K13" s="84"/>
      <c r="L13" s="83"/>
      <c r="M13" s="83"/>
      <c r="N13" s="13"/>
      <c r="O13" s="13"/>
      <c r="P13" s="13"/>
    </row>
    <row r="14" spans="1:16" ht="45.75" customHeight="1" x14ac:dyDescent="0.25">
      <c r="A14" s="38" t="s">
        <v>125</v>
      </c>
      <c r="B14" s="35" t="e">
        <f>AVERAGE('AE_ANX1-2-BPU'!N21:N32)</f>
        <v>#DIV/0!</v>
      </c>
      <c r="C14" s="79" t="e">
        <f>AVERAGE('AE_ANX1-2-BPU'!O21:O32)</f>
        <v>#DIV/0!</v>
      </c>
      <c r="D14" s="87"/>
      <c r="E14" s="27"/>
      <c r="F14" s="36"/>
      <c r="G14" s="36"/>
      <c r="H14" s="36"/>
      <c r="I14" s="36"/>
      <c r="J14" s="84"/>
      <c r="K14" s="84"/>
      <c r="L14" s="83"/>
      <c r="M14" s="83"/>
      <c r="N14" s="13"/>
      <c r="O14" s="13"/>
      <c r="P14" s="13"/>
    </row>
    <row r="15" spans="1:16" ht="45.75" customHeight="1" x14ac:dyDescent="0.25">
      <c r="A15" s="38" t="s">
        <v>202</v>
      </c>
      <c r="B15" s="35" t="e">
        <f>AVERAGE('AE_ANX1-2-BPU'!N33:N35)</f>
        <v>#DIV/0!</v>
      </c>
      <c r="C15" s="79" t="e">
        <f>AVERAGE('AE_ANX1-2-BPU'!O33:O35)</f>
        <v>#DIV/0!</v>
      </c>
      <c r="D15" s="87"/>
      <c r="E15" s="27"/>
      <c r="F15" s="36"/>
      <c r="G15" s="36"/>
      <c r="H15" s="36"/>
      <c r="I15" s="36"/>
      <c r="J15" s="84"/>
      <c r="K15" s="84"/>
      <c r="L15" s="83"/>
      <c r="M15" s="83"/>
      <c r="N15" s="13"/>
      <c r="O15" s="13"/>
      <c r="P15" s="13"/>
    </row>
    <row r="16" spans="1:16" ht="45.75" customHeight="1" x14ac:dyDescent="0.25">
      <c r="A16" s="38" t="s">
        <v>215</v>
      </c>
      <c r="B16" s="35" t="e">
        <f>AVERAGE('AE_ANX1-2-BPU'!N36:N52)</f>
        <v>#DIV/0!</v>
      </c>
      <c r="C16" s="79" t="e">
        <f>AVERAGE('AE_ANX1-2-BPU'!O36:O52)</f>
        <v>#DIV/0!</v>
      </c>
      <c r="D16" s="87"/>
      <c r="E16" s="27"/>
      <c r="F16" s="36"/>
      <c r="G16" s="36"/>
      <c r="H16" s="36"/>
      <c r="I16" s="36"/>
      <c r="J16" s="84"/>
      <c r="K16" s="84"/>
      <c r="L16" s="83"/>
      <c r="M16" s="83"/>
      <c r="N16" s="13"/>
      <c r="O16" s="13"/>
      <c r="P16" s="13"/>
    </row>
    <row r="17" spans="1:16" ht="45.75" customHeight="1" x14ac:dyDescent="0.25">
      <c r="A17" s="38" t="s">
        <v>94</v>
      </c>
      <c r="B17" s="35" t="e">
        <f>AVERAGE('AE_ANX1-2-BPU'!N53:N93)</f>
        <v>#DIV/0!</v>
      </c>
      <c r="C17" s="79" t="e">
        <f>AVERAGE('AE_ANX1-2-BPU'!O53:O93)</f>
        <v>#DIV/0!</v>
      </c>
      <c r="D17" s="87"/>
      <c r="E17" s="27"/>
      <c r="F17" s="36"/>
      <c r="G17" s="36"/>
      <c r="H17" s="36"/>
      <c r="I17" s="36"/>
      <c r="J17" s="84"/>
      <c r="K17" s="84"/>
      <c r="L17" s="83"/>
      <c r="M17" s="83"/>
      <c r="N17" s="13"/>
      <c r="O17" s="13"/>
      <c r="P17" s="13"/>
    </row>
    <row r="18" spans="1:16" ht="45.75" customHeight="1" x14ac:dyDescent="0.25">
      <c r="A18" s="38" t="s">
        <v>340</v>
      </c>
      <c r="B18" s="35" t="e">
        <f>AVERAGE('AE_ANX1-2-BPU'!N94)</f>
        <v>#DIV/0!</v>
      </c>
      <c r="C18" s="79" t="e">
        <f>AVERAGE('AE_ANX1-2-BPU'!O94)</f>
        <v>#DIV/0!</v>
      </c>
      <c r="D18" s="87"/>
      <c r="E18" s="27"/>
      <c r="F18" s="36"/>
      <c r="G18" s="36"/>
      <c r="H18" s="36"/>
      <c r="I18" s="36"/>
      <c r="J18" s="84"/>
      <c r="K18" s="84"/>
      <c r="L18" s="83"/>
      <c r="M18" s="83"/>
      <c r="N18" s="13"/>
      <c r="O18" s="13"/>
      <c r="P18" s="13"/>
    </row>
    <row r="19" spans="1:16" ht="45.75" customHeight="1" x14ac:dyDescent="0.25">
      <c r="A19" s="38" t="s">
        <v>265</v>
      </c>
      <c r="B19" s="35" t="e">
        <f>AVERAGE('AE_ANX1-2-BPU'!N94:N100)</f>
        <v>#DIV/0!</v>
      </c>
      <c r="C19" s="79" t="e">
        <f>AVERAGE('AE_ANX1-2-BPU'!O95:O100)</f>
        <v>#DIV/0!</v>
      </c>
      <c r="D19" s="87"/>
      <c r="E19" s="27"/>
      <c r="F19" s="36"/>
      <c r="G19" s="36"/>
      <c r="H19" s="36"/>
      <c r="I19" s="36"/>
      <c r="J19" s="84"/>
      <c r="K19" s="84"/>
      <c r="L19" s="83"/>
      <c r="M19" s="83"/>
      <c r="N19" s="13"/>
      <c r="O19" s="13"/>
      <c r="P19" s="13"/>
    </row>
    <row r="20" spans="1:16" ht="45.75" customHeight="1" x14ac:dyDescent="0.25">
      <c r="A20" s="38" t="s">
        <v>16</v>
      </c>
      <c r="B20" s="35" t="e">
        <f>AVERAGE('AE_ANX1-2-BPU'!N101:N208)</f>
        <v>#DIV/0!</v>
      </c>
      <c r="C20" s="79" t="e">
        <f>AVERAGE('AE_ANX1-2-BPU'!O101:O208)</f>
        <v>#DIV/0!</v>
      </c>
      <c r="D20" s="87"/>
      <c r="E20" s="27"/>
      <c r="F20" s="36"/>
      <c r="G20" s="36"/>
      <c r="H20" s="36"/>
      <c r="I20" s="36"/>
      <c r="J20" s="84"/>
      <c r="K20" s="84"/>
      <c r="L20" s="83"/>
      <c r="M20" s="83"/>
      <c r="N20" s="13"/>
      <c r="O20" s="13"/>
      <c r="P20" s="13"/>
    </row>
    <row r="21" spans="1:16" ht="45.75" customHeight="1" x14ac:dyDescent="0.25">
      <c r="A21" s="38" t="s">
        <v>27</v>
      </c>
      <c r="B21" s="35" t="e">
        <f>AVERAGE('AE_ANX1-2-BPU'!N209:N232)</f>
        <v>#DIV/0!</v>
      </c>
      <c r="C21" s="79" t="e">
        <f>AVERAGE('AE_ANX1-2-BPU'!O209:O232)</f>
        <v>#DIV/0!</v>
      </c>
      <c r="D21" s="87"/>
      <c r="E21" s="27"/>
      <c r="F21" s="36"/>
      <c r="G21" s="36"/>
      <c r="H21" s="36"/>
      <c r="I21" s="36"/>
      <c r="J21" s="84"/>
      <c r="K21" s="84"/>
      <c r="L21" s="83"/>
      <c r="M21" s="83"/>
      <c r="N21" s="13"/>
      <c r="O21" s="13"/>
      <c r="P21" s="13"/>
    </row>
    <row r="22" spans="1:16" s="91" customFormat="1" ht="258" customHeight="1" x14ac:dyDescent="0.25">
      <c r="A22" s="86"/>
      <c r="B22" s="88"/>
      <c r="C22" s="89"/>
      <c r="D22" s="89"/>
      <c r="E22" s="88"/>
      <c r="F22" s="90"/>
      <c r="G22" s="90"/>
      <c r="H22" s="90"/>
      <c r="I22" s="90"/>
      <c r="J22" s="84"/>
      <c r="K22" s="84"/>
      <c r="L22" s="83"/>
      <c r="M22" s="83"/>
      <c r="N22" s="83"/>
      <c r="O22" s="83"/>
      <c r="P22" s="83"/>
    </row>
    <row r="23" spans="1:16" s="91" customFormat="1" ht="21" customHeight="1" x14ac:dyDescent="0.25">
      <c r="A23" s="126" t="s">
        <v>435</v>
      </c>
      <c r="B23" s="126"/>
      <c r="C23" s="126"/>
      <c r="D23" s="126"/>
      <c r="E23" s="126"/>
      <c r="F23" s="126"/>
      <c r="G23" s="126"/>
      <c r="H23" s="126"/>
      <c r="I23" s="126"/>
      <c r="J23" s="84"/>
      <c r="K23" s="84"/>
      <c r="L23" s="83"/>
      <c r="M23" s="83"/>
      <c r="N23" s="83"/>
      <c r="O23" s="83"/>
      <c r="P23" s="83"/>
    </row>
    <row r="24" spans="1:16" s="91" customFormat="1" ht="15" customHeight="1" x14ac:dyDescent="0.25">
      <c r="A24" s="86"/>
      <c r="B24" s="88"/>
      <c r="C24" s="89"/>
      <c r="D24" s="89"/>
      <c r="E24" s="88"/>
      <c r="F24" s="90"/>
      <c r="G24" s="90"/>
      <c r="H24" s="90"/>
      <c r="I24" s="90"/>
      <c r="J24" s="84"/>
      <c r="K24" s="84"/>
      <c r="L24" s="83"/>
      <c r="M24" s="83"/>
      <c r="N24" s="83"/>
      <c r="O24" s="83"/>
      <c r="P24" s="83"/>
    </row>
    <row r="25" spans="1:16" s="91" customFormat="1" ht="15" customHeight="1" x14ac:dyDescent="0.25">
      <c r="A25" s="136" t="s">
        <v>441</v>
      </c>
      <c r="B25" s="136"/>
      <c r="C25" s="154" t="s">
        <v>6</v>
      </c>
      <c r="D25" s="154"/>
      <c r="E25" s="136" t="s">
        <v>442</v>
      </c>
      <c r="F25" s="159" t="s">
        <v>6</v>
      </c>
      <c r="G25" s="159"/>
      <c r="H25" s="90"/>
      <c r="I25" s="90"/>
      <c r="J25" s="84"/>
      <c r="K25" s="84"/>
      <c r="L25" s="83"/>
      <c r="M25" s="83"/>
      <c r="N25" s="83"/>
      <c r="O25" s="83"/>
      <c r="P25" s="83"/>
    </row>
    <row r="26" spans="1:16" s="91" customFormat="1" ht="61.5" customHeight="1" x14ac:dyDescent="0.25">
      <c r="A26" s="136"/>
      <c r="B26" s="136"/>
      <c r="C26" s="125"/>
      <c r="D26" s="125"/>
      <c r="E26" s="136"/>
      <c r="F26" s="158"/>
      <c r="G26" s="158"/>
      <c r="H26" s="90"/>
      <c r="I26" s="90"/>
      <c r="J26" s="84"/>
      <c r="K26" s="84"/>
      <c r="L26" s="83"/>
      <c r="M26" s="83"/>
      <c r="N26" s="83"/>
      <c r="O26" s="83"/>
      <c r="P26" s="83"/>
    </row>
    <row r="27" spans="1:16" s="91" customFormat="1" ht="45.75" customHeight="1" x14ac:dyDescent="0.25">
      <c r="A27" s="86"/>
      <c r="B27" s="88"/>
      <c r="C27" s="89"/>
      <c r="D27" s="89"/>
      <c r="E27" s="88"/>
      <c r="F27" s="90"/>
      <c r="G27" s="90"/>
      <c r="H27" s="90"/>
      <c r="I27" s="90"/>
      <c r="J27" s="84"/>
      <c r="K27" s="84"/>
      <c r="L27" s="83"/>
      <c r="M27" s="83"/>
      <c r="N27" s="83"/>
      <c r="O27" s="83"/>
      <c r="P27" s="83"/>
    </row>
    <row r="28" spans="1:16" s="91" customFormat="1" ht="23.25" customHeight="1" x14ac:dyDescent="0.25">
      <c r="A28" s="126" t="s">
        <v>438</v>
      </c>
      <c r="B28" s="126"/>
      <c r="C28" s="126"/>
      <c r="D28" s="126"/>
      <c r="E28" s="126"/>
      <c r="F28" s="126"/>
      <c r="G28" s="126"/>
      <c r="H28" s="126"/>
      <c r="I28" s="126"/>
      <c r="J28" s="84"/>
      <c r="K28" s="84"/>
      <c r="L28" s="83"/>
      <c r="M28" s="83"/>
      <c r="N28" s="83"/>
      <c r="O28" s="83"/>
      <c r="P28" s="83"/>
    </row>
    <row r="29" spans="1:16" s="91" customFormat="1" ht="15" customHeight="1" x14ac:dyDescent="0.25">
      <c r="A29" s="86"/>
      <c r="B29" s="88"/>
      <c r="C29" s="89"/>
      <c r="D29" s="89"/>
      <c r="E29" s="88"/>
      <c r="F29" s="90"/>
      <c r="G29" s="90"/>
      <c r="H29" s="90"/>
      <c r="I29" s="90"/>
      <c r="J29" s="84"/>
      <c r="K29" s="84"/>
      <c r="L29" s="83"/>
      <c r="M29" s="83"/>
      <c r="N29" s="83"/>
      <c r="O29" s="83"/>
      <c r="P29" s="83"/>
    </row>
    <row r="30" spans="1:16" s="91" customFormat="1" ht="16.5" customHeight="1" x14ac:dyDescent="0.25">
      <c r="A30" s="129" t="s">
        <v>445</v>
      </c>
      <c r="B30" s="130"/>
      <c r="C30" s="131"/>
      <c r="D30" s="95" t="s">
        <v>6</v>
      </c>
      <c r="E30" s="128" t="s">
        <v>443</v>
      </c>
      <c r="F30" s="96" t="s">
        <v>6</v>
      </c>
      <c r="G30" s="135" t="s">
        <v>454</v>
      </c>
      <c r="H30" s="135"/>
      <c r="I30" s="96" t="s">
        <v>6</v>
      </c>
      <c r="J30" s="84"/>
      <c r="K30" s="84"/>
      <c r="L30" s="83"/>
      <c r="M30" s="83"/>
      <c r="N30" s="83"/>
      <c r="O30" s="83"/>
      <c r="P30" s="83"/>
    </row>
    <row r="31" spans="1:16" s="91" customFormat="1" ht="103.5" customHeight="1" x14ac:dyDescent="0.25">
      <c r="A31" s="132"/>
      <c r="B31" s="133"/>
      <c r="C31" s="134"/>
      <c r="D31" s="94"/>
      <c r="E31" s="128"/>
      <c r="F31" s="103"/>
      <c r="G31" s="135"/>
      <c r="H31" s="135"/>
      <c r="I31" s="36"/>
      <c r="J31" s="84"/>
      <c r="K31" s="84"/>
      <c r="L31" s="83"/>
      <c r="M31" s="83"/>
      <c r="N31" s="83"/>
      <c r="O31" s="83"/>
      <c r="P31" s="83"/>
    </row>
    <row r="32" spans="1:16" s="91" customFormat="1" ht="45.75" customHeight="1" x14ac:dyDescent="0.25">
      <c r="A32" s="86"/>
      <c r="B32" s="88"/>
      <c r="C32" s="89"/>
      <c r="D32" s="89"/>
      <c r="E32" s="88"/>
      <c r="F32" s="90"/>
      <c r="G32" s="90"/>
      <c r="H32" s="90"/>
      <c r="I32" s="90"/>
      <c r="J32" s="84"/>
      <c r="K32" s="84"/>
      <c r="L32" s="83"/>
      <c r="M32" s="83"/>
      <c r="N32" s="83"/>
      <c r="O32" s="83"/>
      <c r="P32" s="83"/>
    </row>
    <row r="33" spans="1:16" s="91" customFormat="1" ht="26.25" customHeight="1" x14ac:dyDescent="0.25">
      <c r="A33" s="126" t="s">
        <v>444</v>
      </c>
      <c r="B33" s="126"/>
      <c r="C33" s="126"/>
      <c r="D33" s="126"/>
      <c r="E33" s="126"/>
      <c r="F33" s="126"/>
      <c r="G33" s="126"/>
      <c r="H33" s="126"/>
      <c r="I33" s="126"/>
      <c r="J33" s="84"/>
      <c r="K33" s="84"/>
      <c r="L33" s="83"/>
      <c r="M33" s="83"/>
      <c r="N33" s="83"/>
      <c r="O33" s="83"/>
      <c r="P33" s="83"/>
    </row>
    <row r="34" spans="1:16" s="91" customFormat="1" ht="15" customHeight="1" x14ac:dyDescent="0.25">
      <c r="A34" s="86"/>
      <c r="B34" s="88"/>
      <c r="C34" s="89"/>
      <c r="D34" s="89"/>
      <c r="E34" s="88"/>
      <c r="F34" s="90"/>
      <c r="G34" s="90"/>
      <c r="H34" s="90"/>
      <c r="I34" s="90"/>
      <c r="J34" s="84"/>
      <c r="K34" s="84"/>
      <c r="L34" s="83"/>
      <c r="M34" s="83"/>
      <c r="N34" s="83"/>
      <c r="O34" s="83"/>
      <c r="P34" s="83"/>
    </row>
    <row r="35" spans="1:16" ht="15" customHeight="1" x14ac:dyDescent="0.25">
      <c r="A35" s="136" t="s">
        <v>437</v>
      </c>
      <c r="B35" s="127" t="s">
        <v>6</v>
      </c>
      <c r="C35" s="127"/>
      <c r="D35" s="127"/>
      <c r="E35" s="136" t="s">
        <v>451</v>
      </c>
      <c r="F35" s="127" t="s">
        <v>6</v>
      </c>
      <c r="G35" s="127"/>
      <c r="H35" s="127"/>
      <c r="I35" s="127"/>
    </row>
    <row r="36" spans="1:16" ht="92.25" customHeight="1" x14ac:dyDescent="0.25">
      <c r="A36" s="136"/>
      <c r="B36" s="125"/>
      <c r="C36" s="125"/>
      <c r="D36" s="125"/>
      <c r="E36" s="136"/>
      <c r="F36" s="125"/>
      <c r="G36" s="125"/>
      <c r="H36" s="125"/>
      <c r="I36" s="125"/>
    </row>
    <row r="37" spans="1:16" ht="75.75" customHeight="1" x14ac:dyDescent="0.25">
      <c r="A37" s="97" t="s">
        <v>0</v>
      </c>
      <c r="B37" s="98"/>
      <c r="C37" s="99"/>
      <c r="D37" s="99"/>
      <c r="E37" s="100"/>
      <c r="F37" s="101"/>
      <c r="G37" s="101"/>
      <c r="H37" s="101"/>
      <c r="I37" s="102"/>
      <c r="J37" s="84"/>
      <c r="K37" s="84"/>
      <c r="L37" s="84"/>
      <c r="M37" s="84"/>
      <c r="N37" s="9"/>
      <c r="O37" s="9"/>
      <c r="P37" s="9"/>
    </row>
  </sheetData>
  <mergeCells count="26">
    <mergeCell ref="F26:G26"/>
    <mergeCell ref="F25:G25"/>
    <mergeCell ref="A2:I2"/>
    <mergeCell ref="A1:I1"/>
    <mergeCell ref="A6:I6"/>
    <mergeCell ref="A3:I3"/>
    <mergeCell ref="D10:I10"/>
    <mergeCell ref="A10:C10"/>
    <mergeCell ref="A8:I8"/>
    <mergeCell ref="A4:I4"/>
    <mergeCell ref="F36:I36"/>
    <mergeCell ref="A23:I23"/>
    <mergeCell ref="A33:I33"/>
    <mergeCell ref="B36:D36"/>
    <mergeCell ref="B35:D35"/>
    <mergeCell ref="A28:I28"/>
    <mergeCell ref="E30:E31"/>
    <mergeCell ref="A30:C31"/>
    <mergeCell ref="G30:H31"/>
    <mergeCell ref="F35:I35"/>
    <mergeCell ref="A35:A36"/>
    <mergeCell ref="E25:E26"/>
    <mergeCell ref="A25:B26"/>
    <mergeCell ref="C25:D25"/>
    <mergeCell ref="C26:D26"/>
    <mergeCell ref="E35:E36"/>
  </mergeCells>
  <pageMargins left="0.23622047244094491" right="0.23622047244094491" top="0.74803149606299213" bottom="0.74803149606299213" header="0.31496062992125984" footer="0.31496062992125984"/>
  <pageSetup paperSize="9" scale="39" fitToHeight="0" orientation="landscape" r:id="rId1"/>
  <headerFooter>
    <oddFooter>&amp;R&amp;P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H26"/>
  <sheetViews>
    <sheetView workbookViewId="0">
      <selection activeCell="M20" sqref="M20"/>
    </sheetView>
  </sheetViews>
  <sheetFormatPr baseColWidth="10" defaultColWidth="11.42578125" defaultRowHeight="12.75" x14ac:dyDescent="0.2"/>
  <cols>
    <col min="1" max="1" width="4.5703125" style="10" customWidth="1"/>
    <col min="2" max="2" width="23.7109375" style="10" customWidth="1"/>
    <col min="3" max="3" width="17.28515625" style="10" customWidth="1"/>
    <col min="4" max="4" width="20.85546875" style="10" customWidth="1"/>
    <col min="5" max="5" width="18.42578125" style="10" customWidth="1"/>
    <col min="6" max="6" width="17.140625" style="10" customWidth="1"/>
    <col min="7" max="7" width="10.28515625" style="10" customWidth="1"/>
    <col min="8" max="8" width="9.28515625" style="10" customWidth="1"/>
    <col min="9" max="16384" width="11.42578125" style="10"/>
  </cols>
  <sheetData>
    <row r="2" spans="2:8" x14ac:dyDescent="0.2">
      <c r="B2" s="110" t="s">
        <v>430</v>
      </c>
      <c r="C2" s="110"/>
      <c r="D2" s="110"/>
      <c r="E2" s="110"/>
      <c r="F2" s="110"/>
      <c r="G2" s="110"/>
      <c r="H2" s="110"/>
    </row>
    <row r="3" spans="2:8" ht="26.25" customHeight="1" x14ac:dyDescent="0.2">
      <c r="B3" s="110"/>
      <c r="C3" s="110"/>
      <c r="D3" s="110"/>
      <c r="E3" s="110"/>
      <c r="F3" s="110"/>
      <c r="G3" s="110"/>
      <c r="H3" s="110"/>
    </row>
    <row r="4" spans="2:8" x14ac:dyDescent="0.2">
      <c r="B4" s="111"/>
      <c r="C4" s="111"/>
      <c r="D4" s="111"/>
      <c r="E4" s="111"/>
      <c r="F4" s="111"/>
      <c r="G4" s="111"/>
      <c r="H4" s="111"/>
    </row>
    <row r="5" spans="2:8" ht="18.75" x14ac:dyDescent="0.3">
      <c r="B5" s="112" t="s">
        <v>2</v>
      </c>
      <c r="C5" s="112"/>
      <c r="D5" s="112"/>
      <c r="E5" s="112"/>
      <c r="F5" s="112"/>
      <c r="G5" s="112"/>
      <c r="H5" s="112"/>
    </row>
    <row r="6" spans="2:8" ht="43.5" customHeight="1" x14ac:dyDescent="0.2">
      <c r="B6" s="160" t="s">
        <v>448</v>
      </c>
      <c r="C6" s="161"/>
      <c r="D6" s="161"/>
      <c r="E6" s="161"/>
      <c r="F6" s="161"/>
      <c r="G6" s="161"/>
      <c r="H6" s="161"/>
    </row>
    <row r="7" spans="2:8" ht="15.75" thickBot="1" x14ac:dyDescent="0.3">
      <c r="B7" s="11"/>
      <c r="C7" s="11"/>
      <c r="D7" s="11"/>
      <c r="E7" s="11"/>
      <c r="F7" s="11"/>
      <c r="G7" s="11"/>
      <c r="H7" s="11"/>
    </row>
    <row r="8" spans="2:8" ht="12.75" customHeight="1" x14ac:dyDescent="0.2">
      <c r="B8" s="113" t="s">
        <v>447</v>
      </c>
      <c r="C8" s="114"/>
      <c r="D8" s="114"/>
      <c r="E8" s="114"/>
      <c r="F8" s="114"/>
      <c r="G8" s="114"/>
      <c r="H8" s="115"/>
    </row>
    <row r="9" spans="2:8" ht="12.75" customHeight="1" x14ac:dyDescent="0.2">
      <c r="B9" s="116"/>
      <c r="C9" s="117"/>
      <c r="D9" s="117"/>
      <c r="E9" s="117"/>
      <c r="F9" s="117"/>
      <c r="G9" s="117"/>
      <c r="H9" s="118"/>
    </row>
    <row r="10" spans="2:8" ht="12.75" customHeight="1" x14ac:dyDescent="0.2">
      <c r="B10" s="116"/>
      <c r="C10" s="117"/>
      <c r="D10" s="117"/>
      <c r="E10" s="117"/>
      <c r="F10" s="117"/>
      <c r="G10" s="117"/>
      <c r="H10" s="118"/>
    </row>
    <row r="11" spans="2:8" ht="12.75" customHeight="1" x14ac:dyDescent="0.2">
      <c r="B11" s="116"/>
      <c r="C11" s="117"/>
      <c r="D11" s="117"/>
      <c r="E11" s="117"/>
      <c r="F11" s="117"/>
      <c r="G11" s="117"/>
      <c r="H11" s="118"/>
    </row>
    <row r="12" spans="2:8" ht="12.75" customHeight="1" x14ac:dyDescent="0.2">
      <c r="B12" s="116"/>
      <c r="C12" s="117"/>
      <c r="D12" s="117"/>
      <c r="E12" s="117"/>
      <c r="F12" s="117"/>
      <c r="G12" s="117"/>
      <c r="H12" s="118"/>
    </row>
    <row r="13" spans="2:8" ht="12.75" customHeight="1" x14ac:dyDescent="0.2">
      <c r="B13" s="116"/>
      <c r="C13" s="117"/>
      <c r="D13" s="117"/>
      <c r="E13" s="117"/>
      <c r="F13" s="117"/>
      <c r="G13" s="117"/>
      <c r="H13" s="118"/>
    </row>
    <row r="14" spans="2:8" ht="12.75" customHeight="1" x14ac:dyDescent="0.2">
      <c r="B14" s="116"/>
      <c r="C14" s="117"/>
      <c r="D14" s="117"/>
      <c r="E14" s="117"/>
      <c r="F14" s="117"/>
      <c r="G14" s="117"/>
      <c r="H14" s="118"/>
    </row>
    <row r="15" spans="2:8" ht="12.75" customHeight="1" x14ac:dyDescent="0.2">
      <c r="B15" s="116"/>
      <c r="C15" s="117"/>
      <c r="D15" s="117"/>
      <c r="E15" s="117"/>
      <c r="F15" s="117"/>
      <c r="G15" s="117"/>
      <c r="H15" s="118"/>
    </row>
    <row r="16" spans="2:8" ht="12.75" customHeight="1" x14ac:dyDescent="0.2">
      <c r="B16" s="116"/>
      <c r="C16" s="117"/>
      <c r="D16" s="117"/>
      <c r="E16" s="117"/>
      <c r="F16" s="117"/>
      <c r="G16" s="117"/>
      <c r="H16" s="118"/>
    </row>
    <row r="17" spans="2:8" ht="12.75" customHeight="1" x14ac:dyDescent="0.2">
      <c r="B17" s="116"/>
      <c r="C17" s="117"/>
      <c r="D17" s="117"/>
      <c r="E17" s="117"/>
      <c r="F17" s="117"/>
      <c r="G17" s="117"/>
      <c r="H17" s="118"/>
    </row>
    <row r="18" spans="2:8" ht="12.75" customHeight="1" x14ac:dyDescent="0.2">
      <c r="B18" s="116"/>
      <c r="C18" s="117"/>
      <c r="D18" s="117"/>
      <c r="E18" s="117"/>
      <c r="F18" s="117"/>
      <c r="G18" s="117"/>
      <c r="H18" s="118"/>
    </row>
    <row r="19" spans="2:8" ht="12.75" customHeight="1" x14ac:dyDescent="0.2">
      <c r="B19" s="116"/>
      <c r="C19" s="117"/>
      <c r="D19" s="117"/>
      <c r="E19" s="117"/>
      <c r="F19" s="117"/>
      <c r="G19" s="117"/>
      <c r="H19" s="118"/>
    </row>
    <row r="20" spans="2:8" ht="409.5" customHeight="1" thickBot="1" x14ac:dyDescent="0.25">
      <c r="B20" s="119"/>
      <c r="C20" s="120"/>
      <c r="D20" s="120"/>
      <c r="E20" s="120"/>
      <c r="F20" s="120"/>
      <c r="G20" s="120"/>
      <c r="H20" s="121"/>
    </row>
    <row r="21" spans="2:8" ht="15" x14ac:dyDescent="0.25">
      <c r="B21" s="11"/>
      <c r="C21" s="11"/>
      <c r="D21" s="11"/>
      <c r="E21" s="11"/>
      <c r="F21" s="11"/>
      <c r="G21" s="11"/>
      <c r="H21" s="11"/>
    </row>
    <row r="22" spans="2:8" x14ac:dyDescent="0.2">
      <c r="B22" s="122" t="s">
        <v>0</v>
      </c>
      <c r="C22" s="122"/>
      <c r="D22" s="122"/>
      <c r="E22" s="122"/>
      <c r="F22" s="122"/>
      <c r="G22" s="122"/>
      <c r="H22" s="122"/>
    </row>
    <row r="23" spans="2:8" x14ac:dyDescent="0.2">
      <c r="B23" s="122"/>
      <c r="C23" s="122"/>
      <c r="D23" s="122"/>
      <c r="E23" s="122"/>
      <c r="F23" s="122"/>
      <c r="G23" s="122"/>
      <c r="H23" s="122"/>
    </row>
    <row r="24" spans="2:8" x14ac:dyDescent="0.2">
      <c r="B24" s="122"/>
      <c r="C24" s="122"/>
      <c r="D24" s="122"/>
      <c r="E24" s="122"/>
      <c r="F24" s="122"/>
      <c r="G24" s="122"/>
      <c r="H24" s="122"/>
    </row>
    <row r="25" spans="2:8" x14ac:dyDescent="0.2">
      <c r="B25" s="122"/>
      <c r="C25" s="122"/>
      <c r="D25" s="122"/>
      <c r="E25" s="122"/>
      <c r="F25" s="122"/>
      <c r="G25" s="122"/>
      <c r="H25" s="122"/>
    </row>
    <row r="26" spans="2:8" x14ac:dyDescent="0.2">
      <c r="B26" s="122"/>
      <c r="C26" s="122"/>
      <c r="D26" s="122"/>
      <c r="E26" s="122"/>
      <c r="F26" s="122"/>
      <c r="G26" s="122"/>
      <c r="H26" s="122"/>
    </row>
  </sheetData>
  <mergeCells count="6">
    <mergeCell ref="B22:H26"/>
    <mergeCell ref="B2:H3"/>
    <mergeCell ref="B4:H4"/>
    <mergeCell ref="B5:H5"/>
    <mergeCell ref="B6:H6"/>
    <mergeCell ref="B8:H20"/>
  </mergeCells>
  <pageMargins left="0.25" right="0.25" top="0.75" bottom="0.75" header="0.3" footer="0.3"/>
  <pageSetup paperSize="9" scale="8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249977111117893"/>
    <pageSetUpPr fitToPage="1"/>
  </sheetPr>
  <dimension ref="A1:R235"/>
  <sheetViews>
    <sheetView view="pageBreakPreview" zoomScale="90" zoomScaleNormal="100" zoomScaleSheetLayoutView="90" workbookViewId="0">
      <pane xSplit="3" ySplit="6" topLeftCell="D7" activePane="bottomRight" state="frozen"/>
      <selection pane="topRight" activeCell="D1" sqref="D1"/>
      <selection pane="bottomLeft" activeCell="A9" sqref="A9"/>
      <selection pane="bottomRight" activeCell="N67" sqref="N67"/>
    </sheetView>
  </sheetViews>
  <sheetFormatPr baseColWidth="10" defaultColWidth="11.42578125" defaultRowHeight="15" x14ac:dyDescent="0.25"/>
  <cols>
    <col min="1" max="1" width="11.42578125" style="1"/>
    <col min="2" max="2" width="11.42578125" style="1" bestFit="1" customWidth="1"/>
    <col min="3" max="3" width="40.7109375" style="1" customWidth="1"/>
    <col min="4" max="4" width="43" style="1" customWidth="1"/>
    <col min="5" max="5" width="46.85546875" style="7" customWidth="1"/>
    <col min="6" max="6" width="74.7109375" style="7" customWidth="1"/>
    <col min="7" max="7" width="15.42578125" style="7" customWidth="1"/>
    <col min="8" max="8" width="49.42578125" style="7" customWidth="1"/>
    <col min="9" max="9" width="22.85546875" style="7" customWidth="1"/>
    <col min="10" max="10" width="24.5703125" style="74" customWidth="1"/>
    <col min="11" max="11" width="15" style="74" customWidth="1"/>
    <col min="12" max="12" width="18.5703125" style="58" customWidth="1"/>
    <col min="13" max="13" width="18.5703125" style="1" customWidth="1"/>
    <col min="14" max="14" width="13.85546875" style="40" customWidth="1"/>
    <col min="15" max="16" width="21.7109375" style="58" customWidth="1"/>
    <col min="17" max="17" width="26.5703125" style="1" customWidth="1"/>
    <col min="18" max="18" width="27.85546875" style="1" bestFit="1" customWidth="1"/>
    <col min="19" max="16384" width="11.42578125" style="1"/>
  </cols>
  <sheetData>
    <row r="1" spans="1:18" s="5" customFormat="1" ht="49.5" customHeight="1" x14ac:dyDescent="0.25">
      <c r="A1" s="169" t="s">
        <v>4</v>
      </c>
      <c r="B1" s="169"/>
      <c r="C1" s="169"/>
      <c r="D1" s="169"/>
      <c r="E1" s="169"/>
      <c r="F1" s="169"/>
      <c r="G1" s="169"/>
      <c r="H1" s="169"/>
      <c r="I1" s="169"/>
      <c r="J1" s="169"/>
      <c r="K1" s="169"/>
      <c r="L1" s="169"/>
      <c r="M1" s="169"/>
      <c r="N1" s="169"/>
      <c r="O1" s="169"/>
      <c r="P1" s="169"/>
      <c r="Q1" s="169"/>
      <c r="R1" s="169"/>
    </row>
    <row r="2" spans="1:18" ht="33" customHeight="1" x14ac:dyDescent="0.25">
      <c r="A2" s="171" t="s">
        <v>428</v>
      </c>
      <c r="B2" s="171"/>
      <c r="C2" s="171"/>
      <c r="D2" s="171"/>
      <c r="E2" s="171"/>
      <c r="F2" s="171"/>
      <c r="G2" s="171"/>
      <c r="H2" s="171"/>
      <c r="I2" s="171"/>
      <c r="J2" s="171"/>
      <c r="K2" s="171"/>
      <c r="L2" s="171"/>
      <c r="M2" s="171"/>
      <c r="N2" s="171"/>
      <c r="O2" s="171"/>
      <c r="P2" s="171"/>
      <c r="Q2" s="171"/>
      <c r="R2" s="171"/>
    </row>
    <row r="3" spans="1:18" ht="33.75" customHeight="1" x14ac:dyDescent="0.25">
      <c r="A3" s="168" t="s">
        <v>427</v>
      </c>
      <c r="B3" s="168"/>
      <c r="C3" s="168"/>
      <c r="D3" s="168"/>
      <c r="E3" s="168"/>
      <c r="F3" s="168"/>
      <c r="G3" s="168"/>
      <c r="H3" s="168"/>
      <c r="I3" s="168"/>
      <c r="J3" s="168"/>
      <c r="K3" s="168"/>
      <c r="L3" s="168"/>
      <c r="M3" s="168"/>
      <c r="N3" s="168"/>
      <c r="O3" s="168"/>
      <c r="P3" s="168"/>
      <c r="Q3" s="18"/>
      <c r="R3" s="18"/>
    </row>
    <row r="4" spans="1:18" ht="57" customHeight="1" thickBot="1" x14ac:dyDescent="0.3">
      <c r="A4" s="170" t="s">
        <v>429</v>
      </c>
      <c r="B4" s="170"/>
      <c r="C4" s="170"/>
      <c r="D4" s="170"/>
      <c r="E4" s="170"/>
      <c r="F4" s="170"/>
      <c r="G4" s="170"/>
      <c r="H4" s="170"/>
      <c r="I4" s="170"/>
      <c r="J4" s="170"/>
      <c r="K4" s="170"/>
      <c r="L4" s="170"/>
      <c r="M4" s="170"/>
      <c r="N4" s="170"/>
      <c r="O4" s="170"/>
      <c r="P4" s="170"/>
      <c r="Q4" s="19"/>
      <c r="R4" s="19"/>
    </row>
    <row r="5" spans="1:18" s="5" customFormat="1" ht="18.75" customHeight="1" x14ac:dyDescent="0.25">
      <c r="A5" s="163" t="s">
        <v>5</v>
      </c>
      <c r="B5" s="164"/>
      <c r="C5" s="164"/>
      <c r="D5" s="164"/>
      <c r="E5" s="164"/>
      <c r="F5" s="164"/>
      <c r="G5" s="164"/>
      <c r="H5" s="165" t="s">
        <v>6</v>
      </c>
      <c r="I5" s="166"/>
      <c r="J5" s="166"/>
      <c r="K5" s="166"/>
      <c r="L5" s="166"/>
      <c r="M5" s="166"/>
      <c r="N5" s="166"/>
      <c r="O5" s="166"/>
      <c r="P5" s="167"/>
    </row>
    <row r="6" spans="1:18" s="22" customFormat="1" ht="82.5" customHeight="1" x14ac:dyDescent="0.25">
      <c r="A6" s="20" t="s">
        <v>7</v>
      </c>
      <c r="B6" s="20" t="s">
        <v>416</v>
      </c>
      <c r="C6" s="20" t="s">
        <v>415</v>
      </c>
      <c r="D6" s="20" t="s">
        <v>418</v>
      </c>
      <c r="E6" s="20" t="s">
        <v>8</v>
      </c>
      <c r="F6" s="20" t="s">
        <v>9</v>
      </c>
      <c r="G6" s="43" t="s">
        <v>10</v>
      </c>
      <c r="H6" s="47" t="s">
        <v>426</v>
      </c>
      <c r="I6" s="21" t="s">
        <v>1</v>
      </c>
      <c r="J6" s="69" t="s">
        <v>11</v>
      </c>
      <c r="K6" s="69" t="s">
        <v>449</v>
      </c>
      <c r="L6" s="66" t="s">
        <v>424</v>
      </c>
      <c r="M6" s="21" t="s">
        <v>12</v>
      </c>
      <c r="N6" s="41" t="s">
        <v>425</v>
      </c>
      <c r="O6" s="108" t="s">
        <v>491</v>
      </c>
      <c r="P6" s="109" t="s">
        <v>492</v>
      </c>
    </row>
    <row r="7" spans="1:18" s="28" customFormat="1" ht="18" customHeight="1" x14ac:dyDescent="0.25">
      <c r="A7" s="23">
        <v>1</v>
      </c>
      <c r="B7" s="24" t="s">
        <v>13</v>
      </c>
      <c r="C7" s="24" t="s">
        <v>14</v>
      </c>
      <c r="D7" s="24" t="s">
        <v>396</v>
      </c>
      <c r="E7" s="23" t="s">
        <v>377</v>
      </c>
      <c r="F7" s="23" t="s">
        <v>378</v>
      </c>
      <c r="G7" s="44"/>
      <c r="H7" s="48"/>
      <c r="I7" s="25"/>
      <c r="J7" s="75"/>
      <c r="K7" s="75"/>
      <c r="L7" s="59"/>
      <c r="M7" s="30"/>
      <c r="N7" s="54"/>
      <c r="O7" s="59"/>
      <c r="P7" s="60"/>
    </row>
    <row r="8" spans="1:18" s="28" customFormat="1" ht="18" customHeight="1" x14ac:dyDescent="0.25">
      <c r="A8" s="23">
        <v>2</v>
      </c>
      <c r="B8" s="24" t="s">
        <v>13</v>
      </c>
      <c r="C8" s="24" t="s">
        <v>14</v>
      </c>
      <c r="D8" s="24" t="s">
        <v>396</v>
      </c>
      <c r="E8" s="23" t="s">
        <v>379</v>
      </c>
      <c r="F8" s="23" t="s">
        <v>380</v>
      </c>
      <c r="G8" s="44"/>
      <c r="H8" s="48"/>
      <c r="I8" s="25"/>
      <c r="J8" s="75"/>
      <c r="K8" s="75"/>
      <c r="L8" s="59"/>
      <c r="M8" s="30"/>
      <c r="N8" s="54"/>
      <c r="O8" s="59"/>
      <c r="P8" s="60"/>
    </row>
    <row r="9" spans="1:18" s="28" customFormat="1" ht="18" customHeight="1" x14ac:dyDescent="0.25">
      <c r="A9" s="23">
        <v>3</v>
      </c>
      <c r="B9" s="24" t="s">
        <v>13</v>
      </c>
      <c r="C9" s="24" t="s">
        <v>14</v>
      </c>
      <c r="D9" s="24" t="s">
        <v>396</v>
      </c>
      <c r="E9" s="23" t="s">
        <v>381</v>
      </c>
      <c r="F9" s="23" t="s">
        <v>382</v>
      </c>
      <c r="G9" s="44"/>
      <c r="H9" s="48"/>
      <c r="I9" s="25"/>
      <c r="J9" s="75"/>
      <c r="K9" s="75"/>
      <c r="L9" s="59"/>
      <c r="M9" s="30"/>
      <c r="N9" s="54"/>
      <c r="O9" s="59"/>
      <c r="P9" s="60"/>
    </row>
    <row r="10" spans="1:18" s="28" customFormat="1" ht="18" customHeight="1" x14ac:dyDescent="0.25">
      <c r="A10" s="23">
        <v>4</v>
      </c>
      <c r="B10" s="24" t="s">
        <v>13</v>
      </c>
      <c r="C10" s="24" t="s">
        <v>14</v>
      </c>
      <c r="D10" s="24" t="s">
        <v>396</v>
      </c>
      <c r="E10" s="23" t="s">
        <v>383</v>
      </c>
      <c r="F10" s="23" t="s">
        <v>384</v>
      </c>
      <c r="G10" s="44"/>
      <c r="H10" s="48"/>
      <c r="I10" s="25"/>
      <c r="J10" s="75"/>
      <c r="K10" s="75"/>
      <c r="L10" s="59"/>
      <c r="M10" s="30"/>
      <c r="N10" s="54"/>
      <c r="O10" s="59"/>
      <c r="P10" s="60"/>
    </row>
    <row r="11" spans="1:18" s="28" customFormat="1" ht="18" customHeight="1" x14ac:dyDescent="0.25">
      <c r="A11" s="23">
        <v>5</v>
      </c>
      <c r="B11" s="24" t="s">
        <v>13</v>
      </c>
      <c r="C11" s="24" t="s">
        <v>14</v>
      </c>
      <c r="D11" s="24" t="s">
        <v>417</v>
      </c>
      <c r="E11" s="23" t="s">
        <v>414</v>
      </c>
      <c r="F11" s="23"/>
      <c r="G11" s="44"/>
      <c r="H11" s="48"/>
      <c r="I11" s="25"/>
      <c r="J11" s="70"/>
      <c r="K11" s="70"/>
      <c r="L11" s="67"/>
      <c r="M11" s="26"/>
      <c r="N11" s="55"/>
      <c r="O11" s="77"/>
      <c r="P11" s="78"/>
    </row>
    <row r="12" spans="1:18" s="28" customFormat="1" ht="18" customHeight="1" x14ac:dyDescent="0.25">
      <c r="A12" s="23">
        <v>6</v>
      </c>
      <c r="B12" s="24" t="s">
        <v>13</v>
      </c>
      <c r="C12" s="24" t="s">
        <v>14</v>
      </c>
      <c r="D12" s="24" t="s">
        <v>417</v>
      </c>
      <c r="E12" s="23" t="s">
        <v>216</v>
      </c>
      <c r="F12" s="23"/>
      <c r="G12" s="44"/>
      <c r="H12" s="48"/>
      <c r="I12" s="25"/>
      <c r="J12" s="70"/>
      <c r="K12" s="70"/>
      <c r="L12" s="67"/>
      <c r="M12" s="26"/>
      <c r="N12" s="55"/>
      <c r="O12" s="77"/>
      <c r="P12" s="78"/>
    </row>
    <row r="13" spans="1:18" s="28" customFormat="1" ht="18" customHeight="1" x14ac:dyDescent="0.25">
      <c r="A13" s="23">
        <v>7</v>
      </c>
      <c r="B13" s="24" t="s">
        <v>13</v>
      </c>
      <c r="C13" s="24" t="s">
        <v>14</v>
      </c>
      <c r="D13" s="24" t="s">
        <v>417</v>
      </c>
      <c r="E13" s="23" t="s">
        <v>239</v>
      </c>
      <c r="F13" s="23"/>
      <c r="G13" s="44"/>
      <c r="H13" s="48"/>
      <c r="I13" s="25"/>
      <c r="J13" s="70"/>
      <c r="K13" s="70"/>
      <c r="L13" s="67"/>
      <c r="M13" s="26"/>
      <c r="N13" s="55"/>
      <c r="O13" s="77"/>
      <c r="P13" s="78"/>
    </row>
    <row r="14" spans="1:18" s="28" customFormat="1" ht="18" customHeight="1" x14ac:dyDescent="0.25">
      <c r="A14" s="23">
        <v>8</v>
      </c>
      <c r="B14" s="24" t="s">
        <v>13</v>
      </c>
      <c r="C14" s="24" t="s">
        <v>14</v>
      </c>
      <c r="D14" s="24" t="s">
        <v>417</v>
      </c>
      <c r="E14" s="23" t="s">
        <v>240</v>
      </c>
      <c r="F14" s="23"/>
      <c r="G14" s="44"/>
      <c r="H14" s="48"/>
      <c r="I14" s="25"/>
      <c r="J14" s="70"/>
      <c r="K14" s="70"/>
      <c r="L14" s="67"/>
      <c r="M14" s="26"/>
      <c r="N14" s="55"/>
      <c r="O14" s="77"/>
      <c r="P14" s="78"/>
    </row>
    <row r="15" spans="1:18" s="28" customFormat="1" ht="18" customHeight="1" x14ac:dyDescent="0.25">
      <c r="A15" s="23">
        <v>9</v>
      </c>
      <c r="B15" s="24" t="s">
        <v>13</v>
      </c>
      <c r="C15" s="24" t="s">
        <v>14</v>
      </c>
      <c r="D15" s="24" t="s">
        <v>417</v>
      </c>
      <c r="E15" s="23" t="s">
        <v>295</v>
      </c>
      <c r="F15" s="23" t="s">
        <v>296</v>
      </c>
      <c r="G15" s="44" t="s">
        <v>21</v>
      </c>
      <c r="H15" s="48"/>
      <c r="I15" s="25"/>
      <c r="J15" s="70"/>
      <c r="K15" s="70"/>
      <c r="L15" s="67"/>
      <c r="M15" s="26"/>
      <c r="N15" s="55"/>
      <c r="O15" s="77"/>
      <c r="P15" s="78"/>
    </row>
    <row r="16" spans="1:18" s="28" customFormat="1" ht="18" customHeight="1" x14ac:dyDescent="0.25">
      <c r="A16" s="23">
        <v>10</v>
      </c>
      <c r="B16" s="24" t="s">
        <v>100</v>
      </c>
      <c r="C16" s="24" t="s">
        <v>101</v>
      </c>
      <c r="D16" s="24" t="s">
        <v>101</v>
      </c>
      <c r="E16" s="23" t="s">
        <v>102</v>
      </c>
      <c r="F16" s="23" t="s">
        <v>103</v>
      </c>
      <c r="G16" s="44" t="s">
        <v>87</v>
      </c>
      <c r="H16" s="48"/>
      <c r="I16" s="25"/>
      <c r="J16" s="70"/>
      <c r="K16" s="70"/>
      <c r="L16" s="67"/>
      <c r="M16" s="26"/>
      <c r="N16" s="55"/>
      <c r="O16" s="77"/>
      <c r="P16" s="78"/>
    </row>
    <row r="17" spans="1:16" s="28" customFormat="1" ht="18" customHeight="1" x14ac:dyDescent="0.25">
      <c r="A17" s="23">
        <v>11</v>
      </c>
      <c r="B17" s="24" t="s">
        <v>100</v>
      </c>
      <c r="C17" s="24" t="s">
        <v>101</v>
      </c>
      <c r="D17" s="24" t="s">
        <v>101</v>
      </c>
      <c r="E17" s="23" t="s">
        <v>104</v>
      </c>
      <c r="F17" s="23" t="s">
        <v>105</v>
      </c>
      <c r="G17" s="44" t="s">
        <v>87</v>
      </c>
      <c r="H17" s="48"/>
      <c r="I17" s="25"/>
      <c r="J17" s="70"/>
      <c r="K17" s="70"/>
      <c r="L17" s="67"/>
      <c r="M17" s="26"/>
      <c r="N17" s="55"/>
      <c r="O17" s="77"/>
      <c r="P17" s="78"/>
    </row>
    <row r="18" spans="1:16" s="28" customFormat="1" ht="18" customHeight="1" x14ac:dyDescent="0.25">
      <c r="A18" s="23">
        <v>12</v>
      </c>
      <c r="B18" s="24" t="s">
        <v>100</v>
      </c>
      <c r="C18" s="24" t="s">
        <v>101</v>
      </c>
      <c r="D18" s="24" t="s">
        <v>101</v>
      </c>
      <c r="E18" s="23" t="s">
        <v>106</v>
      </c>
      <c r="F18" s="23" t="s">
        <v>107</v>
      </c>
      <c r="G18" s="44" t="s">
        <v>92</v>
      </c>
      <c r="H18" s="48"/>
      <c r="I18" s="25"/>
      <c r="J18" s="70"/>
      <c r="K18" s="70"/>
      <c r="L18" s="67"/>
      <c r="M18" s="26"/>
      <c r="N18" s="55"/>
      <c r="O18" s="77"/>
      <c r="P18" s="78"/>
    </row>
    <row r="19" spans="1:16" s="28" customFormat="1" ht="18" customHeight="1" x14ac:dyDescent="0.25">
      <c r="A19" s="23">
        <v>13</v>
      </c>
      <c r="B19" s="24" t="s">
        <v>100</v>
      </c>
      <c r="C19" s="24" t="s">
        <v>101</v>
      </c>
      <c r="D19" s="24" t="s">
        <v>101</v>
      </c>
      <c r="E19" s="23" t="s">
        <v>108</v>
      </c>
      <c r="F19" s="23" t="s">
        <v>109</v>
      </c>
      <c r="G19" s="44" t="s">
        <v>92</v>
      </c>
      <c r="H19" s="48"/>
      <c r="I19" s="25"/>
      <c r="J19" s="70"/>
      <c r="K19" s="70"/>
      <c r="L19" s="67"/>
      <c r="M19" s="26"/>
      <c r="N19" s="55"/>
      <c r="O19" s="77"/>
      <c r="P19" s="78"/>
    </row>
    <row r="20" spans="1:16" s="28" customFormat="1" ht="18" customHeight="1" x14ac:dyDescent="0.25">
      <c r="A20" s="23">
        <v>14</v>
      </c>
      <c r="B20" s="24" t="s">
        <v>100</v>
      </c>
      <c r="C20" s="24" t="s">
        <v>101</v>
      </c>
      <c r="D20" s="24" t="s">
        <v>101</v>
      </c>
      <c r="E20" s="23" t="s">
        <v>110</v>
      </c>
      <c r="F20" s="23" t="s">
        <v>111</v>
      </c>
      <c r="G20" s="44" t="s">
        <v>92</v>
      </c>
      <c r="H20" s="48"/>
      <c r="I20" s="25"/>
      <c r="J20" s="70"/>
      <c r="K20" s="70"/>
      <c r="L20" s="67"/>
      <c r="M20" s="26"/>
      <c r="N20" s="55"/>
      <c r="O20" s="77"/>
      <c r="P20" s="78"/>
    </row>
    <row r="21" spans="1:16" s="28" customFormat="1" ht="18" customHeight="1" x14ac:dyDescent="0.25">
      <c r="A21" s="23">
        <v>15</v>
      </c>
      <c r="B21" s="24" t="s">
        <v>124</v>
      </c>
      <c r="C21" s="24" t="s">
        <v>125</v>
      </c>
      <c r="D21" s="24" t="s">
        <v>126</v>
      </c>
      <c r="E21" s="23" t="s">
        <v>127</v>
      </c>
      <c r="F21" s="23"/>
      <c r="G21" s="44"/>
      <c r="H21" s="48"/>
      <c r="I21" s="25"/>
      <c r="J21" s="70"/>
      <c r="K21" s="70"/>
      <c r="L21" s="67"/>
      <c r="M21" s="26"/>
      <c r="N21" s="55"/>
      <c r="O21" s="77"/>
      <c r="P21" s="78"/>
    </row>
    <row r="22" spans="1:16" s="28" customFormat="1" ht="18" customHeight="1" x14ac:dyDescent="0.25">
      <c r="A22" s="23">
        <v>16</v>
      </c>
      <c r="B22" s="24" t="s">
        <v>151</v>
      </c>
      <c r="C22" s="24" t="s">
        <v>125</v>
      </c>
      <c r="D22" s="24" t="s">
        <v>152</v>
      </c>
      <c r="E22" s="23" t="s">
        <v>153</v>
      </c>
      <c r="F22" s="23" t="s">
        <v>154</v>
      </c>
      <c r="G22" s="44"/>
      <c r="H22" s="48"/>
      <c r="I22" s="25"/>
      <c r="J22" s="70"/>
      <c r="K22" s="70"/>
      <c r="L22" s="67"/>
      <c r="M22" s="26"/>
      <c r="N22" s="55"/>
      <c r="O22" s="77"/>
      <c r="P22" s="78"/>
    </row>
    <row r="23" spans="1:16" s="28" customFormat="1" ht="18" customHeight="1" x14ac:dyDescent="0.25">
      <c r="A23" s="23">
        <v>17</v>
      </c>
      <c r="B23" s="24" t="s">
        <v>151</v>
      </c>
      <c r="C23" s="24" t="s">
        <v>125</v>
      </c>
      <c r="D23" s="24" t="s">
        <v>152</v>
      </c>
      <c r="E23" s="23" t="s">
        <v>155</v>
      </c>
      <c r="F23" s="23" t="s">
        <v>156</v>
      </c>
      <c r="G23" s="44"/>
      <c r="H23" s="48"/>
      <c r="I23" s="25"/>
      <c r="J23" s="70"/>
      <c r="K23" s="70"/>
      <c r="L23" s="67"/>
      <c r="M23" s="26"/>
      <c r="N23" s="55"/>
      <c r="O23" s="77"/>
      <c r="P23" s="78"/>
    </row>
    <row r="24" spans="1:16" s="28" customFormat="1" ht="18" customHeight="1" x14ac:dyDescent="0.25">
      <c r="A24" s="23">
        <v>18</v>
      </c>
      <c r="B24" s="24" t="s">
        <v>151</v>
      </c>
      <c r="C24" s="24" t="s">
        <v>125</v>
      </c>
      <c r="D24" s="24" t="s">
        <v>152</v>
      </c>
      <c r="E24" s="23" t="s">
        <v>157</v>
      </c>
      <c r="F24" s="23" t="s">
        <v>156</v>
      </c>
      <c r="G24" s="44"/>
      <c r="H24" s="48"/>
      <c r="I24" s="25"/>
      <c r="J24" s="70"/>
      <c r="K24" s="70"/>
      <c r="L24" s="67"/>
      <c r="M24" s="26"/>
      <c r="N24" s="55"/>
      <c r="O24" s="77"/>
      <c r="P24" s="78"/>
    </row>
    <row r="25" spans="1:16" s="28" customFormat="1" ht="18" customHeight="1" x14ac:dyDescent="0.25">
      <c r="A25" s="23">
        <v>19</v>
      </c>
      <c r="B25" s="24" t="s">
        <v>151</v>
      </c>
      <c r="C25" s="24" t="s">
        <v>125</v>
      </c>
      <c r="D25" s="24" t="s">
        <v>152</v>
      </c>
      <c r="E25" s="23" t="s">
        <v>158</v>
      </c>
      <c r="F25" s="23" t="s">
        <v>159</v>
      </c>
      <c r="G25" s="44"/>
      <c r="H25" s="48"/>
      <c r="I25" s="25"/>
      <c r="J25" s="70"/>
      <c r="K25" s="70"/>
      <c r="L25" s="67"/>
      <c r="M25" s="26"/>
      <c r="N25" s="55"/>
      <c r="O25" s="77"/>
      <c r="P25" s="78"/>
    </row>
    <row r="26" spans="1:16" s="28" customFormat="1" ht="18" customHeight="1" x14ac:dyDescent="0.25">
      <c r="A26" s="23">
        <v>20</v>
      </c>
      <c r="B26" s="24" t="s">
        <v>151</v>
      </c>
      <c r="C26" s="24" t="s">
        <v>125</v>
      </c>
      <c r="D26" s="24" t="s">
        <v>152</v>
      </c>
      <c r="E26" s="23" t="s">
        <v>160</v>
      </c>
      <c r="F26" s="23" t="s">
        <v>156</v>
      </c>
      <c r="G26" s="44"/>
      <c r="H26" s="48"/>
      <c r="I26" s="25"/>
      <c r="J26" s="70"/>
      <c r="K26" s="70"/>
      <c r="L26" s="67"/>
      <c r="M26" s="26"/>
      <c r="N26" s="55"/>
      <c r="O26" s="77"/>
      <c r="P26" s="78"/>
    </row>
    <row r="27" spans="1:16" s="28" customFormat="1" ht="18" customHeight="1" x14ac:dyDescent="0.25">
      <c r="A27" s="23">
        <v>21</v>
      </c>
      <c r="B27" s="24" t="s">
        <v>151</v>
      </c>
      <c r="C27" s="24" t="s">
        <v>125</v>
      </c>
      <c r="D27" s="24" t="s">
        <v>152</v>
      </c>
      <c r="E27" s="23" t="s">
        <v>161</v>
      </c>
      <c r="F27" s="23" t="s">
        <v>162</v>
      </c>
      <c r="G27" s="44"/>
      <c r="H27" s="48"/>
      <c r="I27" s="25"/>
      <c r="J27" s="70"/>
      <c r="K27" s="70"/>
      <c r="L27" s="67"/>
      <c r="M27" s="26"/>
      <c r="N27" s="55"/>
      <c r="O27" s="77"/>
      <c r="P27" s="78"/>
    </row>
    <row r="28" spans="1:16" s="28" customFormat="1" ht="18" customHeight="1" x14ac:dyDescent="0.25">
      <c r="A28" s="23">
        <v>22</v>
      </c>
      <c r="B28" s="24" t="s">
        <v>151</v>
      </c>
      <c r="C28" s="24" t="s">
        <v>125</v>
      </c>
      <c r="D28" s="24" t="s">
        <v>152</v>
      </c>
      <c r="E28" s="23" t="s">
        <v>163</v>
      </c>
      <c r="F28" s="23" t="s">
        <v>156</v>
      </c>
      <c r="G28" s="44"/>
      <c r="H28" s="48"/>
      <c r="I28" s="25"/>
      <c r="J28" s="70"/>
      <c r="K28" s="70"/>
      <c r="L28" s="67"/>
      <c r="M28" s="26"/>
      <c r="N28" s="55"/>
      <c r="O28" s="77"/>
      <c r="P28" s="78"/>
    </row>
    <row r="29" spans="1:16" s="28" customFormat="1" ht="18" customHeight="1" x14ac:dyDescent="0.25">
      <c r="A29" s="23">
        <v>23</v>
      </c>
      <c r="B29" s="24" t="s">
        <v>151</v>
      </c>
      <c r="C29" s="24" t="s">
        <v>125</v>
      </c>
      <c r="D29" s="24" t="s">
        <v>152</v>
      </c>
      <c r="E29" s="23" t="s">
        <v>164</v>
      </c>
      <c r="F29" s="23" t="s">
        <v>165</v>
      </c>
      <c r="G29" s="44" t="s">
        <v>166</v>
      </c>
      <c r="H29" s="48"/>
      <c r="I29" s="25"/>
      <c r="J29" s="70"/>
      <c r="K29" s="70"/>
      <c r="L29" s="67"/>
      <c r="M29" s="26"/>
      <c r="N29" s="55"/>
      <c r="O29" s="77"/>
      <c r="P29" s="78"/>
    </row>
    <row r="30" spans="1:16" s="28" customFormat="1" ht="18" customHeight="1" x14ac:dyDescent="0.25">
      <c r="A30" s="23">
        <v>24</v>
      </c>
      <c r="B30" s="24" t="s">
        <v>151</v>
      </c>
      <c r="C30" s="24" t="s">
        <v>125</v>
      </c>
      <c r="D30" s="24" t="s">
        <v>152</v>
      </c>
      <c r="E30" s="23" t="s">
        <v>173</v>
      </c>
      <c r="F30" s="23" t="s">
        <v>174</v>
      </c>
      <c r="G30" s="44"/>
      <c r="H30" s="48"/>
      <c r="I30" s="25"/>
      <c r="J30" s="70"/>
      <c r="K30" s="70"/>
      <c r="L30" s="67"/>
      <c r="M30" s="26"/>
      <c r="N30" s="55"/>
      <c r="O30" s="77"/>
      <c r="P30" s="78"/>
    </row>
    <row r="31" spans="1:16" s="28" customFormat="1" ht="18" customHeight="1" x14ac:dyDescent="0.25">
      <c r="A31" s="23">
        <v>25</v>
      </c>
      <c r="B31" s="24" t="s">
        <v>167</v>
      </c>
      <c r="C31" s="24" t="s">
        <v>125</v>
      </c>
      <c r="D31" s="24" t="s">
        <v>168</v>
      </c>
      <c r="E31" s="23" t="s">
        <v>169</v>
      </c>
      <c r="F31" s="23" t="s">
        <v>170</v>
      </c>
      <c r="G31" s="44" t="s">
        <v>171</v>
      </c>
      <c r="H31" s="48"/>
      <c r="I31" s="25"/>
      <c r="J31" s="70"/>
      <c r="K31" s="70"/>
      <c r="L31" s="67"/>
      <c r="M31" s="26"/>
      <c r="N31" s="55"/>
      <c r="O31" s="77"/>
      <c r="P31" s="78"/>
    </row>
    <row r="32" spans="1:16" s="28" customFormat="1" ht="18" customHeight="1" x14ac:dyDescent="0.25">
      <c r="A32" s="23">
        <v>26</v>
      </c>
      <c r="B32" s="24" t="s">
        <v>167</v>
      </c>
      <c r="C32" s="24" t="s">
        <v>125</v>
      </c>
      <c r="D32" s="24" t="s">
        <v>168</v>
      </c>
      <c r="E32" s="23" t="s">
        <v>172</v>
      </c>
      <c r="F32" s="23" t="s">
        <v>455</v>
      </c>
      <c r="G32" s="44" t="s">
        <v>48</v>
      </c>
      <c r="H32" s="48"/>
      <c r="I32" s="25"/>
      <c r="J32" s="70"/>
      <c r="K32" s="70"/>
      <c r="L32" s="67"/>
      <c r="M32" s="26"/>
      <c r="N32" s="55"/>
      <c r="O32" s="77"/>
      <c r="P32" s="78"/>
    </row>
    <row r="33" spans="1:16" s="28" customFormat="1" ht="18" customHeight="1" x14ac:dyDescent="0.25">
      <c r="A33" s="23">
        <v>27</v>
      </c>
      <c r="B33" s="24" t="s">
        <v>201</v>
      </c>
      <c r="C33" s="24" t="s">
        <v>202</v>
      </c>
      <c r="D33" s="24" t="s">
        <v>398</v>
      </c>
      <c r="E33" s="23" t="s">
        <v>203</v>
      </c>
      <c r="F33" s="23" t="s">
        <v>486</v>
      </c>
      <c r="G33" s="45" t="s">
        <v>48</v>
      </c>
      <c r="H33" s="48"/>
      <c r="I33" s="25"/>
      <c r="J33" s="70"/>
      <c r="K33" s="70"/>
      <c r="L33" s="67"/>
      <c r="M33" s="26"/>
      <c r="N33" s="55"/>
      <c r="O33" s="77"/>
      <c r="P33" s="78"/>
    </row>
    <row r="34" spans="1:16" s="28" customFormat="1" ht="18" customHeight="1" x14ac:dyDescent="0.25">
      <c r="A34" s="23">
        <v>28</v>
      </c>
      <c r="B34" s="24" t="s">
        <v>201</v>
      </c>
      <c r="C34" s="24" t="s">
        <v>202</v>
      </c>
      <c r="D34" s="24" t="s">
        <v>398</v>
      </c>
      <c r="E34" s="23" t="s">
        <v>213</v>
      </c>
      <c r="F34" s="23" t="s">
        <v>485</v>
      </c>
      <c r="G34" s="45" t="s">
        <v>48</v>
      </c>
      <c r="H34" s="48"/>
      <c r="I34" s="25"/>
      <c r="J34" s="70"/>
      <c r="K34" s="70"/>
      <c r="L34" s="67"/>
      <c r="M34" s="26"/>
      <c r="N34" s="55"/>
      <c r="O34" s="77"/>
      <c r="P34" s="78"/>
    </row>
    <row r="35" spans="1:16" s="28" customFormat="1" ht="18" customHeight="1" x14ac:dyDescent="0.25">
      <c r="A35" s="23">
        <v>29</v>
      </c>
      <c r="B35" s="24" t="s">
        <v>261</v>
      </c>
      <c r="C35" s="24" t="s">
        <v>202</v>
      </c>
      <c r="D35" s="24" t="s">
        <v>399</v>
      </c>
      <c r="E35" s="23" t="s">
        <v>262</v>
      </c>
      <c r="F35" s="23" t="s">
        <v>456</v>
      </c>
      <c r="G35" s="44" t="s">
        <v>48</v>
      </c>
      <c r="H35" s="48"/>
      <c r="I35" s="25"/>
      <c r="J35" s="70"/>
      <c r="K35" s="70"/>
      <c r="L35" s="67"/>
      <c r="M35" s="26"/>
      <c r="N35" s="55"/>
      <c r="O35" s="77"/>
      <c r="P35" s="78"/>
    </row>
    <row r="36" spans="1:16" s="28" customFormat="1" ht="18" customHeight="1" x14ac:dyDescent="0.25">
      <c r="A36" s="23">
        <v>30</v>
      </c>
      <c r="B36" s="24" t="s">
        <v>214</v>
      </c>
      <c r="C36" s="24" t="s">
        <v>215</v>
      </c>
      <c r="D36" s="24" t="s">
        <v>419</v>
      </c>
      <c r="E36" s="23" t="s">
        <v>263</v>
      </c>
      <c r="F36" s="23" t="s">
        <v>264</v>
      </c>
      <c r="G36" s="44"/>
      <c r="H36" s="48"/>
      <c r="I36" s="25"/>
      <c r="J36" s="70"/>
      <c r="K36" s="70"/>
      <c r="L36" s="67"/>
      <c r="M36" s="26"/>
      <c r="N36" s="55"/>
      <c r="O36" s="77"/>
      <c r="P36" s="78"/>
    </row>
    <row r="37" spans="1:16" s="28" customFormat="1" ht="18" customHeight="1" x14ac:dyDescent="0.25">
      <c r="A37" s="23">
        <v>31</v>
      </c>
      <c r="B37" s="24" t="s">
        <v>214</v>
      </c>
      <c r="C37" s="24" t="s">
        <v>215</v>
      </c>
      <c r="D37" s="24" t="s">
        <v>419</v>
      </c>
      <c r="E37" s="23" t="s">
        <v>290</v>
      </c>
      <c r="F37" s="23" t="s">
        <v>291</v>
      </c>
      <c r="G37" s="44" t="s">
        <v>21</v>
      </c>
      <c r="H37" s="48"/>
      <c r="I37" s="25"/>
      <c r="J37" s="70"/>
      <c r="K37" s="70"/>
      <c r="L37" s="67"/>
      <c r="M37" s="26"/>
      <c r="N37" s="55"/>
      <c r="O37" s="77"/>
      <c r="P37" s="78"/>
    </row>
    <row r="38" spans="1:16" s="28" customFormat="1" ht="18" customHeight="1" x14ac:dyDescent="0.25">
      <c r="A38" s="23">
        <v>32</v>
      </c>
      <c r="B38" s="24" t="s">
        <v>214</v>
      </c>
      <c r="C38" s="24" t="s">
        <v>215</v>
      </c>
      <c r="D38" s="24" t="s">
        <v>419</v>
      </c>
      <c r="E38" s="23" t="s">
        <v>343</v>
      </c>
      <c r="F38" s="23" t="s">
        <v>344</v>
      </c>
      <c r="G38" s="44"/>
      <c r="H38" s="48"/>
      <c r="I38" s="25"/>
      <c r="J38" s="70"/>
      <c r="K38" s="70"/>
      <c r="L38" s="67"/>
      <c r="M38" s="26"/>
      <c r="N38" s="55"/>
      <c r="O38" s="77"/>
      <c r="P38" s="78"/>
    </row>
    <row r="39" spans="1:16" s="28" customFormat="1" ht="18" customHeight="1" x14ac:dyDescent="0.25">
      <c r="A39" s="23">
        <v>33</v>
      </c>
      <c r="B39" s="24" t="s">
        <v>214</v>
      </c>
      <c r="C39" s="24" t="s">
        <v>215</v>
      </c>
      <c r="D39" s="24" t="s">
        <v>419</v>
      </c>
      <c r="E39" s="23" t="s">
        <v>350</v>
      </c>
      <c r="F39" s="23" t="s">
        <v>351</v>
      </c>
      <c r="G39" s="44"/>
      <c r="H39" s="48"/>
      <c r="I39" s="25"/>
      <c r="J39" s="70"/>
      <c r="K39" s="70"/>
      <c r="L39" s="67"/>
      <c r="M39" s="26"/>
      <c r="N39" s="55"/>
      <c r="O39" s="77"/>
      <c r="P39" s="78"/>
    </row>
    <row r="40" spans="1:16" s="28" customFormat="1" ht="18" customHeight="1" x14ac:dyDescent="0.25">
      <c r="A40" s="23">
        <v>34</v>
      </c>
      <c r="B40" s="24" t="s">
        <v>214</v>
      </c>
      <c r="C40" s="24" t="s">
        <v>215</v>
      </c>
      <c r="D40" s="24" t="s">
        <v>419</v>
      </c>
      <c r="E40" s="23" t="s">
        <v>376</v>
      </c>
      <c r="F40" s="23" t="s">
        <v>69</v>
      </c>
      <c r="G40" s="44" t="s">
        <v>64</v>
      </c>
      <c r="H40" s="48"/>
      <c r="I40" s="25"/>
      <c r="J40" s="75"/>
      <c r="K40" s="75"/>
      <c r="L40" s="59"/>
      <c r="M40" s="30"/>
      <c r="N40" s="54"/>
      <c r="O40" s="59"/>
      <c r="P40" s="60"/>
    </row>
    <row r="41" spans="1:16" s="28" customFormat="1" ht="18" customHeight="1" x14ac:dyDescent="0.25">
      <c r="A41" s="23">
        <v>35</v>
      </c>
      <c r="B41" s="24" t="s">
        <v>214</v>
      </c>
      <c r="C41" s="24" t="s">
        <v>215</v>
      </c>
      <c r="D41" s="24" t="s">
        <v>419</v>
      </c>
      <c r="E41" s="23" t="s">
        <v>376</v>
      </c>
      <c r="F41" s="23" t="s">
        <v>68</v>
      </c>
      <c r="G41" s="44" t="s">
        <v>64</v>
      </c>
      <c r="H41" s="48"/>
      <c r="I41" s="25"/>
      <c r="J41" s="75"/>
      <c r="K41" s="75"/>
      <c r="L41" s="59"/>
      <c r="M41" s="30"/>
      <c r="N41" s="54"/>
      <c r="O41" s="59"/>
      <c r="P41" s="60"/>
    </row>
    <row r="42" spans="1:16" s="28" customFormat="1" ht="18" customHeight="1" x14ac:dyDescent="0.25">
      <c r="A42" s="23">
        <v>36</v>
      </c>
      <c r="B42" s="24" t="s">
        <v>214</v>
      </c>
      <c r="C42" s="24" t="s">
        <v>215</v>
      </c>
      <c r="D42" s="24" t="s">
        <v>419</v>
      </c>
      <c r="E42" s="23" t="s">
        <v>376</v>
      </c>
      <c r="F42" s="23" t="s">
        <v>70</v>
      </c>
      <c r="G42" s="44" t="s">
        <v>64</v>
      </c>
      <c r="H42" s="48"/>
      <c r="I42" s="25"/>
      <c r="J42" s="75"/>
      <c r="K42" s="75"/>
      <c r="L42" s="59"/>
      <c r="M42" s="30"/>
      <c r="N42" s="54"/>
      <c r="O42" s="59"/>
      <c r="P42" s="60"/>
    </row>
    <row r="43" spans="1:16" s="28" customFormat="1" ht="18" customHeight="1" x14ac:dyDescent="0.25">
      <c r="A43" s="23">
        <v>37</v>
      </c>
      <c r="B43" s="24" t="s">
        <v>214</v>
      </c>
      <c r="C43" s="24" t="s">
        <v>215</v>
      </c>
      <c r="D43" s="24" t="s">
        <v>419</v>
      </c>
      <c r="E43" s="23" t="s">
        <v>376</v>
      </c>
      <c r="F43" s="23" t="s">
        <v>67</v>
      </c>
      <c r="G43" s="44" t="s">
        <v>64</v>
      </c>
      <c r="H43" s="48"/>
      <c r="I43" s="25"/>
      <c r="J43" s="75"/>
      <c r="K43" s="75"/>
      <c r="L43" s="59"/>
      <c r="M43" s="30"/>
      <c r="N43" s="54"/>
      <c r="O43" s="59"/>
      <c r="P43" s="60"/>
    </row>
    <row r="44" spans="1:16" s="28" customFormat="1" ht="18" customHeight="1" x14ac:dyDescent="0.25">
      <c r="A44" s="23">
        <v>38</v>
      </c>
      <c r="B44" s="24" t="s">
        <v>214</v>
      </c>
      <c r="C44" s="24" t="s">
        <v>215</v>
      </c>
      <c r="D44" s="24" t="s">
        <v>419</v>
      </c>
      <c r="E44" s="23" t="s">
        <v>376</v>
      </c>
      <c r="F44" s="23" t="s">
        <v>71</v>
      </c>
      <c r="G44" s="44" t="s">
        <v>64</v>
      </c>
      <c r="H44" s="48"/>
      <c r="I44" s="25"/>
      <c r="J44" s="75"/>
      <c r="K44" s="75"/>
      <c r="L44" s="59"/>
      <c r="M44" s="30"/>
      <c r="N44" s="54"/>
      <c r="O44" s="59"/>
      <c r="P44" s="60"/>
    </row>
    <row r="45" spans="1:16" s="28" customFormat="1" ht="18" customHeight="1" x14ac:dyDescent="0.25">
      <c r="A45" s="23">
        <v>39</v>
      </c>
      <c r="B45" s="24" t="s">
        <v>214</v>
      </c>
      <c r="C45" s="24" t="s">
        <v>215</v>
      </c>
      <c r="D45" s="24" t="s">
        <v>419</v>
      </c>
      <c r="E45" s="23" t="s">
        <v>385</v>
      </c>
      <c r="F45" s="23" t="s">
        <v>386</v>
      </c>
      <c r="G45" s="44"/>
      <c r="H45" s="48"/>
      <c r="I45" s="25"/>
      <c r="J45" s="75"/>
      <c r="K45" s="75"/>
      <c r="L45" s="59"/>
      <c r="M45" s="30"/>
      <c r="N45" s="54"/>
      <c r="O45" s="59"/>
      <c r="P45" s="60"/>
    </row>
    <row r="46" spans="1:16" s="28" customFormat="1" ht="18" customHeight="1" x14ac:dyDescent="0.25">
      <c r="A46" s="23">
        <v>40</v>
      </c>
      <c r="B46" s="24" t="s">
        <v>214</v>
      </c>
      <c r="C46" s="24" t="s">
        <v>215</v>
      </c>
      <c r="D46" s="24" t="s">
        <v>419</v>
      </c>
      <c r="E46" s="23" t="s">
        <v>387</v>
      </c>
      <c r="F46" s="23" t="s">
        <v>388</v>
      </c>
      <c r="G46" s="44" t="s">
        <v>389</v>
      </c>
      <c r="H46" s="48"/>
      <c r="I46" s="25"/>
      <c r="J46" s="75"/>
      <c r="K46" s="75"/>
      <c r="L46" s="59"/>
      <c r="M46" s="30"/>
      <c r="N46" s="54"/>
      <c r="O46" s="59"/>
      <c r="P46" s="60"/>
    </row>
    <row r="47" spans="1:16" s="28" customFormat="1" ht="18" customHeight="1" x14ac:dyDescent="0.25">
      <c r="A47" s="23">
        <v>41</v>
      </c>
      <c r="B47" s="24" t="s">
        <v>214</v>
      </c>
      <c r="C47" s="24" t="s">
        <v>215</v>
      </c>
      <c r="D47" s="24" t="s">
        <v>400</v>
      </c>
      <c r="E47" s="23" t="s">
        <v>221</v>
      </c>
      <c r="F47" s="23" t="s">
        <v>222</v>
      </c>
      <c r="G47" s="44"/>
      <c r="H47" s="48"/>
      <c r="I47" s="25"/>
      <c r="J47" s="70"/>
      <c r="K47" s="70"/>
      <c r="L47" s="67"/>
      <c r="M47" s="26"/>
      <c r="N47" s="55"/>
      <c r="O47" s="77"/>
      <c r="P47" s="78"/>
    </row>
    <row r="48" spans="1:16" s="28" customFormat="1" ht="18" customHeight="1" x14ac:dyDescent="0.25">
      <c r="A48" s="23">
        <v>42</v>
      </c>
      <c r="B48" s="24" t="s">
        <v>214</v>
      </c>
      <c r="C48" s="24" t="s">
        <v>215</v>
      </c>
      <c r="D48" s="24" t="s">
        <v>400</v>
      </c>
      <c r="E48" s="23" t="s">
        <v>223</v>
      </c>
      <c r="F48" s="23" t="s">
        <v>224</v>
      </c>
      <c r="G48" s="44"/>
      <c r="H48" s="48"/>
      <c r="I48" s="25"/>
      <c r="J48" s="70"/>
      <c r="K48" s="70"/>
      <c r="L48" s="67"/>
      <c r="M48" s="26"/>
      <c r="N48" s="55"/>
      <c r="O48" s="77"/>
      <c r="P48" s="78"/>
    </row>
    <row r="49" spans="1:16" s="28" customFormat="1" ht="18" customHeight="1" x14ac:dyDescent="0.25">
      <c r="A49" s="23">
        <v>43</v>
      </c>
      <c r="B49" s="24" t="s">
        <v>214</v>
      </c>
      <c r="C49" s="24" t="s">
        <v>215</v>
      </c>
      <c r="D49" s="24" t="s">
        <v>400</v>
      </c>
      <c r="E49" s="23" t="s">
        <v>247</v>
      </c>
      <c r="F49" s="23" t="s">
        <v>248</v>
      </c>
      <c r="G49" s="44"/>
      <c r="H49" s="48"/>
      <c r="I49" s="25"/>
      <c r="J49" s="70"/>
      <c r="K49" s="70"/>
      <c r="L49" s="67"/>
      <c r="M49" s="26"/>
      <c r="N49" s="55"/>
      <c r="O49" s="77"/>
      <c r="P49" s="78"/>
    </row>
    <row r="50" spans="1:16" s="28" customFormat="1" ht="18" customHeight="1" x14ac:dyDescent="0.25">
      <c r="A50" s="23">
        <v>44</v>
      </c>
      <c r="B50" s="24" t="s">
        <v>214</v>
      </c>
      <c r="C50" s="24" t="s">
        <v>215</v>
      </c>
      <c r="D50" s="24" t="s">
        <v>400</v>
      </c>
      <c r="E50" s="23" t="s">
        <v>273</v>
      </c>
      <c r="F50" s="23" t="s">
        <v>274</v>
      </c>
      <c r="G50" s="44"/>
      <c r="H50" s="48"/>
      <c r="I50" s="25"/>
      <c r="J50" s="70"/>
      <c r="K50" s="70"/>
      <c r="L50" s="67"/>
      <c r="M50" s="26"/>
      <c r="N50" s="55"/>
      <c r="O50" s="77"/>
      <c r="P50" s="78"/>
    </row>
    <row r="51" spans="1:16" s="28" customFormat="1" ht="18" customHeight="1" x14ac:dyDescent="0.25">
      <c r="A51" s="23">
        <v>45</v>
      </c>
      <c r="B51" s="24" t="s">
        <v>214</v>
      </c>
      <c r="C51" s="24" t="s">
        <v>215</v>
      </c>
      <c r="D51" s="24" t="s">
        <v>397</v>
      </c>
      <c r="E51" s="23" t="s">
        <v>270</v>
      </c>
      <c r="F51" s="23" t="s">
        <v>271</v>
      </c>
      <c r="G51" s="44"/>
      <c r="H51" s="48"/>
      <c r="I51" s="25"/>
      <c r="J51" s="70"/>
      <c r="K51" s="70"/>
      <c r="L51" s="67"/>
      <c r="M51" s="26"/>
      <c r="N51" s="55"/>
      <c r="O51" s="77"/>
      <c r="P51" s="78"/>
    </row>
    <row r="52" spans="1:16" s="28" customFormat="1" ht="18" customHeight="1" x14ac:dyDescent="0.25">
      <c r="A52" s="23">
        <v>46</v>
      </c>
      <c r="B52" s="24" t="s">
        <v>214</v>
      </c>
      <c r="C52" s="24" t="s">
        <v>215</v>
      </c>
      <c r="D52" s="24" t="s">
        <v>397</v>
      </c>
      <c r="E52" s="23" t="s">
        <v>272</v>
      </c>
      <c r="F52" s="23"/>
      <c r="G52" s="44"/>
      <c r="H52" s="48"/>
      <c r="I52" s="25"/>
      <c r="J52" s="70"/>
      <c r="K52" s="70"/>
      <c r="L52" s="67"/>
      <c r="M52" s="26"/>
      <c r="N52" s="55"/>
      <c r="O52" s="77"/>
      <c r="P52" s="78"/>
    </row>
    <row r="53" spans="1:16" s="28" customFormat="1" ht="18" customHeight="1" x14ac:dyDescent="0.25">
      <c r="A53" s="23">
        <v>47</v>
      </c>
      <c r="B53" s="24" t="s">
        <v>93</v>
      </c>
      <c r="C53" s="24" t="s">
        <v>94</v>
      </c>
      <c r="D53" s="24" t="s">
        <v>420</v>
      </c>
      <c r="E53" s="23" t="s">
        <v>95</v>
      </c>
      <c r="F53" s="23" t="s">
        <v>96</v>
      </c>
      <c r="G53" s="44" t="s">
        <v>97</v>
      </c>
      <c r="H53" s="48"/>
      <c r="I53" s="25"/>
      <c r="J53" s="70"/>
      <c r="K53" s="70"/>
      <c r="L53" s="67"/>
      <c r="M53" s="26"/>
      <c r="N53" s="55"/>
      <c r="O53" s="77"/>
      <c r="P53" s="78"/>
    </row>
    <row r="54" spans="1:16" s="28" customFormat="1" ht="18" customHeight="1" x14ac:dyDescent="0.25">
      <c r="A54" s="23">
        <v>48</v>
      </c>
      <c r="B54" s="24" t="s">
        <v>93</v>
      </c>
      <c r="C54" s="24" t="s">
        <v>94</v>
      </c>
      <c r="D54" s="24" t="s">
        <v>420</v>
      </c>
      <c r="E54" s="23" t="s">
        <v>98</v>
      </c>
      <c r="F54" s="23" t="s">
        <v>99</v>
      </c>
      <c r="G54" s="44" t="s">
        <v>97</v>
      </c>
      <c r="H54" s="48"/>
      <c r="I54" s="25"/>
      <c r="J54" s="70"/>
      <c r="K54" s="70"/>
      <c r="L54" s="67"/>
      <c r="M54" s="26"/>
      <c r="N54" s="55"/>
      <c r="O54" s="77"/>
      <c r="P54" s="78"/>
    </row>
    <row r="55" spans="1:16" s="28" customFormat="1" ht="18" customHeight="1" x14ac:dyDescent="0.25">
      <c r="A55" s="23">
        <v>49</v>
      </c>
      <c r="B55" s="24" t="s">
        <v>93</v>
      </c>
      <c r="C55" s="24" t="s">
        <v>94</v>
      </c>
      <c r="D55" s="24" t="s">
        <v>420</v>
      </c>
      <c r="E55" s="23" t="s">
        <v>118</v>
      </c>
      <c r="F55" s="23" t="s">
        <v>119</v>
      </c>
      <c r="G55" s="44" t="s">
        <v>21</v>
      </c>
      <c r="H55" s="48"/>
      <c r="I55" s="25"/>
      <c r="J55" s="70"/>
      <c r="K55" s="70"/>
      <c r="L55" s="67"/>
      <c r="M55" s="26"/>
      <c r="N55" s="55"/>
      <c r="O55" s="77"/>
      <c r="P55" s="78"/>
    </row>
    <row r="56" spans="1:16" s="28" customFormat="1" ht="18" customHeight="1" x14ac:dyDescent="0.25">
      <c r="A56" s="23">
        <v>50</v>
      </c>
      <c r="B56" s="24" t="s">
        <v>93</v>
      </c>
      <c r="C56" s="24" t="s">
        <v>94</v>
      </c>
      <c r="D56" s="24" t="s">
        <v>420</v>
      </c>
      <c r="E56" s="23" t="s">
        <v>122</v>
      </c>
      <c r="F56" s="23" t="s">
        <v>123</v>
      </c>
      <c r="G56" s="44" t="s">
        <v>21</v>
      </c>
      <c r="H56" s="48"/>
      <c r="I56" s="25"/>
      <c r="J56" s="70"/>
      <c r="K56" s="70"/>
      <c r="L56" s="67"/>
      <c r="M56" s="26"/>
      <c r="N56" s="55"/>
      <c r="O56" s="77"/>
      <c r="P56" s="78"/>
    </row>
    <row r="57" spans="1:16" s="28" customFormat="1" ht="18" customHeight="1" x14ac:dyDescent="0.25">
      <c r="A57" s="23">
        <v>51</v>
      </c>
      <c r="B57" s="24" t="s">
        <v>93</v>
      </c>
      <c r="C57" s="24" t="s">
        <v>94</v>
      </c>
      <c r="D57" s="24" t="s">
        <v>420</v>
      </c>
      <c r="E57" s="23" t="s">
        <v>139</v>
      </c>
      <c r="F57" s="23"/>
      <c r="G57" s="44"/>
      <c r="H57" s="48"/>
      <c r="I57" s="25"/>
      <c r="J57" s="70"/>
      <c r="K57" s="70"/>
      <c r="L57" s="67"/>
      <c r="M57" s="26"/>
      <c r="N57" s="55"/>
      <c r="O57" s="77"/>
      <c r="P57" s="78"/>
    </row>
    <row r="58" spans="1:16" s="28" customFormat="1" ht="18" customHeight="1" x14ac:dyDescent="0.25">
      <c r="A58" s="23">
        <v>52</v>
      </c>
      <c r="B58" s="24" t="s">
        <v>93</v>
      </c>
      <c r="C58" s="24" t="s">
        <v>94</v>
      </c>
      <c r="D58" s="24" t="s">
        <v>420</v>
      </c>
      <c r="E58" s="23" t="s">
        <v>225</v>
      </c>
      <c r="F58" s="23" t="s">
        <v>226</v>
      </c>
      <c r="G58" s="44" t="s">
        <v>21</v>
      </c>
      <c r="H58" s="48"/>
      <c r="I58" s="25"/>
      <c r="J58" s="70"/>
      <c r="K58" s="70"/>
      <c r="L58" s="67"/>
      <c r="M58" s="26"/>
      <c r="N58" s="55"/>
      <c r="O58" s="77"/>
      <c r="P58" s="78"/>
    </row>
    <row r="59" spans="1:16" s="28" customFormat="1" ht="18" customHeight="1" x14ac:dyDescent="0.25">
      <c r="A59" s="23">
        <v>53</v>
      </c>
      <c r="B59" s="24" t="s">
        <v>93</v>
      </c>
      <c r="C59" s="24" t="s">
        <v>94</v>
      </c>
      <c r="D59" s="24" t="s">
        <v>420</v>
      </c>
      <c r="E59" s="23" t="s">
        <v>225</v>
      </c>
      <c r="F59" s="23" t="s">
        <v>227</v>
      </c>
      <c r="G59" s="44" t="s">
        <v>21</v>
      </c>
      <c r="H59" s="48"/>
      <c r="I59" s="25"/>
      <c r="J59" s="70"/>
      <c r="K59" s="70"/>
      <c r="L59" s="67"/>
      <c r="M59" s="26"/>
      <c r="N59" s="55"/>
      <c r="O59" s="77"/>
      <c r="P59" s="78"/>
    </row>
    <row r="60" spans="1:16" s="28" customFormat="1" ht="18" customHeight="1" x14ac:dyDescent="0.25">
      <c r="A60" s="23">
        <v>54</v>
      </c>
      <c r="B60" s="24" t="s">
        <v>93</v>
      </c>
      <c r="C60" s="24" t="s">
        <v>94</v>
      </c>
      <c r="D60" s="24" t="s">
        <v>420</v>
      </c>
      <c r="E60" s="23" t="s">
        <v>225</v>
      </c>
      <c r="F60" s="23" t="s">
        <v>183</v>
      </c>
      <c r="G60" s="44" t="s">
        <v>21</v>
      </c>
      <c r="H60" s="48"/>
      <c r="I60" s="25"/>
      <c r="J60" s="70"/>
      <c r="K60" s="70"/>
      <c r="L60" s="67"/>
      <c r="M60" s="26"/>
      <c r="N60" s="55"/>
      <c r="O60" s="77"/>
      <c r="P60" s="78"/>
    </row>
    <row r="61" spans="1:16" s="28" customFormat="1" ht="18" customHeight="1" x14ac:dyDescent="0.25">
      <c r="A61" s="23">
        <v>55</v>
      </c>
      <c r="B61" s="24" t="s">
        <v>93</v>
      </c>
      <c r="C61" s="24" t="s">
        <v>94</v>
      </c>
      <c r="D61" s="24" t="s">
        <v>420</v>
      </c>
      <c r="E61" s="23" t="s">
        <v>225</v>
      </c>
      <c r="F61" s="23" t="s">
        <v>228</v>
      </c>
      <c r="G61" s="44" t="s">
        <v>21</v>
      </c>
      <c r="H61" s="48"/>
      <c r="I61" s="25"/>
      <c r="J61" s="70"/>
      <c r="K61" s="70"/>
      <c r="L61" s="67"/>
      <c r="M61" s="26"/>
      <c r="N61" s="55"/>
      <c r="O61" s="77"/>
      <c r="P61" s="78"/>
    </row>
    <row r="62" spans="1:16" s="28" customFormat="1" ht="18" customHeight="1" x14ac:dyDescent="0.25">
      <c r="A62" s="23">
        <v>56</v>
      </c>
      <c r="B62" s="24" t="s">
        <v>93</v>
      </c>
      <c r="C62" s="24" t="s">
        <v>94</v>
      </c>
      <c r="D62" s="24" t="s">
        <v>420</v>
      </c>
      <c r="E62" s="23" t="s">
        <v>233</v>
      </c>
      <c r="F62" s="23" t="s">
        <v>234</v>
      </c>
      <c r="G62" s="44"/>
      <c r="H62" s="48"/>
      <c r="I62" s="25"/>
      <c r="J62" s="70"/>
      <c r="K62" s="70"/>
      <c r="L62" s="67"/>
      <c r="M62" s="26"/>
      <c r="N62" s="55"/>
      <c r="O62" s="77"/>
      <c r="P62" s="78"/>
    </row>
    <row r="63" spans="1:16" s="28" customFormat="1" ht="18" customHeight="1" x14ac:dyDescent="0.25">
      <c r="A63" s="23">
        <v>57</v>
      </c>
      <c r="B63" s="24" t="s">
        <v>93</v>
      </c>
      <c r="C63" s="24" t="s">
        <v>94</v>
      </c>
      <c r="D63" s="24" t="s">
        <v>420</v>
      </c>
      <c r="E63" s="23" t="s">
        <v>237</v>
      </c>
      <c r="F63" s="23" t="s">
        <v>238</v>
      </c>
      <c r="G63" s="44"/>
      <c r="H63" s="48"/>
      <c r="I63" s="25"/>
      <c r="J63" s="70"/>
      <c r="K63" s="70"/>
      <c r="L63" s="67"/>
      <c r="M63" s="26"/>
      <c r="N63" s="55"/>
      <c r="O63" s="77"/>
      <c r="P63" s="78"/>
    </row>
    <row r="64" spans="1:16" s="28" customFormat="1" ht="18" customHeight="1" x14ac:dyDescent="0.25">
      <c r="A64" s="23">
        <v>58</v>
      </c>
      <c r="B64" s="24" t="s">
        <v>93</v>
      </c>
      <c r="C64" s="24" t="s">
        <v>94</v>
      </c>
      <c r="D64" s="24" t="s">
        <v>420</v>
      </c>
      <c r="E64" s="23" t="s">
        <v>255</v>
      </c>
      <c r="F64" s="23" t="s">
        <v>488</v>
      </c>
      <c r="G64" s="45" t="s">
        <v>21</v>
      </c>
      <c r="H64" s="48"/>
      <c r="I64" s="25"/>
      <c r="J64" s="70"/>
      <c r="K64" s="70"/>
      <c r="L64" s="67"/>
      <c r="M64" s="26"/>
      <c r="N64" s="55"/>
      <c r="O64" s="77"/>
      <c r="P64" s="78"/>
    </row>
    <row r="65" spans="1:16" s="28" customFormat="1" ht="18" customHeight="1" x14ac:dyDescent="0.25">
      <c r="A65" s="23">
        <v>59</v>
      </c>
      <c r="B65" s="24" t="s">
        <v>93</v>
      </c>
      <c r="C65" s="24" t="s">
        <v>94</v>
      </c>
      <c r="D65" s="24" t="s">
        <v>420</v>
      </c>
      <c r="E65" s="23" t="s">
        <v>256</v>
      </c>
      <c r="F65" s="23" t="s">
        <v>489</v>
      </c>
      <c r="G65" s="44" t="s">
        <v>21</v>
      </c>
      <c r="H65" s="48"/>
      <c r="I65" s="25"/>
      <c r="J65" s="70"/>
      <c r="K65" s="70"/>
      <c r="L65" s="67"/>
      <c r="M65" s="26"/>
      <c r="N65" s="55"/>
      <c r="O65" s="77"/>
      <c r="P65" s="78"/>
    </row>
    <row r="66" spans="1:16" s="28" customFormat="1" ht="18" customHeight="1" x14ac:dyDescent="0.25">
      <c r="A66" s="23">
        <v>60</v>
      </c>
      <c r="B66" s="24" t="s">
        <v>93</v>
      </c>
      <c r="C66" s="24" t="s">
        <v>94</v>
      </c>
      <c r="D66" s="24" t="s">
        <v>420</v>
      </c>
      <c r="E66" s="23" t="s">
        <v>257</v>
      </c>
      <c r="F66" s="23" t="s">
        <v>490</v>
      </c>
      <c r="G66" s="44" t="s">
        <v>21</v>
      </c>
      <c r="H66" s="48"/>
      <c r="I66" s="25"/>
      <c r="J66" s="70"/>
      <c r="K66" s="70"/>
      <c r="L66" s="67"/>
      <c r="M66" s="26"/>
      <c r="N66" s="55"/>
      <c r="O66" s="77"/>
      <c r="P66" s="78"/>
    </row>
    <row r="67" spans="1:16" s="28" customFormat="1" ht="18" customHeight="1" x14ac:dyDescent="0.25">
      <c r="A67" s="23">
        <v>61</v>
      </c>
      <c r="B67" s="24" t="s">
        <v>93</v>
      </c>
      <c r="C67" s="24" t="s">
        <v>94</v>
      </c>
      <c r="D67" s="24" t="s">
        <v>420</v>
      </c>
      <c r="E67" s="23" t="s">
        <v>258</v>
      </c>
      <c r="F67" s="23" t="s">
        <v>259</v>
      </c>
      <c r="G67" s="44"/>
      <c r="H67" s="48"/>
      <c r="I67" s="25"/>
      <c r="J67" s="70"/>
      <c r="K67" s="70"/>
      <c r="L67" s="67"/>
      <c r="M67" s="26"/>
      <c r="N67" s="55"/>
      <c r="O67" s="77"/>
      <c r="P67" s="78"/>
    </row>
    <row r="68" spans="1:16" s="28" customFormat="1" ht="18" customHeight="1" x14ac:dyDescent="0.25">
      <c r="A68" s="23">
        <v>62</v>
      </c>
      <c r="B68" s="24" t="s">
        <v>93</v>
      </c>
      <c r="C68" s="24" t="s">
        <v>94</v>
      </c>
      <c r="D68" s="24" t="s">
        <v>420</v>
      </c>
      <c r="E68" s="23" t="s">
        <v>269</v>
      </c>
      <c r="F68" s="23"/>
      <c r="G68" s="44" t="s">
        <v>21</v>
      </c>
      <c r="H68" s="48"/>
      <c r="I68" s="25"/>
      <c r="J68" s="70"/>
      <c r="K68" s="70"/>
      <c r="L68" s="67"/>
      <c r="M68" s="26"/>
      <c r="N68" s="55"/>
      <c r="O68" s="77"/>
      <c r="P68" s="78"/>
    </row>
    <row r="69" spans="1:16" s="28" customFormat="1" ht="18" customHeight="1" x14ac:dyDescent="0.25">
      <c r="A69" s="23">
        <v>63</v>
      </c>
      <c r="B69" s="24" t="s">
        <v>93</v>
      </c>
      <c r="C69" s="24" t="s">
        <v>94</v>
      </c>
      <c r="D69" s="24" t="s">
        <v>420</v>
      </c>
      <c r="E69" s="23" t="s">
        <v>282</v>
      </c>
      <c r="F69" s="23" t="s">
        <v>283</v>
      </c>
      <c r="G69" s="44"/>
      <c r="H69" s="48"/>
      <c r="I69" s="25"/>
      <c r="J69" s="70"/>
      <c r="K69" s="70"/>
      <c r="L69" s="67"/>
      <c r="M69" s="26"/>
      <c r="N69" s="55"/>
      <c r="O69" s="77"/>
      <c r="P69" s="78"/>
    </row>
    <row r="70" spans="1:16" s="28" customFormat="1" ht="18" customHeight="1" x14ac:dyDescent="0.25">
      <c r="A70" s="23">
        <v>64</v>
      </c>
      <c r="B70" s="24" t="s">
        <v>93</v>
      </c>
      <c r="C70" s="24" t="s">
        <v>94</v>
      </c>
      <c r="D70" s="24" t="s">
        <v>420</v>
      </c>
      <c r="E70" s="23" t="s">
        <v>297</v>
      </c>
      <c r="F70" s="23" t="s">
        <v>298</v>
      </c>
      <c r="G70" s="44" t="s">
        <v>21</v>
      </c>
      <c r="H70" s="48"/>
      <c r="I70" s="25"/>
      <c r="J70" s="70"/>
      <c r="K70" s="70"/>
      <c r="L70" s="67"/>
      <c r="M70" s="26"/>
      <c r="N70" s="55"/>
      <c r="O70" s="77"/>
      <c r="P70" s="78"/>
    </row>
    <row r="71" spans="1:16" s="28" customFormat="1" ht="18" customHeight="1" x14ac:dyDescent="0.25">
      <c r="A71" s="23">
        <v>65</v>
      </c>
      <c r="B71" s="24" t="s">
        <v>93</v>
      </c>
      <c r="C71" s="24" t="s">
        <v>94</v>
      </c>
      <c r="D71" s="24" t="s">
        <v>420</v>
      </c>
      <c r="E71" s="23" t="s">
        <v>299</v>
      </c>
      <c r="F71" s="23" t="s">
        <v>300</v>
      </c>
      <c r="G71" s="44" t="s">
        <v>21</v>
      </c>
      <c r="H71" s="48"/>
      <c r="I71" s="25"/>
      <c r="J71" s="70"/>
      <c r="K71" s="70"/>
      <c r="L71" s="67"/>
      <c r="M71" s="26"/>
      <c r="N71" s="55"/>
      <c r="O71" s="77"/>
      <c r="P71" s="78"/>
    </row>
    <row r="72" spans="1:16" s="28" customFormat="1" ht="18" customHeight="1" x14ac:dyDescent="0.25">
      <c r="A72" s="23">
        <v>66</v>
      </c>
      <c r="B72" s="24" t="s">
        <v>93</v>
      </c>
      <c r="C72" s="24" t="s">
        <v>94</v>
      </c>
      <c r="D72" s="24" t="s">
        <v>420</v>
      </c>
      <c r="E72" s="23" t="s">
        <v>413</v>
      </c>
      <c r="F72" s="23" t="s">
        <v>468</v>
      </c>
      <c r="G72" s="44" t="s">
        <v>64</v>
      </c>
      <c r="H72" s="48"/>
      <c r="I72" s="25"/>
      <c r="J72" s="70"/>
      <c r="K72" s="70"/>
      <c r="L72" s="67"/>
      <c r="M72" s="26"/>
      <c r="N72" s="55"/>
      <c r="O72" s="77"/>
      <c r="P72" s="78"/>
    </row>
    <row r="73" spans="1:16" s="28" customFormat="1" ht="18" customHeight="1" x14ac:dyDescent="0.25">
      <c r="A73" s="23">
        <v>67</v>
      </c>
      <c r="B73" s="24" t="s">
        <v>93</v>
      </c>
      <c r="C73" s="24" t="s">
        <v>94</v>
      </c>
      <c r="D73" s="24" t="s">
        <v>420</v>
      </c>
      <c r="E73" s="23" t="s">
        <v>327</v>
      </c>
      <c r="F73" s="23" t="s">
        <v>328</v>
      </c>
      <c r="G73" s="45" t="s">
        <v>92</v>
      </c>
      <c r="H73" s="48"/>
      <c r="I73" s="25"/>
      <c r="J73" s="70"/>
      <c r="K73" s="70"/>
      <c r="L73" s="67"/>
      <c r="M73" s="26"/>
      <c r="N73" s="55"/>
      <c r="O73" s="77"/>
      <c r="P73" s="78"/>
    </row>
    <row r="74" spans="1:16" s="28" customFormat="1" ht="18" customHeight="1" x14ac:dyDescent="0.25">
      <c r="A74" s="23">
        <v>68</v>
      </c>
      <c r="B74" s="24" t="s">
        <v>93</v>
      </c>
      <c r="C74" s="24" t="s">
        <v>94</v>
      </c>
      <c r="D74" s="24" t="s">
        <v>420</v>
      </c>
      <c r="E74" s="23" t="s">
        <v>327</v>
      </c>
      <c r="F74" s="23" t="s">
        <v>329</v>
      </c>
      <c r="G74" s="45" t="s">
        <v>92</v>
      </c>
      <c r="H74" s="48"/>
      <c r="I74" s="25"/>
      <c r="J74" s="70"/>
      <c r="K74" s="70"/>
      <c r="L74" s="67"/>
      <c r="M74" s="26"/>
      <c r="N74" s="55"/>
      <c r="O74" s="77"/>
      <c r="P74" s="78"/>
    </row>
    <row r="75" spans="1:16" s="28" customFormat="1" ht="18" customHeight="1" x14ac:dyDescent="0.25">
      <c r="A75" s="23">
        <v>69</v>
      </c>
      <c r="B75" s="24" t="s">
        <v>93</v>
      </c>
      <c r="C75" s="24" t="s">
        <v>94</v>
      </c>
      <c r="D75" s="24" t="s">
        <v>420</v>
      </c>
      <c r="E75" s="23" t="s">
        <v>327</v>
      </c>
      <c r="F75" s="23" t="s">
        <v>330</v>
      </c>
      <c r="G75" s="45" t="s">
        <v>92</v>
      </c>
      <c r="H75" s="48"/>
      <c r="I75" s="25"/>
      <c r="J75" s="70"/>
      <c r="K75" s="70"/>
      <c r="L75" s="67"/>
      <c r="M75" s="26"/>
      <c r="N75" s="55"/>
      <c r="O75" s="77"/>
      <c r="P75" s="78"/>
    </row>
    <row r="76" spans="1:16" s="28" customFormat="1" ht="18" customHeight="1" x14ac:dyDescent="0.25">
      <c r="A76" s="23">
        <v>70</v>
      </c>
      <c r="B76" s="24" t="s">
        <v>93</v>
      </c>
      <c r="C76" s="24" t="s">
        <v>94</v>
      </c>
      <c r="D76" s="24" t="s">
        <v>420</v>
      </c>
      <c r="E76" s="23" t="s">
        <v>327</v>
      </c>
      <c r="F76" s="23" t="s">
        <v>331</v>
      </c>
      <c r="G76" s="45" t="s">
        <v>92</v>
      </c>
      <c r="H76" s="48"/>
      <c r="I76" s="25"/>
      <c r="J76" s="70"/>
      <c r="K76" s="70"/>
      <c r="L76" s="67"/>
      <c r="M76" s="26"/>
      <c r="N76" s="55"/>
      <c r="O76" s="77"/>
      <c r="P76" s="78"/>
    </row>
    <row r="77" spans="1:16" s="28" customFormat="1" ht="18" customHeight="1" x14ac:dyDescent="0.25">
      <c r="A77" s="23">
        <v>71</v>
      </c>
      <c r="B77" s="24" t="s">
        <v>93</v>
      </c>
      <c r="C77" s="24" t="s">
        <v>94</v>
      </c>
      <c r="D77" s="24" t="s">
        <v>420</v>
      </c>
      <c r="E77" s="23" t="s">
        <v>327</v>
      </c>
      <c r="F77" s="23" t="s">
        <v>332</v>
      </c>
      <c r="G77" s="45" t="s">
        <v>92</v>
      </c>
      <c r="H77" s="48"/>
      <c r="I77" s="25"/>
      <c r="J77" s="70"/>
      <c r="K77" s="70"/>
      <c r="L77" s="67"/>
      <c r="M77" s="26"/>
      <c r="N77" s="55"/>
      <c r="O77" s="77"/>
      <c r="P77" s="78"/>
    </row>
    <row r="78" spans="1:16" s="28" customFormat="1" ht="18" customHeight="1" x14ac:dyDescent="0.25">
      <c r="A78" s="23">
        <v>72</v>
      </c>
      <c r="B78" s="24" t="s">
        <v>93</v>
      </c>
      <c r="C78" s="24" t="s">
        <v>94</v>
      </c>
      <c r="D78" s="24" t="s">
        <v>420</v>
      </c>
      <c r="E78" s="23" t="s">
        <v>360</v>
      </c>
      <c r="F78" s="23" t="s">
        <v>361</v>
      </c>
      <c r="G78" s="44" t="s">
        <v>92</v>
      </c>
      <c r="H78" s="48"/>
      <c r="I78" s="25"/>
      <c r="J78" s="75"/>
      <c r="K78" s="75"/>
      <c r="L78" s="59"/>
      <c r="M78" s="30"/>
      <c r="N78" s="54"/>
      <c r="O78" s="59"/>
      <c r="P78" s="60"/>
    </row>
    <row r="79" spans="1:16" s="28" customFormat="1" ht="18" customHeight="1" x14ac:dyDescent="0.25">
      <c r="A79" s="23">
        <v>73</v>
      </c>
      <c r="B79" s="24" t="s">
        <v>93</v>
      </c>
      <c r="C79" s="24" t="s">
        <v>94</v>
      </c>
      <c r="D79" s="24" t="s">
        <v>420</v>
      </c>
      <c r="E79" s="23" t="s">
        <v>368</v>
      </c>
      <c r="F79" s="23" t="s">
        <v>369</v>
      </c>
      <c r="G79" s="44" t="s">
        <v>21</v>
      </c>
      <c r="H79" s="48"/>
      <c r="I79" s="25"/>
      <c r="J79" s="75"/>
      <c r="K79" s="75"/>
      <c r="L79" s="59"/>
      <c r="M79" s="30"/>
      <c r="N79" s="54"/>
      <c r="O79" s="59"/>
      <c r="P79" s="60"/>
    </row>
    <row r="80" spans="1:16" s="28" customFormat="1" ht="18" customHeight="1" x14ac:dyDescent="0.25">
      <c r="A80" s="23">
        <v>74</v>
      </c>
      <c r="B80" s="24" t="s">
        <v>93</v>
      </c>
      <c r="C80" s="24" t="s">
        <v>94</v>
      </c>
      <c r="D80" s="24" t="s">
        <v>420</v>
      </c>
      <c r="E80" s="23" t="s">
        <v>370</v>
      </c>
      <c r="F80" s="29" t="s">
        <v>371</v>
      </c>
      <c r="G80" s="44"/>
      <c r="H80" s="48"/>
      <c r="I80" s="25"/>
      <c r="J80" s="75"/>
      <c r="K80" s="75"/>
      <c r="L80" s="59"/>
      <c r="M80" s="30"/>
      <c r="N80" s="54"/>
      <c r="O80" s="59"/>
      <c r="P80" s="60"/>
    </row>
    <row r="81" spans="1:16" s="28" customFormat="1" ht="18" customHeight="1" x14ac:dyDescent="0.25">
      <c r="A81" s="23">
        <v>75</v>
      </c>
      <c r="B81" s="24" t="s">
        <v>93</v>
      </c>
      <c r="C81" s="24" t="s">
        <v>94</v>
      </c>
      <c r="D81" s="24" t="s">
        <v>420</v>
      </c>
      <c r="E81" s="23" t="s">
        <v>372</v>
      </c>
      <c r="F81" s="23" t="s">
        <v>373</v>
      </c>
      <c r="G81" s="44" t="s">
        <v>21</v>
      </c>
      <c r="H81" s="48"/>
      <c r="I81" s="25"/>
      <c r="J81" s="75"/>
      <c r="K81" s="75"/>
      <c r="L81" s="59"/>
      <c r="M81" s="30"/>
      <c r="N81" s="54"/>
      <c r="O81" s="59"/>
      <c r="P81" s="60"/>
    </row>
    <row r="82" spans="1:16" s="28" customFormat="1" ht="18" customHeight="1" x14ac:dyDescent="0.25">
      <c r="A82" s="23">
        <v>76</v>
      </c>
      <c r="B82" s="24" t="s">
        <v>93</v>
      </c>
      <c r="C82" s="24" t="s">
        <v>94</v>
      </c>
      <c r="D82" s="24" t="s">
        <v>420</v>
      </c>
      <c r="E82" s="23" t="s">
        <v>374</v>
      </c>
      <c r="F82" s="23" t="s">
        <v>375</v>
      </c>
      <c r="G82" s="44"/>
      <c r="H82" s="48"/>
      <c r="I82" s="25"/>
      <c r="J82" s="75"/>
      <c r="K82" s="75"/>
      <c r="L82" s="59"/>
      <c r="M82" s="30"/>
      <c r="N82" s="54"/>
      <c r="O82" s="59"/>
      <c r="P82" s="60"/>
    </row>
    <row r="83" spans="1:16" s="28" customFormat="1" ht="18" customHeight="1" x14ac:dyDescent="0.25">
      <c r="A83" s="23">
        <v>77</v>
      </c>
      <c r="B83" s="24" t="s">
        <v>93</v>
      </c>
      <c r="C83" s="24" t="s">
        <v>94</v>
      </c>
      <c r="D83" s="24" t="s">
        <v>421</v>
      </c>
      <c r="E83" s="23" t="s">
        <v>142</v>
      </c>
      <c r="F83" s="23" t="s">
        <v>143</v>
      </c>
      <c r="G83" s="44"/>
      <c r="H83" s="48"/>
      <c r="I83" s="25"/>
      <c r="J83" s="70"/>
      <c r="K83" s="70"/>
      <c r="L83" s="67"/>
      <c r="M83" s="26"/>
      <c r="N83" s="55"/>
      <c r="O83" s="77"/>
      <c r="P83" s="78"/>
    </row>
    <row r="84" spans="1:16" s="28" customFormat="1" ht="18" customHeight="1" x14ac:dyDescent="0.25">
      <c r="A84" s="23">
        <v>78</v>
      </c>
      <c r="B84" s="24" t="s">
        <v>93</v>
      </c>
      <c r="C84" s="24" t="s">
        <v>94</v>
      </c>
      <c r="D84" s="24" t="s">
        <v>421</v>
      </c>
      <c r="E84" s="23" t="s">
        <v>144</v>
      </c>
      <c r="F84" s="23" t="s">
        <v>145</v>
      </c>
      <c r="G84" s="44"/>
      <c r="H84" s="48"/>
      <c r="I84" s="25"/>
      <c r="J84" s="70"/>
      <c r="K84" s="70"/>
      <c r="L84" s="67"/>
      <c r="M84" s="26"/>
      <c r="N84" s="55"/>
      <c r="O84" s="77"/>
      <c r="P84" s="78"/>
    </row>
    <row r="85" spans="1:16" s="28" customFormat="1" ht="18" customHeight="1" x14ac:dyDescent="0.25">
      <c r="A85" s="23">
        <v>79</v>
      </c>
      <c r="B85" s="24" t="s">
        <v>93</v>
      </c>
      <c r="C85" s="24" t="s">
        <v>94</v>
      </c>
      <c r="D85" s="24" t="s">
        <v>421</v>
      </c>
      <c r="E85" s="23" t="s">
        <v>146</v>
      </c>
      <c r="F85" s="23"/>
      <c r="G85" s="44" t="s">
        <v>21</v>
      </c>
      <c r="H85" s="48"/>
      <c r="I85" s="25"/>
      <c r="J85" s="70"/>
      <c r="K85" s="70"/>
      <c r="L85" s="67"/>
      <c r="M85" s="26"/>
      <c r="N85" s="55"/>
      <c r="O85" s="77"/>
      <c r="P85" s="78"/>
    </row>
    <row r="86" spans="1:16" s="28" customFormat="1" ht="18" customHeight="1" x14ac:dyDescent="0.25">
      <c r="A86" s="23">
        <v>80</v>
      </c>
      <c r="B86" s="24" t="s">
        <v>93</v>
      </c>
      <c r="C86" s="24" t="s">
        <v>94</v>
      </c>
      <c r="D86" s="24" t="s">
        <v>421</v>
      </c>
      <c r="E86" s="23" t="s">
        <v>147</v>
      </c>
      <c r="F86" s="23"/>
      <c r="G86" s="44" t="s">
        <v>21</v>
      </c>
      <c r="H86" s="48"/>
      <c r="I86" s="25"/>
      <c r="J86" s="70"/>
      <c r="K86" s="70"/>
      <c r="L86" s="67"/>
      <c r="M86" s="26"/>
      <c r="N86" s="55"/>
      <c r="O86" s="77"/>
      <c r="P86" s="78"/>
    </row>
    <row r="87" spans="1:16" s="28" customFormat="1" ht="18" customHeight="1" x14ac:dyDescent="0.25">
      <c r="A87" s="23">
        <v>81</v>
      </c>
      <c r="B87" s="24" t="s">
        <v>93</v>
      </c>
      <c r="C87" s="24" t="s">
        <v>94</v>
      </c>
      <c r="D87" s="24" t="s">
        <v>421</v>
      </c>
      <c r="E87" s="23" t="s">
        <v>148</v>
      </c>
      <c r="F87" s="23" t="s">
        <v>149</v>
      </c>
      <c r="G87" s="44"/>
      <c r="H87" s="48"/>
      <c r="I87" s="25"/>
      <c r="J87" s="70"/>
      <c r="K87" s="70"/>
      <c r="L87" s="67"/>
      <c r="M87" s="26"/>
      <c r="N87" s="55"/>
      <c r="O87" s="77"/>
      <c r="P87" s="78"/>
    </row>
    <row r="88" spans="1:16" s="28" customFormat="1" ht="18" customHeight="1" x14ac:dyDescent="0.25">
      <c r="A88" s="23">
        <v>82</v>
      </c>
      <c r="B88" s="24" t="s">
        <v>93</v>
      </c>
      <c r="C88" s="24" t="s">
        <v>94</v>
      </c>
      <c r="D88" s="24" t="s">
        <v>421</v>
      </c>
      <c r="E88" s="23" t="s">
        <v>150</v>
      </c>
      <c r="F88" s="23"/>
      <c r="G88" s="44"/>
      <c r="H88" s="48"/>
      <c r="I88" s="25"/>
      <c r="J88" s="70"/>
      <c r="K88" s="70"/>
      <c r="L88" s="67"/>
      <c r="M88" s="26"/>
      <c r="N88" s="55"/>
      <c r="O88" s="77"/>
      <c r="P88" s="78"/>
    </row>
    <row r="89" spans="1:16" s="28" customFormat="1" ht="18" customHeight="1" x14ac:dyDescent="0.25">
      <c r="A89" s="23">
        <v>83</v>
      </c>
      <c r="B89" s="24" t="s">
        <v>93</v>
      </c>
      <c r="C89" s="24" t="s">
        <v>94</v>
      </c>
      <c r="D89" s="24" t="s">
        <v>421</v>
      </c>
      <c r="E89" s="23" t="s">
        <v>217</v>
      </c>
      <c r="F89" s="23" t="s">
        <v>218</v>
      </c>
      <c r="G89" s="44" t="s">
        <v>21</v>
      </c>
      <c r="H89" s="48"/>
      <c r="I89" s="25"/>
      <c r="J89" s="70"/>
      <c r="K89" s="70"/>
      <c r="L89" s="67"/>
      <c r="M89" s="26"/>
      <c r="N89" s="55"/>
      <c r="O89" s="77"/>
      <c r="P89" s="78"/>
    </row>
    <row r="90" spans="1:16" s="28" customFormat="1" ht="18" customHeight="1" x14ac:dyDescent="0.25">
      <c r="A90" s="23">
        <v>84</v>
      </c>
      <c r="B90" s="24" t="s">
        <v>93</v>
      </c>
      <c r="C90" s="24" t="s">
        <v>94</v>
      </c>
      <c r="D90" s="24" t="s">
        <v>421</v>
      </c>
      <c r="E90" s="23" t="s">
        <v>219</v>
      </c>
      <c r="F90" s="23" t="s">
        <v>220</v>
      </c>
      <c r="G90" s="44" t="s">
        <v>21</v>
      </c>
      <c r="H90" s="48"/>
      <c r="I90" s="25"/>
      <c r="J90" s="70"/>
      <c r="K90" s="70"/>
      <c r="L90" s="67"/>
      <c r="M90" s="26"/>
      <c r="N90" s="55"/>
      <c r="O90" s="77"/>
      <c r="P90" s="78"/>
    </row>
    <row r="91" spans="1:16" s="28" customFormat="1" ht="18" customHeight="1" x14ac:dyDescent="0.25">
      <c r="A91" s="23">
        <v>85</v>
      </c>
      <c r="B91" s="24" t="s">
        <v>93</v>
      </c>
      <c r="C91" s="24" t="s">
        <v>94</v>
      </c>
      <c r="D91" s="24" t="s">
        <v>421</v>
      </c>
      <c r="E91" s="23" t="s">
        <v>235</v>
      </c>
      <c r="F91" s="23" t="s">
        <v>236</v>
      </c>
      <c r="G91" s="44"/>
      <c r="H91" s="48"/>
      <c r="I91" s="25"/>
      <c r="J91" s="70"/>
      <c r="K91" s="70"/>
      <c r="L91" s="67"/>
      <c r="M91" s="26"/>
      <c r="N91" s="55"/>
      <c r="O91" s="77"/>
      <c r="P91" s="78"/>
    </row>
    <row r="92" spans="1:16" s="28" customFormat="1" ht="18" customHeight="1" x14ac:dyDescent="0.25">
      <c r="A92" s="23">
        <v>86</v>
      </c>
      <c r="B92" s="24" t="s">
        <v>93</v>
      </c>
      <c r="C92" s="24" t="s">
        <v>94</v>
      </c>
      <c r="D92" s="24" t="s">
        <v>421</v>
      </c>
      <c r="E92" s="23" t="s">
        <v>284</v>
      </c>
      <c r="F92" s="23" t="s">
        <v>285</v>
      </c>
      <c r="G92" s="44"/>
      <c r="H92" s="48"/>
      <c r="I92" s="25"/>
      <c r="J92" s="70"/>
      <c r="K92" s="70"/>
      <c r="L92" s="67"/>
      <c r="M92" s="26"/>
      <c r="N92" s="55"/>
      <c r="O92" s="77"/>
      <c r="P92" s="78"/>
    </row>
    <row r="93" spans="1:16" s="28" customFormat="1" ht="18" customHeight="1" x14ac:dyDescent="0.25">
      <c r="A93" s="23">
        <v>87</v>
      </c>
      <c r="B93" s="24" t="s">
        <v>93</v>
      </c>
      <c r="C93" s="24" t="s">
        <v>94</v>
      </c>
      <c r="D93" s="24" t="s">
        <v>421</v>
      </c>
      <c r="E93" s="23" t="s">
        <v>393</v>
      </c>
      <c r="F93" s="23"/>
      <c r="G93" s="44"/>
      <c r="H93" s="48"/>
      <c r="I93" s="25"/>
      <c r="J93" s="75"/>
      <c r="K93" s="75"/>
      <c r="L93" s="59"/>
      <c r="M93" s="30"/>
      <c r="N93" s="54"/>
      <c r="O93" s="59"/>
      <c r="P93" s="60"/>
    </row>
    <row r="94" spans="1:16" s="28" customFormat="1" ht="18" customHeight="1" x14ac:dyDescent="0.25">
      <c r="A94" s="23">
        <v>88</v>
      </c>
      <c r="B94" s="24" t="s">
        <v>339</v>
      </c>
      <c r="C94" s="24" t="s">
        <v>340</v>
      </c>
      <c r="D94" s="24" t="s">
        <v>422</v>
      </c>
      <c r="E94" s="23" t="s">
        <v>341</v>
      </c>
      <c r="F94" s="23" t="s">
        <v>459</v>
      </c>
      <c r="G94" s="44" t="s">
        <v>342</v>
      </c>
      <c r="H94" s="48"/>
      <c r="I94" s="25"/>
      <c r="J94" s="70"/>
      <c r="K94" s="70"/>
      <c r="L94" s="67"/>
      <c r="M94" s="26"/>
      <c r="N94" s="55"/>
      <c r="O94" s="77"/>
      <c r="P94" s="78"/>
    </row>
    <row r="95" spans="1:16" s="28" customFormat="1" ht="18" customHeight="1" x14ac:dyDescent="0.25">
      <c r="A95" s="23">
        <v>89</v>
      </c>
      <c r="B95" s="24" t="s">
        <v>249</v>
      </c>
      <c r="C95" s="24" t="s">
        <v>265</v>
      </c>
      <c r="D95" s="24" t="s">
        <v>250</v>
      </c>
      <c r="E95" s="23" t="s">
        <v>251</v>
      </c>
      <c r="F95" s="23" t="s">
        <v>252</v>
      </c>
      <c r="G95" s="45" t="s">
        <v>87</v>
      </c>
      <c r="H95" s="48"/>
      <c r="I95" s="25"/>
      <c r="J95" s="70"/>
      <c r="K95" s="70"/>
      <c r="L95" s="67"/>
      <c r="M95" s="26"/>
      <c r="N95" s="55"/>
      <c r="O95" s="77"/>
      <c r="P95" s="78"/>
    </row>
    <row r="96" spans="1:16" s="28" customFormat="1" ht="18" customHeight="1" x14ac:dyDescent="0.25">
      <c r="A96" s="23">
        <v>90</v>
      </c>
      <c r="B96" s="24" t="s">
        <v>249</v>
      </c>
      <c r="C96" s="24" t="s">
        <v>265</v>
      </c>
      <c r="D96" s="24" t="s">
        <v>250</v>
      </c>
      <c r="E96" s="23" t="s">
        <v>266</v>
      </c>
      <c r="F96" s="23" t="s">
        <v>463</v>
      </c>
      <c r="G96" s="44" t="s">
        <v>267</v>
      </c>
      <c r="H96" s="48"/>
      <c r="I96" s="25"/>
      <c r="J96" s="70"/>
      <c r="K96" s="70"/>
      <c r="L96" s="67"/>
      <c r="M96" s="26"/>
      <c r="N96" s="55"/>
      <c r="O96" s="77"/>
      <c r="P96" s="78"/>
    </row>
    <row r="97" spans="1:16" s="28" customFormat="1" ht="18" customHeight="1" x14ac:dyDescent="0.25">
      <c r="A97" s="23">
        <v>91</v>
      </c>
      <c r="B97" s="24" t="s">
        <v>249</v>
      </c>
      <c r="C97" s="24" t="s">
        <v>265</v>
      </c>
      <c r="D97" s="24" t="s">
        <v>250</v>
      </c>
      <c r="E97" s="23" t="s">
        <v>266</v>
      </c>
      <c r="F97" s="23" t="s">
        <v>464</v>
      </c>
      <c r="G97" s="44" t="s">
        <v>267</v>
      </c>
      <c r="H97" s="48"/>
      <c r="I97" s="25"/>
      <c r="J97" s="70"/>
      <c r="K97" s="70"/>
      <c r="L97" s="67"/>
      <c r="M97" s="26"/>
      <c r="N97" s="55"/>
      <c r="O97" s="77"/>
      <c r="P97" s="78"/>
    </row>
    <row r="98" spans="1:16" s="28" customFormat="1" ht="18" customHeight="1" x14ac:dyDescent="0.25">
      <c r="A98" s="23">
        <v>92</v>
      </c>
      <c r="B98" s="24" t="s">
        <v>249</v>
      </c>
      <c r="C98" s="24" t="s">
        <v>265</v>
      </c>
      <c r="D98" s="24" t="s">
        <v>250</v>
      </c>
      <c r="E98" s="23" t="s">
        <v>268</v>
      </c>
      <c r="F98" s="23" t="s">
        <v>465</v>
      </c>
      <c r="G98" s="44" t="s">
        <v>267</v>
      </c>
      <c r="H98" s="48"/>
      <c r="I98" s="25"/>
      <c r="J98" s="70"/>
      <c r="K98" s="70"/>
      <c r="L98" s="67"/>
      <c r="M98" s="26"/>
      <c r="N98" s="55"/>
      <c r="O98" s="77"/>
      <c r="P98" s="78"/>
    </row>
    <row r="99" spans="1:16" s="28" customFormat="1" ht="18" customHeight="1" x14ac:dyDescent="0.25">
      <c r="A99" s="23">
        <v>93</v>
      </c>
      <c r="B99" s="24" t="s">
        <v>249</v>
      </c>
      <c r="C99" s="24" t="s">
        <v>265</v>
      </c>
      <c r="D99" s="24" t="s">
        <v>250</v>
      </c>
      <c r="E99" s="23" t="s">
        <v>390</v>
      </c>
      <c r="F99" s="23" t="s">
        <v>391</v>
      </c>
      <c r="G99" s="44" t="s">
        <v>87</v>
      </c>
      <c r="H99" s="48"/>
      <c r="I99" s="25"/>
      <c r="J99" s="75"/>
      <c r="K99" s="75"/>
      <c r="L99" s="59"/>
      <c r="M99" s="30"/>
      <c r="N99" s="54"/>
      <c r="O99" s="59"/>
      <c r="P99" s="60"/>
    </row>
    <row r="100" spans="1:16" s="28" customFormat="1" ht="18" customHeight="1" x14ac:dyDescent="0.25">
      <c r="A100" s="23">
        <v>94</v>
      </c>
      <c r="B100" s="24" t="s">
        <v>249</v>
      </c>
      <c r="C100" s="24" t="s">
        <v>265</v>
      </c>
      <c r="D100" s="24" t="s">
        <v>250</v>
      </c>
      <c r="E100" s="23" t="s">
        <v>390</v>
      </c>
      <c r="F100" s="23" t="s">
        <v>392</v>
      </c>
      <c r="G100" s="44" t="s">
        <v>87</v>
      </c>
      <c r="H100" s="48"/>
      <c r="I100" s="25"/>
      <c r="J100" s="75"/>
      <c r="K100" s="75"/>
      <c r="L100" s="59"/>
      <c r="M100" s="30"/>
      <c r="N100" s="54"/>
      <c r="O100" s="59"/>
      <c r="P100" s="60"/>
    </row>
    <row r="101" spans="1:16" s="28" customFormat="1" ht="18" customHeight="1" x14ac:dyDescent="0.25">
      <c r="A101" s="23">
        <v>95</v>
      </c>
      <c r="B101" s="24" t="s">
        <v>41</v>
      </c>
      <c r="C101" s="24" t="s">
        <v>16</v>
      </c>
      <c r="D101" s="24" t="s">
        <v>401</v>
      </c>
      <c r="E101" s="23" t="s">
        <v>42</v>
      </c>
      <c r="F101" s="23" t="s">
        <v>460</v>
      </c>
      <c r="G101" s="44" t="s">
        <v>43</v>
      </c>
      <c r="H101" s="48"/>
      <c r="I101" s="25"/>
      <c r="J101" s="70"/>
      <c r="K101" s="70"/>
      <c r="L101" s="67"/>
      <c r="M101" s="26"/>
      <c r="N101" s="55"/>
      <c r="O101" s="77"/>
      <c r="P101" s="78"/>
    </row>
    <row r="102" spans="1:16" s="28" customFormat="1" ht="18" customHeight="1" x14ac:dyDescent="0.25">
      <c r="A102" s="23">
        <v>96</v>
      </c>
      <c r="B102" s="24" t="s">
        <v>41</v>
      </c>
      <c r="C102" s="24" t="s">
        <v>16</v>
      </c>
      <c r="D102" s="24" t="s">
        <v>401</v>
      </c>
      <c r="E102" s="23" t="s">
        <v>42</v>
      </c>
      <c r="F102" s="23" t="s">
        <v>461</v>
      </c>
      <c r="G102" s="44" t="s">
        <v>43</v>
      </c>
      <c r="H102" s="48"/>
      <c r="I102" s="25"/>
      <c r="J102" s="70"/>
      <c r="K102" s="70"/>
      <c r="L102" s="67"/>
      <c r="M102" s="26"/>
      <c r="N102" s="55"/>
      <c r="O102" s="77"/>
      <c r="P102" s="78"/>
    </row>
    <row r="103" spans="1:16" s="28" customFormat="1" ht="18" customHeight="1" x14ac:dyDescent="0.25">
      <c r="A103" s="23">
        <v>97</v>
      </c>
      <c r="B103" s="24" t="s">
        <v>41</v>
      </c>
      <c r="C103" s="24" t="s">
        <v>16</v>
      </c>
      <c r="D103" s="24" t="s">
        <v>401</v>
      </c>
      <c r="E103" s="23" t="s">
        <v>44</v>
      </c>
      <c r="F103" s="23" t="s">
        <v>460</v>
      </c>
      <c r="G103" s="44" t="s">
        <v>43</v>
      </c>
      <c r="H103" s="48"/>
      <c r="I103" s="25"/>
      <c r="J103" s="70"/>
      <c r="K103" s="70"/>
      <c r="L103" s="67"/>
      <c r="M103" s="26"/>
      <c r="N103" s="55"/>
      <c r="O103" s="77"/>
      <c r="P103" s="78"/>
    </row>
    <row r="104" spans="1:16" s="28" customFormat="1" ht="18" customHeight="1" x14ac:dyDescent="0.25">
      <c r="A104" s="23">
        <v>98</v>
      </c>
      <c r="B104" s="24" t="s">
        <v>41</v>
      </c>
      <c r="C104" s="24" t="s">
        <v>16</v>
      </c>
      <c r="D104" s="24" t="s">
        <v>401</v>
      </c>
      <c r="E104" s="23" t="s">
        <v>44</v>
      </c>
      <c r="F104" s="23" t="s">
        <v>462</v>
      </c>
      <c r="G104" s="44" t="s">
        <v>43</v>
      </c>
      <c r="H104" s="48"/>
      <c r="I104" s="25"/>
      <c r="J104" s="70"/>
      <c r="K104" s="70"/>
      <c r="L104" s="67"/>
      <c r="M104" s="26"/>
      <c r="N104" s="55"/>
      <c r="O104" s="77"/>
      <c r="P104" s="78"/>
    </row>
    <row r="105" spans="1:16" s="28" customFormat="1" ht="18" customHeight="1" x14ac:dyDescent="0.25">
      <c r="A105" s="23">
        <v>99</v>
      </c>
      <c r="B105" s="24" t="s">
        <v>41</v>
      </c>
      <c r="C105" s="24" t="s">
        <v>16</v>
      </c>
      <c r="D105" s="24" t="s">
        <v>401</v>
      </c>
      <c r="E105" s="23" t="s">
        <v>45</v>
      </c>
      <c r="F105" s="23" t="s">
        <v>481</v>
      </c>
      <c r="G105" s="44"/>
      <c r="H105" s="48"/>
      <c r="I105" s="25"/>
      <c r="J105" s="70"/>
      <c r="K105" s="70"/>
      <c r="L105" s="67"/>
      <c r="M105" s="26"/>
      <c r="N105" s="55"/>
      <c r="O105" s="77"/>
      <c r="P105" s="78"/>
    </row>
    <row r="106" spans="1:16" s="28" customFormat="1" ht="18" customHeight="1" x14ac:dyDescent="0.25">
      <c r="A106" s="23">
        <v>100</v>
      </c>
      <c r="B106" s="24" t="s">
        <v>41</v>
      </c>
      <c r="C106" s="24" t="s">
        <v>16</v>
      </c>
      <c r="D106" s="24" t="s">
        <v>401</v>
      </c>
      <c r="E106" s="23" t="s">
        <v>45</v>
      </c>
      <c r="F106" s="23" t="s">
        <v>482</v>
      </c>
      <c r="G106" s="44"/>
      <c r="H106" s="48"/>
      <c r="I106" s="25"/>
      <c r="J106" s="70"/>
      <c r="K106" s="70"/>
      <c r="L106" s="67"/>
      <c r="M106" s="26"/>
      <c r="N106" s="55"/>
      <c r="O106" s="77"/>
      <c r="P106" s="78"/>
    </row>
    <row r="107" spans="1:16" s="28" customFormat="1" ht="18" customHeight="1" x14ac:dyDescent="0.25">
      <c r="A107" s="23">
        <v>101</v>
      </c>
      <c r="B107" s="24" t="s">
        <v>41</v>
      </c>
      <c r="C107" s="24" t="s">
        <v>16</v>
      </c>
      <c r="D107" s="24" t="s">
        <v>401</v>
      </c>
      <c r="E107" s="23" t="s">
        <v>46</v>
      </c>
      <c r="F107" s="23" t="s">
        <v>481</v>
      </c>
      <c r="G107" s="44"/>
      <c r="H107" s="48"/>
      <c r="I107" s="25"/>
      <c r="J107" s="70"/>
      <c r="K107" s="70"/>
      <c r="L107" s="67"/>
      <c r="M107" s="26"/>
      <c r="N107" s="55"/>
      <c r="O107" s="77"/>
      <c r="P107" s="78"/>
    </row>
    <row r="108" spans="1:16" s="28" customFormat="1" ht="18" customHeight="1" x14ac:dyDescent="0.25">
      <c r="A108" s="23">
        <v>102</v>
      </c>
      <c r="B108" s="24" t="s">
        <v>41</v>
      </c>
      <c r="C108" s="24" t="s">
        <v>16</v>
      </c>
      <c r="D108" s="24" t="s">
        <v>401</v>
      </c>
      <c r="E108" s="23" t="s">
        <v>47</v>
      </c>
      <c r="F108" s="23" t="s">
        <v>470</v>
      </c>
      <c r="G108" s="44" t="s">
        <v>48</v>
      </c>
      <c r="H108" s="48"/>
      <c r="I108" s="25"/>
      <c r="J108" s="70"/>
      <c r="K108" s="70"/>
      <c r="L108" s="67"/>
      <c r="M108" s="26"/>
      <c r="N108" s="55"/>
      <c r="O108" s="77"/>
      <c r="P108" s="78"/>
    </row>
    <row r="109" spans="1:16" s="28" customFormat="1" ht="18" customHeight="1" x14ac:dyDescent="0.25">
      <c r="A109" s="23">
        <v>103</v>
      </c>
      <c r="B109" s="24" t="s">
        <v>41</v>
      </c>
      <c r="C109" s="24" t="s">
        <v>16</v>
      </c>
      <c r="D109" s="24" t="s">
        <v>401</v>
      </c>
      <c r="E109" s="23" t="s">
        <v>49</v>
      </c>
      <c r="F109" s="23" t="s">
        <v>471</v>
      </c>
      <c r="G109" s="44" t="s">
        <v>48</v>
      </c>
      <c r="H109" s="48"/>
      <c r="I109" s="25"/>
      <c r="J109" s="70"/>
      <c r="K109" s="70"/>
      <c r="L109" s="67"/>
      <c r="M109" s="26"/>
      <c r="N109" s="55"/>
      <c r="O109" s="77"/>
      <c r="P109" s="78"/>
    </row>
    <row r="110" spans="1:16" s="28" customFormat="1" ht="18" customHeight="1" x14ac:dyDescent="0.25">
      <c r="A110" s="23">
        <v>104</v>
      </c>
      <c r="B110" s="24" t="s">
        <v>41</v>
      </c>
      <c r="C110" s="24" t="s">
        <v>16</v>
      </c>
      <c r="D110" s="24" t="s">
        <v>401</v>
      </c>
      <c r="E110" s="23" t="s">
        <v>50</v>
      </c>
      <c r="F110" s="23" t="s">
        <v>51</v>
      </c>
      <c r="G110" s="44" t="s">
        <v>48</v>
      </c>
      <c r="H110" s="48"/>
      <c r="I110" s="25"/>
      <c r="J110" s="70"/>
      <c r="K110" s="70"/>
      <c r="L110" s="67"/>
      <c r="M110" s="26"/>
      <c r="N110" s="55"/>
      <c r="O110" s="77"/>
      <c r="P110" s="78"/>
    </row>
    <row r="111" spans="1:16" s="28" customFormat="1" ht="18" customHeight="1" x14ac:dyDescent="0.25">
      <c r="A111" s="23">
        <v>105</v>
      </c>
      <c r="B111" s="24" t="s">
        <v>41</v>
      </c>
      <c r="C111" s="24" t="s">
        <v>16</v>
      </c>
      <c r="D111" s="24" t="s">
        <v>401</v>
      </c>
      <c r="E111" s="23" t="s">
        <v>52</v>
      </c>
      <c r="F111" s="23" t="s">
        <v>480</v>
      </c>
      <c r="G111" s="44" t="s">
        <v>48</v>
      </c>
      <c r="H111" s="48"/>
      <c r="I111" s="25"/>
      <c r="J111" s="70"/>
      <c r="K111" s="70"/>
      <c r="L111" s="67"/>
      <c r="M111" s="26"/>
      <c r="N111" s="55"/>
      <c r="O111" s="77"/>
      <c r="P111" s="78"/>
    </row>
    <row r="112" spans="1:16" s="28" customFormat="1" ht="18" customHeight="1" x14ac:dyDescent="0.25">
      <c r="A112" s="23">
        <v>106</v>
      </c>
      <c r="B112" s="24" t="s">
        <v>41</v>
      </c>
      <c r="C112" s="24" t="s">
        <v>16</v>
      </c>
      <c r="D112" s="24" t="s">
        <v>401</v>
      </c>
      <c r="E112" s="23" t="s">
        <v>53</v>
      </c>
      <c r="F112" s="23" t="s">
        <v>479</v>
      </c>
      <c r="G112" s="44" t="s">
        <v>48</v>
      </c>
      <c r="H112" s="48"/>
      <c r="I112" s="25"/>
      <c r="J112" s="70"/>
      <c r="K112" s="70"/>
      <c r="L112" s="67"/>
      <c r="M112" s="26"/>
      <c r="N112" s="55"/>
      <c r="O112" s="77"/>
      <c r="P112" s="78"/>
    </row>
    <row r="113" spans="1:16" s="28" customFormat="1" ht="18" customHeight="1" x14ac:dyDescent="0.25">
      <c r="A113" s="23">
        <v>107</v>
      </c>
      <c r="B113" s="24" t="s">
        <v>41</v>
      </c>
      <c r="C113" s="24" t="s">
        <v>16</v>
      </c>
      <c r="D113" s="24" t="s">
        <v>401</v>
      </c>
      <c r="E113" s="23" t="s">
        <v>54</v>
      </c>
      <c r="F113" s="23" t="s">
        <v>478</v>
      </c>
      <c r="G113" s="44" t="s">
        <v>48</v>
      </c>
      <c r="H113" s="48"/>
      <c r="I113" s="25"/>
      <c r="J113" s="70"/>
      <c r="K113" s="70"/>
      <c r="L113" s="67"/>
      <c r="M113" s="26"/>
      <c r="N113" s="55"/>
      <c r="O113" s="77"/>
      <c r="P113" s="78"/>
    </row>
    <row r="114" spans="1:16" s="28" customFormat="1" ht="18" customHeight="1" x14ac:dyDescent="0.25">
      <c r="A114" s="23">
        <v>108</v>
      </c>
      <c r="B114" s="24" t="s">
        <v>41</v>
      </c>
      <c r="C114" s="24" t="s">
        <v>16</v>
      </c>
      <c r="D114" s="24" t="s">
        <v>401</v>
      </c>
      <c r="E114" s="23" t="s">
        <v>55</v>
      </c>
      <c r="F114" s="23" t="s">
        <v>477</v>
      </c>
      <c r="G114" s="44" t="s">
        <v>48</v>
      </c>
      <c r="H114" s="48"/>
      <c r="I114" s="25"/>
      <c r="J114" s="70"/>
      <c r="K114" s="70"/>
      <c r="L114" s="67"/>
      <c r="M114" s="26"/>
      <c r="N114" s="55"/>
      <c r="O114" s="77"/>
      <c r="P114" s="78"/>
    </row>
    <row r="115" spans="1:16" s="28" customFormat="1" ht="18" customHeight="1" x14ac:dyDescent="0.25">
      <c r="A115" s="23">
        <v>109</v>
      </c>
      <c r="B115" s="24" t="s">
        <v>41</v>
      </c>
      <c r="C115" s="24" t="s">
        <v>16</v>
      </c>
      <c r="D115" s="24" t="s">
        <v>401</v>
      </c>
      <c r="E115" s="23" t="s">
        <v>56</v>
      </c>
      <c r="F115" s="23" t="s">
        <v>476</v>
      </c>
      <c r="G115" s="44" t="s">
        <v>48</v>
      </c>
      <c r="H115" s="48"/>
      <c r="I115" s="25"/>
      <c r="J115" s="70"/>
      <c r="K115" s="70"/>
      <c r="L115" s="67"/>
      <c r="M115" s="26"/>
      <c r="N115" s="55"/>
      <c r="O115" s="77"/>
      <c r="P115" s="78"/>
    </row>
    <row r="116" spans="1:16" s="28" customFormat="1" ht="18" customHeight="1" x14ac:dyDescent="0.25">
      <c r="A116" s="23">
        <v>110</v>
      </c>
      <c r="B116" s="24" t="s">
        <v>41</v>
      </c>
      <c r="C116" s="24" t="s">
        <v>16</v>
      </c>
      <c r="D116" s="24" t="s">
        <v>401</v>
      </c>
      <c r="E116" s="23" t="s">
        <v>57</v>
      </c>
      <c r="F116" s="23" t="s">
        <v>475</v>
      </c>
      <c r="G116" s="44" t="s">
        <v>48</v>
      </c>
      <c r="H116" s="48"/>
      <c r="I116" s="25"/>
      <c r="J116" s="70"/>
      <c r="K116" s="70"/>
      <c r="L116" s="67"/>
      <c r="M116" s="26"/>
      <c r="N116" s="55"/>
      <c r="O116" s="77"/>
      <c r="P116" s="78"/>
    </row>
    <row r="117" spans="1:16" s="28" customFormat="1" ht="18" customHeight="1" x14ac:dyDescent="0.25">
      <c r="A117" s="23">
        <v>111</v>
      </c>
      <c r="B117" s="24" t="s">
        <v>41</v>
      </c>
      <c r="C117" s="24" t="s">
        <v>16</v>
      </c>
      <c r="D117" s="24" t="s">
        <v>401</v>
      </c>
      <c r="E117" s="23" t="s">
        <v>58</v>
      </c>
      <c r="F117" s="23" t="s">
        <v>474</v>
      </c>
      <c r="G117" s="44" t="s">
        <v>48</v>
      </c>
      <c r="H117" s="48"/>
      <c r="I117" s="25"/>
      <c r="J117" s="70"/>
      <c r="K117" s="70"/>
      <c r="L117" s="67"/>
      <c r="M117" s="26"/>
      <c r="N117" s="55"/>
      <c r="O117" s="77"/>
      <c r="P117" s="78"/>
    </row>
    <row r="118" spans="1:16" s="28" customFormat="1" ht="18" customHeight="1" x14ac:dyDescent="0.25">
      <c r="A118" s="23">
        <v>112</v>
      </c>
      <c r="B118" s="24" t="s">
        <v>41</v>
      </c>
      <c r="C118" s="24" t="s">
        <v>16</v>
      </c>
      <c r="D118" s="24" t="s">
        <v>401</v>
      </c>
      <c r="E118" s="23" t="s">
        <v>59</v>
      </c>
      <c r="F118" s="23" t="s">
        <v>473</v>
      </c>
      <c r="G118" s="44" t="s">
        <v>48</v>
      </c>
      <c r="H118" s="48"/>
      <c r="I118" s="25"/>
      <c r="J118" s="70"/>
      <c r="K118" s="70"/>
      <c r="L118" s="67"/>
      <c r="M118" s="26"/>
      <c r="N118" s="55"/>
      <c r="O118" s="77"/>
      <c r="P118" s="78"/>
    </row>
    <row r="119" spans="1:16" s="28" customFormat="1" ht="18" customHeight="1" x14ac:dyDescent="0.25">
      <c r="A119" s="23">
        <v>113</v>
      </c>
      <c r="B119" s="24" t="s">
        <v>41</v>
      </c>
      <c r="C119" s="24" t="s">
        <v>16</v>
      </c>
      <c r="D119" s="24" t="s">
        <v>401</v>
      </c>
      <c r="E119" s="23" t="s">
        <v>60</v>
      </c>
      <c r="F119" s="23" t="s">
        <v>470</v>
      </c>
      <c r="G119" s="44" t="s">
        <v>48</v>
      </c>
      <c r="H119" s="48"/>
      <c r="I119" s="25"/>
      <c r="J119" s="70"/>
      <c r="K119" s="70"/>
      <c r="L119" s="67"/>
      <c r="M119" s="26"/>
      <c r="N119" s="55"/>
      <c r="O119" s="77"/>
      <c r="P119" s="78"/>
    </row>
    <row r="120" spans="1:16" s="28" customFormat="1" ht="18" customHeight="1" x14ac:dyDescent="0.25">
      <c r="A120" s="23">
        <v>114</v>
      </c>
      <c r="B120" s="24" t="s">
        <v>41</v>
      </c>
      <c r="C120" s="24" t="s">
        <v>16</v>
      </c>
      <c r="D120" s="24" t="s">
        <v>401</v>
      </c>
      <c r="E120" s="23" t="s">
        <v>61</v>
      </c>
      <c r="F120" s="23" t="s">
        <v>471</v>
      </c>
      <c r="G120" s="44" t="s">
        <v>48</v>
      </c>
      <c r="H120" s="48"/>
      <c r="I120" s="25"/>
      <c r="J120" s="70"/>
      <c r="K120" s="70"/>
      <c r="L120" s="67"/>
      <c r="M120" s="26"/>
      <c r="N120" s="55"/>
      <c r="O120" s="77"/>
      <c r="P120" s="78"/>
    </row>
    <row r="121" spans="1:16" s="28" customFormat="1" ht="18" customHeight="1" x14ac:dyDescent="0.25">
      <c r="A121" s="23">
        <v>115</v>
      </c>
      <c r="B121" s="24" t="s">
        <v>41</v>
      </c>
      <c r="C121" s="24" t="s">
        <v>16</v>
      </c>
      <c r="D121" s="24" t="s">
        <v>401</v>
      </c>
      <c r="E121" s="23" t="s">
        <v>62</v>
      </c>
      <c r="F121" s="23" t="s">
        <v>472</v>
      </c>
      <c r="G121" s="44" t="s">
        <v>48</v>
      </c>
      <c r="H121" s="48"/>
      <c r="I121" s="25"/>
      <c r="J121" s="70"/>
      <c r="K121" s="70"/>
      <c r="L121" s="67"/>
      <c r="M121" s="26"/>
      <c r="N121" s="55"/>
      <c r="O121" s="77"/>
      <c r="P121" s="78"/>
    </row>
    <row r="122" spans="1:16" s="28" customFormat="1" ht="18" customHeight="1" x14ac:dyDescent="0.25">
      <c r="A122" s="23">
        <v>116</v>
      </c>
      <c r="B122" s="24" t="s">
        <v>41</v>
      </c>
      <c r="C122" s="24" t="s">
        <v>16</v>
      </c>
      <c r="D122" s="24" t="s">
        <v>401</v>
      </c>
      <c r="E122" s="23" t="s">
        <v>63</v>
      </c>
      <c r="F122" s="23" t="s">
        <v>483</v>
      </c>
      <c r="G122" s="44" t="s">
        <v>64</v>
      </c>
      <c r="H122" s="48"/>
      <c r="I122" s="25"/>
      <c r="J122" s="70"/>
      <c r="K122" s="70"/>
      <c r="L122" s="67"/>
      <c r="M122" s="26"/>
      <c r="N122" s="55"/>
      <c r="O122" s="77"/>
      <c r="P122" s="78"/>
    </row>
    <row r="123" spans="1:16" s="28" customFormat="1" ht="18" customHeight="1" x14ac:dyDescent="0.25">
      <c r="A123" s="23">
        <v>117</v>
      </c>
      <c r="B123" s="24" t="s">
        <v>41</v>
      </c>
      <c r="C123" s="24" t="s">
        <v>16</v>
      </c>
      <c r="D123" s="24" t="s">
        <v>401</v>
      </c>
      <c r="E123" s="23" t="s">
        <v>65</v>
      </c>
      <c r="F123" s="23" t="s">
        <v>484</v>
      </c>
      <c r="G123" s="44" t="s">
        <v>64</v>
      </c>
      <c r="H123" s="48"/>
      <c r="I123" s="25"/>
      <c r="J123" s="70"/>
      <c r="K123" s="70"/>
      <c r="L123" s="67"/>
      <c r="M123" s="26"/>
      <c r="N123" s="55"/>
      <c r="O123" s="77"/>
      <c r="P123" s="78"/>
    </row>
    <row r="124" spans="1:16" s="28" customFormat="1" ht="18" customHeight="1" x14ac:dyDescent="0.25">
      <c r="A124" s="23">
        <v>118</v>
      </c>
      <c r="B124" s="24" t="s">
        <v>41</v>
      </c>
      <c r="C124" s="24" t="s">
        <v>16</v>
      </c>
      <c r="D124" s="24" t="s">
        <v>401</v>
      </c>
      <c r="E124" s="23" t="s">
        <v>66</v>
      </c>
      <c r="F124" s="23" t="s">
        <v>67</v>
      </c>
      <c r="G124" s="44"/>
      <c r="H124" s="48"/>
      <c r="I124" s="25"/>
      <c r="J124" s="70"/>
      <c r="K124" s="70"/>
      <c r="L124" s="67"/>
      <c r="M124" s="26"/>
      <c r="N124" s="55"/>
      <c r="O124" s="77"/>
      <c r="P124" s="78"/>
    </row>
    <row r="125" spans="1:16" s="28" customFormat="1" ht="18" customHeight="1" x14ac:dyDescent="0.25">
      <c r="A125" s="23">
        <v>119</v>
      </c>
      <c r="B125" s="24" t="s">
        <v>41</v>
      </c>
      <c r="C125" s="24" t="s">
        <v>16</v>
      </c>
      <c r="D125" s="24" t="s">
        <v>401</v>
      </c>
      <c r="E125" s="23" t="s">
        <v>66</v>
      </c>
      <c r="F125" s="23" t="s">
        <v>68</v>
      </c>
      <c r="G125" s="44"/>
      <c r="H125" s="48"/>
      <c r="I125" s="25"/>
      <c r="J125" s="70"/>
      <c r="K125" s="70"/>
      <c r="L125" s="67"/>
      <c r="M125" s="26"/>
      <c r="N125" s="55"/>
      <c r="O125" s="77"/>
      <c r="P125" s="78"/>
    </row>
    <row r="126" spans="1:16" s="28" customFormat="1" ht="18" customHeight="1" x14ac:dyDescent="0.25">
      <c r="A126" s="23">
        <v>120</v>
      </c>
      <c r="B126" s="24" t="s">
        <v>41</v>
      </c>
      <c r="C126" s="24" t="s">
        <v>16</v>
      </c>
      <c r="D126" s="24" t="s">
        <v>401</v>
      </c>
      <c r="E126" s="23" t="s">
        <v>66</v>
      </c>
      <c r="F126" s="23" t="s">
        <v>69</v>
      </c>
      <c r="G126" s="44"/>
      <c r="H126" s="48"/>
      <c r="I126" s="25"/>
      <c r="J126" s="70"/>
      <c r="K126" s="70"/>
      <c r="L126" s="67"/>
      <c r="M126" s="26"/>
      <c r="N126" s="55"/>
      <c r="O126" s="77"/>
      <c r="P126" s="78"/>
    </row>
    <row r="127" spans="1:16" s="28" customFormat="1" ht="18" customHeight="1" x14ac:dyDescent="0.25">
      <c r="A127" s="23">
        <v>121</v>
      </c>
      <c r="B127" s="24" t="s">
        <v>41</v>
      </c>
      <c r="C127" s="24" t="s">
        <v>16</v>
      </c>
      <c r="D127" s="24" t="s">
        <v>401</v>
      </c>
      <c r="E127" s="23" t="s">
        <v>66</v>
      </c>
      <c r="F127" s="23" t="s">
        <v>70</v>
      </c>
      <c r="G127" s="44"/>
      <c r="H127" s="48"/>
      <c r="I127" s="25"/>
      <c r="J127" s="70"/>
      <c r="K127" s="70"/>
      <c r="L127" s="67"/>
      <c r="M127" s="26"/>
      <c r="N127" s="55"/>
      <c r="O127" s="77"/>
      <c r="P127" s="78"/>
    </row>
    <row r="128" spans="1:16" s="28" customFormat="1" ht="18" customHeight="1" x14ac:dyDescent="0.25">
      <c r="A128" s="23">
        <v>122</v>
      </c>
      <c r="B128" s="24" t="s">
        <v>41</v>
      </c>
      <c r="C128" s="24" t="s">
        <v>16</v>
      </c>
      <c r="D128" s="24" t="s">
        <v>401</v>
      </c>
      <c r="E128" s="23" t="s">
        <v>66</v>
      </c>
      <c r="F128" s="23" t="s">
        <v>71</v>
      </c>
      <c r="G128" s="44"/>
      <c r="H128" s="48"/>
      <c r="I128" s="25"/>
      <c r="J128" s="70"/>
      <c r="K128" s="70"/>
      <c r="L128" s="67"/>
      <c r="M128" s="26"/>
      <c r="N128" s="55"/>
      <c r="O128" s="77"/>
      <c r="P128" s="78"/>
    </row>
    <row r="129" spans="1:16" s="28" customFormat="1" ht="18" customHeight="1" x14ac:dyDescent="0.25">
      <c r="A129" s="23">
        <v>123</v>
      </c>
      <c r="B129" s="24" t="s">
        <v>41</v>
      </c>
      <c r="C129" s="24" t="s">
        <v>16</v>
      </c>
      <c r="D129" s="24" t="s">
        <v>401</v>
      </c>
      <c r="E129" s="23" t="s">
        <v>72</v>
      </c>
      <c r="F129" s="23" t="s">
        <v>71</v>
      </c>
      <c r="G129" s="44"/>
      <c r="H129" s="48"/>
      <c r="I129" s="25"/>
      <c r="J129" s="70"/>
      <c r="K129" s="70"/>
      <c r="L129" s="67"/>
      <c r="M129" s="26"/>
      <c r="N129" s="55"/>
      <c r="O129" s="77"/>
      <c r="P129" s="78"/>
    </row>
    <row r="130" spans="1:16" s="28" customFormat="1" ht="18" customHeight="1" x14ac:dyDescent="0.25">
      <c r="A130" s="23">
        <v>124</v>
      </c>
      <c r="B130" s="24" t="s">
        <v>41</v>
      </c>
      <c r="C130" s="24" t="s">
        <v>16</v>
      </c>
      <c r="D130" s="24" t="s">
        <v>401</v>
      </c>
      <c r="E130" s="23" t="s">
        <v>72</v>
      </c>
      <c r="F130" s="23" t="s">
        <v>70</v>
      </c>
      <c r="G130" s="44"/>
      <c r="H130" s="48"/>
      <c r="I130" s="25"/>
      <c r="J130" s="70"/>
      <c r="K130" s="70"/>
      <c r="L130" s="67"/>
      <c r="M130" s="26"/>
      <c r="N130" s="55"/>
      <c r="O130" s="77"/>
      <c r="P130" s="78"/>
    </row>
    <row r="131" spans="1:16" s="28" customFormat="1" ht="18" customHeight="1" x14ac:dyDescent="0.25">
      <c r="A131" s="23">
        <v>125</v>
      </c>
      <c r="B131" s="24" t="s">
        <v>41</v>
      </c>
      <c r="C131" s="24" t="s">
        <v>16</v>
      </c>
      <c r="D131" s="24" t="s">
        <v>401</v>
      </c>
      <c r="E131" s="23" t="s">
        <v>72</v>
      </c>
      <c r="F131" s="23" t="s">
        <v>69</v>
      </c>
      <c r="G131" s="44"/>
      <c r="H131" s="48"/>
      <c r="I131" s="25"/>
      <c r="J131" s="70"/>
      <c r="K131" s="70"/>
      <c r="L131" s="67"/>
      <c r="M131" s="26"/>
      <c r="N131" s="55"/>
      <c r="O131" s="77"/>
      <c r="P131" s="78"/>
    </row>
    <row r="132" spans="1:16" s="28" customFormat="1" ht="18" customHeight="1" x14ac:dyDescent="0.25">
      <c r="A132" s="23">
        <v>126</v>
      </c>
      <c r="B132" s="24" t="s">
        <v>41</v>
      </c>
      <c r="C132" s="24" t="s">
        <v>16</v>
      </c>
      <c r="D132" s="24" t="s">
        <v>401</v>
      </c>
      <c r="E132" s="23" t="s">
        <v>72</v>
      </c>
      <c r="F132" s="23" t="s">
        <v>67</v>
      </c>
      <c r="G132" s="44"/>
      <c r="H132" s="48"/>
      <c r="I132" s="25"/>
      <c r="J132" s="70"/>
      <c r="K132" s="70"/>
      <c r="L132" s="67"/>
      <c r="M132" s="26"/>
      <c r="N132" s="55"/>
      <c r="O132" s="77"/>
      <c r="P132" s="78"/>
    </row>
    <row r="133" spans="1:16" s="28" customFormat="1" ht="18" customHeight="1" x14ac:dyDescent="0.25">
      <c r="A133" s="23">
        <v>127</v>
      </c>
      <c r="B133" s="24" t="s">
        <v>41</v>
      </c>
      <c r="C133" s="24" t="s">
        <v>16</v>
      </c>
      <c r="D133" s="24" t="s">
        <v>401</v>
      </c>
      <c r="E133" s="23" t="s">
        <v>72</v>
      </c>
      <c r="F133" s="23" t="s">
        <v>68</v>
      </c>
      <c r="G133" s="44"/>
      <c r="H133" s="48"/>
      <c r="I133" s="25"/>
      <c r="J133" s="70"/>
      <c r="K133" s="70"/>
      <c r="L133" s="67"/>
      <c r="M133" s="26"/>
      <c r="N133" s="55"/>
      <c r="O133" s="77"/>
      <c r="P133" s="78"/>
    </row>
    <row r="134" spans="1:16" s="28" customFormat="1" ht="18" customHeight="1" x14ac:dyDescent="0.25">
      <c r="A134" s="23">
        <v>128</v>
      </c>
      <c r="B134" s="24" t="s">
        <v>41</v>
      </c>
      <c r="C134" s="24" t="s">
        <v>16</v>
      </c>
      <c r="D134" s="24" t="s">
        <v>401</v>
      </c>
      <c r="E134" s="23" t="s">
        <v>120</v>
      </c>
      <c r="F134" s="23" t="s">
        <v>121</v>
      </c>
      <c r="G134" s="44" t="s">
        <v>21</v>
      </c>
      <c r="H134" s="48"/>
      <c r="I134" s="25"/>
      <c r="J134" s="70"/>
      <c r="K134" s="70"/>
      <c r="L134" s="67"/>
      <c r="M134" s="26"/>
      <c r="N134" s="55"/>
      <c r="O134" s="77"/>
      <c r="P134" s="78"/>
    </row>
    <row r="135" spans="1:16" s="28" customFormat="1" ht="18" customHeight="1" x14ac:dyDescent="0.25">
      <c r="A135" s="23">
        <v>129</v>
      </c>
      <c r="B135" s="24" t="s">
        <v>41</v>
      </c>
      <c r="C135" s="24" t="s">
        <v>16</v>
      </c>
      <c r="D135" s="24" t="s">
        <v>401</v>
      </c>
      <c r="E135" s="23" t="s">
        <v>175</v>
      </c>
      <c r="F135" s="23" t="s">
        <v>176</v>
      </c>
      <c r="G135" s="44"/>
      <c r="H135" s="48"/>
      <c r="I135" s="25"/>
      <c r="J135" s="70"/>
      <c r="K135" s="70"/>
      <c r="L135" s="67"/>
      <c r="M135" s="26"/>
      <c r="N135" s="55"/>
      <c r="O135" s="77"/>
      <c r="P135" s="78"/>
    </row>
    <row r="136" spans="1:16" s="28" customFormat="1" ht="18" customHeight="1" x14ac:dyDescent="0.25">
      <c r="A136" s="23">
        <v>130</v>
      </c>
      <c r="B136" s="24" t="s">
        <v>41</v>
      </c>
      <c r="C136" s="24" t="s">
        <v>16</v>
      </c>
      <c r="D136" s="24" t="s">
        <v>401</v>
      </c>
      <c r="E136" s="23" t="s">
        <v>177</v>
      </c>
      <c r="F136" s="23"/>
      <c r="G136" s="45" t="s">
        <v>178</v>
      </c>
      <c r="H136" s="48"/>
      <c r="I136" s="25"/>
      <c r="J136" s="70"/>
      <c r="K136" s="70"/>
      <c r="L136" s="67"/>
      <c r="M136" s="26"/>
      <c r="N136" s="55"/>
      <c r="O136" s="77"/>
      <c r="P136" s="78"/>
    </row>
    <row r="137" spans="1:16" s="28" customFormat="1" ht="18" customHeight="1" x14ac:dyDescent="0.25">
      <c r="A137" s="23">
        <v>131</v>
      </c>
      <c r="B137" s="24" t="s">
        <v>41</v>
      </c>
      <c r="C137" s="24" t="s">
        <v>16</v>
      </c>
      <c r="D137" s="24" t="s">
        <v>401</v>
      </c>
      <c r="E137" s="23" t="s">
        <v>179</v>
      </c>
      <c r="F137" s="23"/>
      <c r="G137" s="45" t="s">
        <v>178</v>
      </c>
      <c r="H137" s="48"/>
      <c r="I137" s="25"/>
      <c r="J137" s="70"/>
      <c r="K137" s="70"/>
      <c r="L137" s="67"/>
      <c r="M137" s="26"/>
      <c r="N137" s="55"/>
      <c r="O137" s="77"/>
      <c r="P137" s="78"/>
    </row>
    <row r="138" spans="1:16" s="28" customFormat="1" ht="18" customHeight="1" x14ac:dyDescent="0.25">
      <c r="A138" s="23">
        <v>132</v>
      </c>
      <c r="B138" s="24" t="s">
        <v>41</v>
      </c>
      <c r="C138" s="24" t="s">
        <v>16</v>
      </c>
      <c r="D138" s="24" t="s">
        <v>401</v>
      </c>
      <c r="E138" s="23" t="s">
        <v>180</v>
      </c>
      <c r="F138" s="23"/>
      <c r="G138" s="45" t="s">
        <v>178</v>
      </c>
      <c r="H138" s="48"/>
      <c r="I138" s="25"/>
      <c r="J138" s="70"/>
      <c r="K138" s="70"/>
      <c r="L138" s="67"/>
      <c r="M138" s="26"/>
      <c r="N138" s="55"/>
      <c r="O138" s="77"/>
      <c r="P138" s="78"/>
    </row>
    <row r="139" spans="1:16" s="28" customFormat="1" ht="18" customHeight="1" x14ac:dyDescent="0.25">
      <c r="A139" s="23">
        <v>133</v>
      </c>
      <c r="B139" s="24" t="s">
        <v>41</v>
      </c>
      <c r="C139" s="24" t="s">
        <v>16</v>
      </c>
      <c r="D139" s="24" t="s">
        <v>401</v>
      </c>
      <c r="E139" s="23" t="s">
        <v>181</v>
      </c>
      <c r="F139" s="23"/>
      <c r="G139" s="45" t="s">
        <v>178</v>
      </c>
      <c r="H139" s="48"/>
      <c r="I139" s="25"/>
      <c r="J139" s="70"/>
      <c r="K139" s="70"/>
      <c r="L139" s="67"/>
      <c r="M139" s="26"/>
      <c r="N139" s="55"/>
      <c r="O139" s="77"/>
      <c r="P139" s="78"/>
    </row>
    <row r="140" spans="1:16" s="28" customFormat="1" ht="18" customHeight="1" x14ac:dyDescent="0.25">
      <c r="A140" s="23">
        <v>134</v>
      </c>
      <c r="B140" s="24" t="s">
        <v>41</v>
      </c>
      <c r="C140" s="24" t="s">
        <v>16</v>
      </c>
      <c r="D140" s="24" t="s">
        <v>402</v>
      </c>
      <c r="E140" s="23" t="s">
        <v>73</v>
      </c>
      <c r="F140" s="23"/>
      <c r="G140" s="44" t="s">
        <v>48</v>
      </c>
      <c r="H140" s="48"/>
      <c r="I140" s="25"/>
      <c r="J140" s="70"/>
      <c r="K140" s="70"/>
      <c r="L140" s="67"/>
      <c r="M140" s="26"/>
      <c r="N140" s="55"/>
      <c r="O140" s="77"/>
      <c r="P140" s="78"/>
    </row>
    <row r="141" spans="1:16" s="28" customFormat="1" ht="18" customHeight="1" x14ac:dyDescent="0.25">
      <c r="A141" s="23">
        <v>135</v>
      </c>
      <c r="B141" s="24" t="s">
        <v>41</v>
      </c>
      <c r="C141" s="24" t="s">
        <v>16</v>
      </c>
      <c r="D141" s="24" t="s">
        <v>402</v>
      </c>
      <c r="E141" s="23" t="s">
        <v>74</v>
      </c>
      <c r="F141" s="23"/>
      <c r="G141" s="44" t="s">
        <v>48</v>
      </c>
      <c r="H141" s="48"/>
      <c r="I141" s="25"/>
      <c r="J141" s="70"/>
      <c r="K141" s="70"/>
      <c r="L141" s="67"/>
      <c r="M141" s="26"/>
      <c r="N141" s="55"/>
      <c r="O141" s="77"/>
      <c r="P141" s="78"/>
    </row>
    <row r="142" spans="1:16" s="28" customFormat="1" ht="18" customHeight="1" x14ac:dyDescent="0.25">
      <c r="A142" s="23">
        <v>136</v>
      </c>
      <c r="B142" s="24" t="s">
        <v>41</v>
      </c>
      <c r="C142" s="24" t="s">
        <v>16</v>
      </c>
      <c r="D142" s="24" t="s">
        <v>402</v>
      </c>
      <c r="E142" s="23" t="s">
        <v>75</v>
      </c>
      <c r="F142" s="23"/>
      <c r="G142" s="44" t="s">
        <v>48</v>
      </c>
      <c r="H142" s="48"/>
      <c r="I142" s="25"/>
      <c r="J142" s="70"/>
      <c r="K142" s="70"/>
      <c r="L142" s="67"/>
      <c r="M142" s="26"/>
      <c r="N142" s="55"/>
      <c r="O142" s="77"/>
      <c r="P142" s="78"/>
    </row>
    <row r="143" spans="1:16" s="28" customFormat="1" ht="18" customHeight="1" x14ac:dyDescent="0.25">
      <c r="A143" s="23">
        <v>137</v>
      </c>
      <c r="B143" s="24" t="s">
        <v>41</v>
      </c>
      <c r="C143" s="24" t="s">
        <v>16</v>
      </c>
      <c r="D143" s="24" t="s">
        <v>402</v>
      </c>
      <c r="E143" s="23" t="s">
        <v>76</v>
      </c>
      <c r="F143" s="23"/>
      <c r="G143" s="44" t="s">
        <v>48</v>
      </c>
      <c r="H143" s="48"/>
      <c r="I143" s="25"/>
      <c r="J143" s="70"/>
      <c r="K143" s="70"/>
      <c r="L143" s="67"/>
      <c r="M143" s="26"/>
      <c r="N143" s="55"/>
      <c r="O143" s="77"/>
      <c r="P143" s="78"/>
    </row>
    <row r="144" spans="1:16" s="28" customFormat="1" ht="18" customHeight="1" x14ac:dyDescent="0.25">
      <c r="A144" s="23">
        <v>138</v>
      </c>
      <c r="B144" s="24" t="s">
        <v>41</v>
      </c>
      <c r="C144" s="24" t="s">
        <v>16</v>
      </c>
      <c r="D144" s="24" t="s">
        <v>402</v>
      </c>
      <c r="E144" s="23" t="s">
        <v>77</v>
      </c>
      <c r="F144" s="23"/>
      <c r="G144" s="44" t="s">
        <v>48</v>
      </c>
      <c r="H144" s="48"/>
      <c r="I144" s="25"/>
      <c r="J144" s="70"/>
      <c r="K144" s="70"/>
      <c r="L144" s="67"/>
      <c r="M144" s="26"/>
      <c r="N144" s="55"/>
      <c r="O144" s="77"/>
      <c r="P144" s="78"/>
    </row>
    <row r="145" spans="1:16" s="28" customFormat="1" ht="18" customHeight="1" x14ac:dyDescent="0.25">
      <c r="A145" s="23">
        <v>139</v>
      </c>
      <c r="B145" s="24" t="s">
        <v>41</v>
      </c>
      <c r="C145" s="24" t="s">
        <v>16</v>
      </c>
      <c r="D145" s="24" t="s">
        <v>402</v>
      </c>
      <c r="E145" s="23" t="s">
        <v>78</v>
      </c>
      <c r="F145" s="23" t="s">
        <v>79</v>
      </c>
      <c r="G145" s="44" t="s">
        <v>48</v>
      </c>
      <c r="H145" s="48"/>
      <c r="I145" s="25"/>
      <c r="J145" s="70"/>
      <c r="K145" s="70"/>
      <c r="L145" s="67"/>
      <c r="M145" s="26"/>
      <c r="N145" s="55"/>
      <c r="O145" s="77"/>
      <c r="P145" s="78"/>
    </row>
    <row r="146" spans="1:16" s="28" customFormat="1" ht="18" customHeight="1" x14ac:dyDescent="0.25">
      <c r="A146" s="23">
        <v>140</v>
      </c>
      <c r="B146" s="24" t="s">
        <v>15</v>
      </c>
      <c r="C146" s="24" t="s">
        <v>16</v>
      </c>
      <c r="D146" s="24" t="s">
        <v>404</v>
      </c>
      <c r="E146" s="23" t="s">
        <v>112</v>
      </c>
      <c r="F146" s="23" t="s">
        <v>113</v>
      </c>
      <c r="G146" s="44" t="s">
        <v>21</v>
      </c>
      <c r="H146" s="48"/>
      <c r="I146" s="25"/>
      <c r="J146" s="70"/>
      <c r="K146" s="70"/>
      <c r="L146" s="67"/>
      <c r="M146" s="26"/>
      <c r="N146" s="55"/>
      <c r="O146" s="77"/>
      <c r="P146" s="78"/>
    </row>
    <row r="147" spans="1:16" s="28" customFormat="1" ht="18" customHeight="1" x14ac:dyDescent="0.25">
      <c r="A147" s="23">
        <v>141</v>
      </c>
      <c r="B147" s="24" t="s">
        <v>15</v>
      </c>
      <c r="C147" s="24" t="s">
        <v>16</v>
      </c>
      <c r="D147" s="24" t="s">
        <v>404</v>
      </c>
      <c r="E147" s="23" t="s">
        <v>114</v>
      </c>
      <c r="F147" s="23" t="s">
        <v>115</v>
      </c>
      <c r="G147" s="44" t="s">
        <v>21</v>
      </c>
      <c r="H147" s="48"/>
      <c r="I147" s="25"/>
      <c r="J147" s="70"/>
      <c r="K147" s="70"/>
      <c r="L147" s="67"/>
      <c r="M147" s="26"/>
      <c r="N147" s="55"/>
      <c r="O147" s="77"/>
      <c r="P147" s="78"/>
    </row>
    <row r="148" spans="1:16" s="28" customFormat="1" ht="18" customHeight="1" x14ac:dyDescent="0.25">
      <c r="A148" s="23">
        <v>142</v>
      </c>
      <c r="B148" s="24" t="s">
        <v>15</v>
      </c>
      <c r="C148" s="24" t="s">
        <v>16</v>
      </c>
      <c r="D148" s="24" t="s">
        <v>404</v>
      </c>
      <c r="E148" s="23" t="s">
        <v>116</v>
      </c>
      <c r="F148" s="23" t="s">
        <v>117</v>
      </c>
      <c r="G148" s="44" t="s">
        <v>21</v>
      </c>
      <c r="H148" s="48"/>
      <c r="I148" s="25"/>
      <c r="J148" s="70"/>
      <c r="K148" s="70"/>
      <c r="L148" s="67"/>
      <c r="M148" s="26"/>
      <c r="N148" s="55"/>
      <c r="O148" s="77"/>
      <c r="P148" s="78"/>
    </row>
    <row r="149" spans="1:16" s="28" customFormat="1" ht="18" customHeight="1" x14ac:dyDescent="0.25">
      <c r="A149" s="23">
        <v>143</v>
      </c>
      <c r="B149" s="24" t="s">
        <v>15</v>
      </c>
      <c r="C149" s="24" t="s">
        <v>16</v>
      </c>
      <c r="D149" s="24" t="s">
        <v>404</v>
      </c>
      <c r="E149" s="23" t="s">
        <v>182</v>
      </c>
      <c r="F149" s="23" t="s">
        <v>183</v>
      </c>
      <c r="G149" s="45" t="s">
        <v>48</v>
      </c>
      <c r="H149" s="48"/>
      <c r="I149" s="25"/>
      <c r="J149" s="70"/>
      <c r="K149" s="70"/>
      <c r="L149" s="67"/>
      <c r="M149" s="26"/>
      <c r="N149" s="55"/>
      <c r="O149" s="77"/>
      <c r="P149" s="78"/>
    </row>
    <row r="150" spans="1:16" s="28" customFormat="1" ht="18" customHeight="1" x14ac:dyDescent="0.25">
      <c r="A150" s="23">
        <v>144</v>
      </c>
      <c r="B150" s="24" t="s">
        <v>15</v>
      </c>
      <c r="C150" s="24" t="s">
        <v>16</v>
      </c>
      <c r="D150" s="24" t="s">
        <v>404</v>
      </c>
      <c r="E150" s="23" t="s">
        <v>184</v>
      </c>
      <c r="F150" s="23" t="s">
        <v>25</v>
      </c>
      <c r="G150" s="45" t="s">
        <v>48</v>
      </c>
      <c r="H150" s="48"/>
      <c r="I150" s="25"/>
      <c r="J150" s="70"/>
      <c r="K150" s="70"/>
      <c r="L150" s="67"/>
      <c r="M150" s="26"/>
      <c r="N150" s="55"/>
      <c r="O150" s="77"/>
      <c r="P150" s="78"/>
    </row>
    <row r="151" spans="1:16" s="28" customFormat="1" ht="18" customHeight="1" x14ac:dyDescent="0.25">
      <c r="A151" s="23">
        <v>145</v>
      </c>
      <c r="B151" s="24" t="s">
        <v>15</v>
      </c>
      <c r="C151" s="24" t="s">
        <v>16</v>
      </c>
      <c r="D151" s="24" t="s">
        <v>404</v>
      </c>
      <c r="E151" s="23" t="s">
        <v>185</v>
      </c>
      <c r="F151" s="23" t="s">
        <v>186</v>
      </c>
      <c r="G151" s="45" t="s">
        <v>48</v>
      </c>
      <c r="H151" s="48"/>
      <c r="I151" s="25"/>
      <c r="J151" s="70"/>
      <c r="K151" s="70"/>
      <c r="L151" s="67"/>
      <c r="M151" s="26"/>
      <c r="N151" s="55"/>
      <c r="O151" s="77"/>
      <c r="P151" s="78"/>
    </row>
    <row r="152" spans="1:16" s="28" customFormat="1" ht="18" customHeight="1" x14ac:dyDescent="0.25">
      <c r="A152" s="23">
        <v>146</v>
      </c>
      <c r="B152" s="24" t="s">
        <v>15</v>
      </c>
      <c r="C152" s="24" t="s">
        <v>16</v>
      </c>
      <c r="D152" s="24" t="s">
        <v>404</v>
      </c>
      <c r="E152" s="23" t="s">
        <v>187</v>
      </c>
      <c r="F152" s="23" t="s">
        <v>188</v>
      </c>
      <c r="G152" s="45" t="s">
        <v>48</v>
      </c>
      <c r="H152" s="48"/>
      <c r="I152" s="25"/>
      <c r="J152" s="70"/>
      <c r="K152" s="70"/>
      <c r="L152" s="67"/>
      <c r="M152" s="26"/>
      <c r="N152" s="55"/>
      <c r="O152" s="77"/>
      <c r="P152" s="78"/>
    </row>
    <row r="153" spans="1:16" s="28" customFormat="1" ht="18" customHeight="1" x14ac:dyDescent="0.25">
      <c r="A153" s="23">
        <v>147</v>
      </c>
      <c r="B153" s="24" t="s">
        <v>15</v>
      </c>
      <c r="C153" s="24" t="s">
        <v>16</v>
      </c>
      <c r="D153" s="24" t="s">
        <v>404</v>
      </c>
      <c r="E153" s="23" t="s">
        <v>189</v>
      </c>
      <c r="F153" s="23" t="s">
        <v>190</v>
      </c>
      <c r="G153" s="45" t="s">
        <v>48</v>
      </c>
      <c r="H153" s="48"/>
      <c r="I153" s="25"/>
      <c r="J153" s="70"/>
      <c r="K153" s="70"/>
      <c r="L153" s="67"/>
      <c r="M153" s="26"/>
      <c r="N153" s="55"/>
      <c r="O153" s="77"/>
      <c r="P153" s="78"/>
    </row>
    <row r="154" spans="1:16" s="28" customFormat="1" ht="18" customHeight="1" x14ac:dyDescent="0.25">
      <c r="A154" s="23">
        <v>148</v>
      </c>
      <c r="B154" s="24" t="s">
        <v>15</v>
      </c>
      <c r="C154" s="24" t="s">
        <v>16</v>
      </c>
      <c r="D154" s="24" t="s">
        <v>404</v>
      </c>
      <c r="E154" s="23" t="s">
        <v>191</v>
      </c>
      <c r="F154" s="23" t="s">
        <v>192</v>
      </c>
      <c r="G154" s="45" t="s">
        <v>48</v>
      </c>
      <c r="H154" s="48"/>
      <c r="I154" s="25"/>
      <c r="J154" s="70"/>
      <c r="K154" s="70"/>
      <c r="L154" s="67"/>
      <c r="M154" s="26"/>
      <c r="N154" s="55"/>
      <c r="O154" s="77"/>
      <c r="P154" s="78"/>
    </row>
    <row r="155" spans="1:16" s="28" customFormat="1" ht="18" customHeight="1" x14ac:dyDescent="0.25">
      <c r="A155" s="23">
        <v>149</v>
      </c>
      <c r="B155" s="24" t="s">
        <v>15</v>
      </c>
      <c r="C155" s="24" t="s">
        <v>16</v>
      </c>
      <c r="D155" s="24" t="s">
        <v>404</v>
      </c>
      <c r="E155" s="23" t="s">
        <v>193</v>
      </c>
      <c r="F155" s="23" t="s">
        <v>194</v>
      </c>
      <c r="G155" s="44" t="s">
        <v>21</v>
      </c>
      <c r="H155" s="48"/>
      <c r="I155" s="25"/>
      <c r="J155" s="70"/>
      <c r="K155" s="70"/>
      <c r="L155" s="67"/>
      <c r="M155" s="26"/>
      <c r="N155" s="55"/>
      <c r="O155" s="77"/>
      <c r="P155" s="78"/>
    </row>
    <row r="156" spans="1:16" s="28" customFormat="1" ht="18" customHeight="1" x14ac:dyDescent="0.25">
      <c r="A156" s="23">
        <v>150</v>
      </c>
      <c r="B156" s="24" t="s">
        <v>15</v>
      </c>
      <c r="C156" s="24" t="s">
        <v>16</v>
      </c>
      <c r="D156" s="24" t="s">
        <v>404</v>
      </c>
      <c r="E156" s="23" t="s">
        <v>195</v>
      </c>
      <c r="F156" s="23" t="s">
        <v>196</v>
      </c>
      <c r="G156" s="44" t="s">
        <v>21</v>
      </c>
      <c r="H156" s="48"/>
      <c r="I156" s="25"/>
      <c r="J156" s="70"/>
      <c r="K156" s="70"/>
      <c r="L156" s="67"/>
      <c r="M156" s="26"/>
      <c r="N156" s="55"/>
      <c r="O156" s="77"/>
      <c r="P156" s="78"/>
    </row>
    <row r="157" spans="1:16" s="28" customFormat="1" ht="18" customHeight="1" x14ac:dyDescent="0.25">
      <c r="A157" s="23">
        <v>151</v>
      </c>
      <c r="B157" s="24" t="s">
        <v>15</v>
      </c>
      <c r="C157" s="24" t="s">
        <v>16</v>
      </c>
      <c r="D157" s="24" t="s">
        <v>404</v>
      </c>
      <c r="E157" s="23" t="s">
        <v>197</v>
      </c>
      <c r="F157" s="23" t="s">
        <v>198</v>
      </c>
      <c r="G157" s="44" t="s">
        <v>21</v>
      </c>
      <c r="H157" s="48"/>
      <c r="I157" s="25"/>
      <c r="J157" s="70"/>
      <c r="K157" s="70"/>
      <c r="L157" s="67"/>
      <c r="M157" s="26"/>
      <c r="N157" s="55"/>
      <c r="O157" s="77"/>
      <c r="P157" s="78"/>
    </row>
    <row r="158" spans="1:16" s="28" customFormat="1" ht="18" customHeight="1" x14ac:dyDescent="0.25">
      <c r="A158" s="23">
        <v>152</v>
      </c>
      <c r="B158" s="24" t="s">
        <v>15</v>
      </c>
      <c r="C158" s="24" t="s">
        <v>16</v>
      </c>
      <c r="D158" s="24" t="s">
        <v>404</v>
      </c>
      <c r="E158" s="23" t="s">
        <v>199</v>
      </c>
      <c r="F158" s="23" t="s">
        <v>200</v>
      </c>
      <c r="G158" s="45" t="s">
        <v>21</v>
      </c>
      <c r="H158" s="48"/>
      <c r="I158" s="25"/>
      <c r="J158" s="70"/>
      <c r="K158" s="70"/>
      <c r="L158" s="67"/>
      <c r="M158" s="26"/>
      <c r="N158" s="55"/>
      <c r="O158" s="77"/>
      <c r="P158" s="78"/>
    </row>
    <row r="159" spans="1:16" s="28" customFormat="1" ht="18" customHeight="1" x14ac:dyDescent="0.25">
      <c r="A159" s="23">
        <v>153</v>
      </c>
      <c r="B159" s="24" t="s">
        <v>15</v>
      </c>
      <c r="C159" s="24" t="s">
        <v>16</v>
      </c>
      <c r="D159" s="24" t="s">
        <v>404</v>
      </c>
      <c r="E159" s="23" t="s">
        <v>241</v>
      </c>
      <c r="F159" s="23" t="s">
        <v>242</v>
      </c>
      <c r="G159" s="44" t="s">
        <v>21</v>
      </c>
      <c r="H159" s="48"/>
      <c r="I159" s="25"/>
      <c r="J159" s="70"/>
      <c r="K159" s="70"/>
      <c r="L159" s="67"/>
      <c r="M159" s="26"/>
      <c r="N159" s="55"/>
      <c r="O159" s="77"/>
      <c r="P159" s="78"/>
    </row>
    <row r="160" spans="1:16" s="28" customFormat="1" ht="18" customHeight="1" x14ac:dyDescent="0.25">
      <c r="A160" s="23">
        <v>154</v>
      </c>
      <c r="B160" s="24" t="s">
        <v>15</v>
      </c>
      <c r="C160" s="24" t="s">
        <v>16</v>
      </c>
      <c r="D160" s="24" t="s">
        <v>404</v>
      </c>
      <c r="E160" s="23" t="s">
        <v>243</v>
      </c>
      <c r="F160" s="23" t="s">
        <v>244</v>
      </c>
      <c r="G160" s="44" t="s">
        <v>21</v>
      </c>
      <c r="H160" s="48"/>
      <c r="I160" s="25"/>
      <c r="J160" s="70"/>
      <c r="K160" s="70"/>
      <c r="L160" s="67"/>
      <c r="M160" s="26"/>
      <c r="N160" s="55"/>
      <c r="O160" s="77"/>
      <c r="P160" s="78"/>
    </row>
    <row r="161" spans="1:16" s="28" customFormat="1" ht="18" customHeight="1" x14ac:dyDescent="0.25">
      <c r="A161" s="23">
        <v>155</v>
      </c>
      <c r="B161" s="24" t="s">
        <v>15</v>
      </c>
      <c r="C161" s="24" t="s">
        <v>16</v>
      </c>
      <c r="D161" s="24" t="s">
        <v>404</v>
      </c>
      <c r="E161" s="23" t="s">
        <v>245</v>
      </c>
      <c r="F161" s="23" t="s">
        <v>246</v>
      </c>
      <c r="G161" s="44" t="s">
        <v>21</v>
      </c>
      <c r="H161" s="48"/>
      <c r="I161" s="25"/>
      <c r="J161" s="70"/>
      <c r="K161" s="70"/>
      <c r="L161" s="67"/>
      <c r="M161" s="26"/>
      <c r="N161" s="55"/>
      <c r="O161" s="77"/>
      <c r="P161" s="78"/>
    </row>
    <row r="162" spans="1:16" s="28" customFormat="1" ht="18" customHeight="1" x14ac:dyDescent="0.25">
      <c r="A162" s="23">
        <v>156</v>
      </c>
      <c r="B162" s="24" t="s">
        <v>15</v>
      </c>
      <c r="C162" s="24" t="s">
        <v>16</v>
      </c>
      <c r="D162" s="24" t="s">
        <v>404</v>
      </c>
      <c r="E162" s="23" t="s">
        <v>286</v>
      </c>
      <c r="F162" s="23" t="s">
        <v>287</v>
      </c>
      <c r="G162" s="44" t="s">
        <v>21</v>
      </c>
      <c r="H162" s="48"/>
      <c r="I162" s="25"/>
      <c r="J162" s="70"/>
      <c r="K162" s="70"/>
      <c r="L162" s="67"/>
      <c r="M162" s="26"/>
      <c r="N162" s="55"/>
      <c r="O162" s="77"/>
      <c r="P162" s="78"/>
    </row>
    <row r="163" spans="1:16" s="28" customFormat="1" ht="18" customHeight="1" x14ac:dyDescent="0.25">
      <c r="A163" s="23">
        <v>157</v>
      </c>
      <c r="B163" s="24" t="s">
        <v>15</v>
      </c>
      <c r="C163" s="24" t="s">
        <v>16</v>
      </c>
      <c r="D163" s="24" t="s">
        <v>404</v>
      </c>
      <c r="E163" s="23" t="s">
        <v>288</v>
      </c>
      <c r="F163" s="23" t="s">
        <v>289</v>
      </c>
      <c r="G163" s="44" t="s">
        <v>21</v>
      </c>
      <c r="H163" s="48"/>
      <c r="I163" s="25"/>
      <c r="J163" s="70"/>
      <c r="K163" s="70"/>
      <c r="L163" s="67"/>
      <c r="M163" s="26"/>
      <c r="N163" s="55"/>
      <c r="O163" s="77"/>
      <c r="P163" s="78"/>
    </row>
    <row r="164" spans="1:16" s="28" customFormat="1" ht="18" customHeight="1" x14ac:dyDescent="0.25">
      <c r="A164" s="23">
        <v>158</v>
      </c>
      <c r="B164" s="24" t="s">
        <v>15</v>
      </c>
      <c r="C164" s="24" t="s">
        <v>16</v>
      </c>
      <c r="D164" s="24" t="s">
        <v>404</v>
      </c>
      <c r="E164" s="23" t="s">
        <v>292</v>
      </c>
      <c r="F164" s="23" t="s">
        <v>293</v>
      </c>
      <c r="G164" s="45" t="s">
        <v>294</v>
      </c>
      <c r="H164" s="48"/>
      <c r="I164" s="25"/>
      <c r="J164" s="70"/>
      <c r="K164" s="70"/>
      <c r="L164" s="67"/>
      <c r="M164" s="26"/>
      <c r="N164" s="55"/>
      <c r="O164" s="77"/>
      <c r="P164" s="78"/>
    </row>
    <row r="165" spans="1:16" s="28" customFormat="1" ht="18" customHeight="1" x14ac:dyDescent="0.25">
      <c r="A165" s="23">
        <v>159</v>
      </c>
      <c r="B165" s="24" t="s">
        <v>41</v>
      </c>
      <c r="C165" s="24" t="s">
        <v>16</v>
      </c>
      <c r="D165" s="24" t="s">
        <v>403</v>
      </c>
      <c r="E165" s="23" t="s">
        <v>136</v>
      </c>
      <c r="F165" s="23" t="s">
        <v>137</v>
      </c>
      <c r="G165" s="45" t="s">
        <v>138</v>
      </c>
      <c r="H165" s="48"/>
      <c r="I165" s="25"/>
      <c r="J165" s="70"/>
      <c r="K165" s="70"/>
      <c r="L165" s="67"/>
      <c r="M165" s="26"/>
      <c r="N165" s="55"/>
      <c r="O165" s="77"/>
      <c r="P165" s="78"/>
    </row>
    <row r="166" spans="1:16" s="28" customFormat="1" ht="18" customHeight="1" x14ac:dyDescent="0.25">
      <c r="A166" s="23">
        <v>160</v>
      </c>
      <c r="B166" s="24" t="s">
        <v>88</v>
      </c>
      <c r="C166" s="24" t="s">
        <v>16</v>
      </c>
      <c r="D166" s="24" t="s">
        <v>89</v>
      </c>
      <c r="E166" s="23" t="s">
        <v>90</v>
      </c>
      <c r="F166" s="23" t="s">
        <v>91</v>
      </c>
      <c r="G166" s="44" t="s">
        <v>92</v>
      </c>
      <c r="H166" s="48"/>
      <c r="I166" s="25"/>
      <c r="J166" s="70"/>
      <c r="K166" s="70"/>
      <c r="L166" s="67"/>
      <c r="M166" s="26"/>
      <c r="N166" s="55"/>
      <c r="O166" s="77"/>
      <c r="P166" s="78"/>
    </row>
    <row r="167" spans="1:16" s="28" customFormat="1" ht="18" customHeight="1" x14ac:dyDescent="0.25">
      <c r="A167" s="23">
        <v>161</v>
      </c>
      <c r="B167" s="24" t="s">
        <v>88</v>
      </c>
      <c r="C167" s="24" t="s">
        <v>16</v>
      </c>
      <c r="D167" s="24" t="s">
        <v>89</v>
      </c>
      <c r="E167" s="23" t="s">
        <v>229</v>
      </c>
      <c r="F167" s="23" t="s">
        <v>230</v>
      </c>
      <c r="G167" s="45" t="s">
        <v>178</v>
      </c>
      <c r="H167" s="48"/>
      <c r="I167" s="25"/>
      <c r="J167" s="70"/>
      <c r="K167" s="70"/>
      <c r="L167" s="67"/>
      <c r="M167" s="26"/>
      <c r="N167" s="55"/>
      <c r="O167" s="77"/>
      <c r="P167" s="78"/>
    </row>
    <row r="168" spans="1:16" s="28" customFormat="1" ht="18" customHeight="1" x14ac:dyDescent="0.25">
      <c r="A168" s="23">
        <v>162</v>
      </c>
      <c r="B168" s="24" t="s">
        <v>88</v>
      </c>
      <c r="C168" s="24" t="s">
        <v>16</v>
      </c>
      <c r="D168" s="24" t="s">
        <v>89</v>
      </c>
      <c r="E168" s="23" t="s">
        <v>231</v>
      </c>
      <c r="F168" s="23" t="s">
        <v>232</v>
      </c>
      <c r="G168" s="45" t="s">
        <v>178</v>
      </c>
      <c r="H168" s="48"/>
      <c r="I168" s="25"/>
      <c r="J168" s="70"/>
      <c r="K168" s="70"/>
      <c r="L168" s="67"/>
      <c r="M168" s="26"/>
      <c r="N168" s="55"/>
      <c r="O168" s="77"/>
      <c r="P168" s="78"/>
    </row>
    <row r="169" spans="1:16" s="28" customFormat="1" ht="18" customHeight="1" x14ac:dyDescent="0.25">
      <c r="A169" s="23">
        <v>163</v>
      </c>
      <c r="B169" s="24" t="s">
        <v>88</v>
      </c>
      <c r="C169" s="24" t="s">
        <v>16</v>
      </c>
      <c r="D169" s="24" t="s">
        <v>89</v>
      </c>
      <c r="E169" s="23" t="s">
        <v>348</v>
      </c>
      <c r="F169" s="23" t="s">
        <v>349</v>
      </c>
      <c r="G169" s="44" t="s">
        <v>21</v>
      </c>
      <c r="H169" s="48"/>
      <c r="I169" s="25"/>
      <c r="J169" s="70"/>
      <c r="K169" s="70"/>
      <c r="L169" s="67"/>
      <c r="M169" s="26"/>
      <c r="N169" s="55"/>
      <c r="O169" s="77"/>
      <c r="P169" s="78"/>
    </row>
    <row r="170" spans="1:16" s="28" customFormat="1" ht="18" customHeight="1" x14ac:dyDescent="0.25">
      <c r="A170" s="23">
        <v>164</v>
      </c>
      <c r="B170" s="24" t="s">
        <v>41</v>
      </c>
      <c r="C170" s="24" t="s">
        <v>16</v>
      </c>
      <c r="D170" s="24" t="s">
        <v>411</v>
      </c>
      <c r="E170" s="23" t="s">
        <v>253</v>
      </c>
      <c r="F170" s="23" t="s">
        <v>254</v>
      </c>
      <c r="G170" s="44" t="s">
        <v>87</v>
      </c>
      <c r="H170" s="48"/>
      <c r="I170" s="25"/>
      <c r="J170" s="70"/>
      <c r="K170" s="70"/>
      <c r="L170" s="67"/>
      <c r="M170" s="26"/>
      <c r="N170" s="55"/>
      <c r="O170" s="77"/>
      <c r="P170" s="78"/>
    </row>
    <row r="171" spans="1:16" s="28" customFormat="1" ht="18" customHeight="1" x14ac:dyDescent="0.25">
      <c r="A171" s="23">
        <v>165</v>
      </c>
      <c r="B171" s="24" t="s">
        <v>15</v>
      </c>
      <c r="C171" s="24" t="s">
        <v>16</v>
      </c>
      <c r="D171" s="24" t="s">
        <v>405</v>
      </c>
      <c r="E171" s="23" t="s">
        <v>333</v>
      </c>
      <c r="F171" s="23" t="s">
        <v>334</v>
      </c>
      <c r="G171" s="44"/>
      <c r="H171" s="48"/>
      <c r="I171" s="25"/>
      <c r="J171" s="70"/>
      <c r="K171" s="70"/>
      <c r="L171" s="67"/>
      <c r="M171" s="26"/>
      <c r="N171" s="55"/>
      <c r="O171" s="77"/>
      <c r="P171" s="78"/>
    </row>
    <row r="172" spans="1:16" s="28" customFormat="1" ht="18" customHeight="1" x14ac:dyDescent="0.25">
      <c r="A172" s="23">
        <v>166</v>
      </c>
      <c r="B172" s="24" t="s">
        <v>15</v>
      </c>
      <c r="C172" s="24" t="s">
        <v>16</v>
      </c>
      <c r="D172" s="24" t="s">
        <v>405</v>
      </c>
      <c r="E172" s="23" t="s">
        <v>333</v>
      </c>
      <c r="F172" s="23" t="s">
        <v>335</v>
      </c>
      <c r="G172" s="44"/>
      <c r="H172" s="48"/>
      <c r="I172" s="25"/>
      <c r="J172" s="70"/>
      <c r="K172" s="70"/>
      <c r="L172" s="67"/>
      <c r="M172" s="26"/>
      <c r="N172" s="55"/>
      <c r="O172" s="77"/>
      <c r="P172" s="78"/>
    </row>
    <row r="173" spans="1:16" s="28" customFormat="1" ht="18" customHeight="1" x14ac:dyDescent="0.25">
      <c r="A173" s="23">
        <v>167</v>
      </c>
      <c r="B173" s="24" t="s">
        <v>15</v>
      </c>
      <c r="C173" s="24" t="s">
        <v>16</v>
      </c>
      <c r="D173" s="24" t="s">
        <v>405</v>
      </c>
      <c r="E173" s="23" t="s">
        <v>333</v>
      </c>
      <c r="F173" s="23" t="s">
        <v>336</v>
      </c>
      <c r="G173" s="44"/>
      <c r="H173" s="48"/>
      <c r="I173" s="25"/>
      <c r="J173" s="70"/>
      <c r="K173" s="70"/>
      <c r="L173" s="67"/>
      <c r="M173" s="26"/>
      <c r="N173" s="55"/>
      <c r="O173" s="77"/>
      <c r="P173" s="78"/>
    </row>
    <row r="174" spans="1:16" s="28" customFormat="1" ht="18" customHeight="1" x14ac:dyDescent="0.25">
      <c r="A174" s="23">
        <v>168</v>
      </c>
      <c r="B174" s="24" t="s">
        <v>15</v>
      </c>
      <c r="C174" s="24" t="s">
        <v>16</v>
      </c>
      <c r="D174" s="24" t="s">
        <v>405</v>
      </c>
      <c r="E174" s="23" t="s">
        <v>337</v>
      </c>
      <c r="F174" s="23" t="s">
        <v>338</v>
      </c>
      <c r="G174" s="45" t="s">
        <v>294</v>
      </c>
      <c r="H174" s="48"/>
      <c r="I174" s="25"/>
      <c r="J174" s="70"/>
      <c r="K174" s="70"/>
      <c r="L174" s="67"/>
      <c r="M174" s="26"/>
      <c r="N174" s="55"/>
      <c r="O174" s="77"/>
      <c r="P174" s="78"/>
    </row>
    <row r="175" spans="1:16" s="28" customFormat="1" ht="18" customHeight="1" x14ac:dyDescent="0.25">
      <c r="A175" s="23">
        <v>169</v>
      </c>
      <c r="B175" s="24" t="s">
        <v>15</v>
      </c>
      <c r="C175" s="24" t="s">
        <v>16</v>
      </c>
      <c r="D175" s="24" t="s">
        <v>406</v>
      </c>
      <c r="E175" s="23" t="s">
        <v>345</v>
      </c>
      <c r="F175" s="23" t="s">
        <v>346</v>
      </c>
      <c r="G175" s="45" t="s">
        <v>294</v>
      </c>
      <c r="H175" s="48"/>
      <c r="I175" s="25"/>
      <c r="J175" s="70"/>
      <c r="K175" s="70"/>
      <c r="L175" s="67"/>
      <c r="M175" s="26"/>
      <c r="N175" s="55"/>
      <c r="O175" s="77"/>
      <c r="P175" s="78"/>
    </row>
    <row r="176" spans="1:16" s="28" customFormat="1" ht="18" customHeight="1" x14ac:dyDescent="0.25">
      <c r="A176" s="23">
        <v>170</v>
      </c>
      <c r="B176" s="24" t="s">
        <v>15</v>
      </c>
      <c r="C176" s="24" t="s">
        <v>16</v>
      </c>
      <c r="D176" s="24" t="s">
        <v>406</v>
      </c>
      <c r="E176" s="23" t="s">
        <v>345</v>
      </c>
      <c r="F176" s="23" t="s">
        <v>347</v>
      </c>
      <c r="G176" s="45" t="s">
        <v>294</v>
      </c>
      <c r="H176" s="48"/>
      <c r="I176" s="25"/>
      <c r="J176" s="70"/>
      <c r="K176" s="70"/>
      <c r="L176" s="67"/>
      <c r="M176" s="26"/>
      <c r="N176" s="55"/>
      <c r="O176" s="77"/>
      <c r="P176" s="78"/>
    </row>
    <row r="177" spans="1:16" s="28" customFormat="1" ht="18" customHeight="1" x14ac:dyDescent="0.25">
      <c r="A177" s="23">
        <v>171</v>
      </c>
      <c r="B177" s="24" t="s">
        <v>128</v>
      </c>
      <c r="C177" s="24" t="s">
        <v>16</v>
      </c>
      <c r="D177" s="24" t="s">
        <v>129</v>
      </c>
      <c r="E177" s="23" t="s">
        <v>130</v>
      </c>
      <c r="F177" s="23" t="s">
        <v>131</v>
      </c>
      <c r="G177" s="44" t="s">
        <v>64</v>
      </c>
      <c r="H177" s="48"/>
      <c r="I177" s="25"/>
      <c r="J177" s="70"/>
      <c r="K177" s="70"/>
      <c r="L177" s="67"/>
      <c r="M177" s="26"/>
      <c r="N177" s="55"/>
      <c r="O177" s="77"/>
      <c r="P177" s="78"/>
    </row>
    <row r="178" spans="1:16" s="28" customFormat="1" ht="18" customHeight="1" x14ac:dyDescent="0.25">
      <c r="A178" s="23">
        <v>172</v>
      </c>
      <c r="B178" s="24" t="s">
        <v>128</v>
      </c>
      <c r="C178" s="24" t="s">
        <v>16</v>
      </c>
      <c r="D178" s="24" t="s">
        <v>129</v>
      </c>
      <c r="E178" s="23" t="s">
        <v>130</v>
      </c>
      <c r="F178" s="23" t="s">
        <v>132</v>
      </c>
      <c r="G178" s="44" t="s">
        <v>64</v>
      </c>
      <c r="H178" s="48"/>
      <c r="I178" s="25"/>
      <c r="J178" s="70"/>
      <c r="K178" s="70"/>
      <c r="L178" s="67"/>
      <c r="M178" s="26"/>
      <c r="N178" s="55"/>
      <c r="O178" s="77"/>
      <c r="P178" s="78"/>
    </row>
    <row r="179" spans="1:16" s="28" customFormat="1" ht="18" customHeight="1" x14ac:dyDescent="0.25">
      <c r="A179" s="23">
        <v>173</v>
      </c>
      <c r="B179" s="24" t="s">
        <v>128</v>
      </c>
      <c r="C179" s="24" t="s">
        <v>16</v>
      </c>
      <c r="D179" s="24" t="s">
        <v>129</v>
      </c>
      <c r="E179" s="23" t="s">
        <v>130</v>
      </c>
      <c r="F179" s="23" t="s">
        <v>133</v>
      </c>
      <c r="G179" s="44" t="s">
        <v>64</v>
      </c>
      <c r="H179" s="48"/>
      <c r="I179" s="25"/>
      <c r="J179" s="70"/>
      <c r="K179" s="70"/>
      <c r="L179" s="67"/>
      <c r="M179" s="26"/>
      <c r="N179" s="55"/>
      <c r="O179" s="77"/>
      <c r="P179" s="78"/>
    </row>
    <row r="180" spans="1:16" s="28" customFormat="1" ht="18" customHeight="1" x14ac:dyDescent="0.25">
      <c r="A180" s="23">
        <v>174</v>
      </c>
      <c r="B180" s="24" t="s">
        <v>128</v>
      </c>
      <c r="C180" s="24" t="s">
        <v>16</v>
      </c>
      <c r="D180" s="24" t="s">
        <v>129</v>
      </c>
      <c r="E180" s="23" t="s">
        <v>134</v>
      </c>
      <c r="F180" s="23" t="s">
        <v>135</v>
      </c>
      <c r="G180" s="44" t="s">
        <v>64</v>
      </c>
      <c r="H180" s="48"/>
      <c r="I180" s="25"/>
      <c r="J180" s="70"/>
      <c r="K180" s="70"/>
      <c r="L180" s="67"/>
      <c r="M180" s="26"/>
      <c r="N180" s="55"/>
      <c r="O180" s="77"/>
      <c r="P180" s="78"/>
    </row>
    <row r="181" spans="1:16" s="28" customFormat="1" ht="18" customHeight="1" x14ac:dyDescent="0.25">
      <c r="A181" s="23">
        <v>175</v>
      </c>
      <c r="B181" s="24" t="s">
        <v>128</v>
      </c>
      <c r="C181" s="24" t="s">
        <v>16</v>
      </c>
      <c r="D181" s="24" t="s">
        <v>129</v>
      </c>
      <c r="E181" s="23" t="s">
        <v>316</v>
      </c>
      <c r="F181" s="23" t="s">
        <v>317</v>
      </c>
      <c r="G181" s="44" t="s">
        <v>21</v>
      </c>
      <c r="H181" s="48"/>
      <c r="I181" s="25"/>
      <c r="J181" s="70"/>
      <c r="K181" s="70"/>
      <c r="L181" s="67"/>
      <c r="M181" s="26"/>
      <c r="N181" s="55"/>
      <c r="O181" s="77"/>
      <c r="P181" s="78"/>
    </row>
    <row r="182" spans="1:16" s="28" customFormat="1" ht="18" customHeight="1" x14ac:dyDescent="0.25">
      <c r="A182" s="23">
        <v>176</v>
      </c>
      <c r="B182" s="24" t="s">
        <v>128</v>
      </c>
      <c r="C182" s="24" t="s">
        <v>16</v>
      </c>
      <c r="D182" s="24" t="s">
        <v>129</v>
      </c>
      <c r="E182" s="23" t="s">
        <v>318</v>
      </c>
      <c r="F182" s="23" t="s">
        <v>319</v>
      </c>
      <c r="G182" s="44" t="s">
        <v>21</v>
      </c>
      <c r="H182" s="48"/>
      <c r="I182" s="25"/>
      <c r="J182" s="70"/>
      <c r="K182" s="70"/>
      <c r="L182" s="67"/>
      <c r="M182" s="26"/>
      <c r="N182" s="55"/>
      <c r="O182" s="77"/>
      <c r="P182" s="78"/>
    </row>
    <row r="183" spans="1:16" s="28" customFormat="1" ht="18" customHeight="1" x14ac:dyDescent="0.25">
      <c r="A183" s="23">
        <v>177</v>
      </c>
      <c r="B183" s="24" t="s">
        <v>128</v>
      </c>
      <c r="C183" s="24" t="s">
        <v>16</v>
      </c>
      <c r="D183" s="24" t="s">
        <v>129</v>
      </c>
      <c r="E183" s="23" t="s">
        <v>320</v>
      </c>
      <c r="F183" s="23" t="s">
        <v>321</v>
      </c>
      <c r="G183" s="44" t="s">
        <v>21</v>
      </c>
      <c r="H183" s="48"/>
      <c r="I183" s="25"/>
      <c r="J183" s="70"/>
      <c r="K183" s="70"/>
      <c r="L183" s="67"/>
      <c r="M183" s="26"/>
      <c r="N183" s="55"/>
      <c r="O183" s="77"/>
      <c r="P183" s="78"/>
    </row>
    <row r="184" spans="1:16" s="28" customFormat="1" ht="18" customHeight="1" x14ac:dyDescent="0.25">
      <c r="A184" s="23">
        <v>178</v>
      </c>
      <c r="B184" s="24" t="s">
        <v>128</v>
      </c>
      <c r="C184" s="24" t="s">
        <v>16</v>
      </c>
      <c r="D184" s="24" t="s">
        <v>129</v>
      </c>
      <c r="E184" s="23" t="s">
        <v>320</v>
      </c>
      <c r="F184" s="23" t="s">
        <v>322</v>
      </c>
      <c r="G184" s="44" t="s">
        <v>21</v>
      </c>
      <c r="H184" s="48"/>
      <c r="I184" s="25"/>
      <c r="J184" s="70"/>
      <c r="K184" s="70"/>
      <c r="L184" s="67"/>
      <c r="M184" s="26"/>
      <c r="N184" s="55"/>
      <c r="O184" s="77"/>
      <c r="P184" s="78"/>
    </row>
    <row r="185" spans="1:16" s="28" customFormat="1" ht="18" customHeight="1" x14ac:dyDescent="0.25">
      <c r="A185" s="23">
        <v>179</v>
      </c>
      <c r="B185" s="24" t="s">
        <v>15</v>
      </c>
      <c r="C185" s="24" t="s">
        <v>16</v>
      </c>
      <c r="D185" s="24" t="s">
        <v>17</v>
      </c>
      <c r="E185" s="23" t="s">
        <v>18</v>
      </c>
      <c r="F185" s="23"/>
      <c r="G185" s="44"/>
      <c r="H185" s="48"/>
      <c r="I185" s="25"/>
      <c r="J185" s="70"/>
      <c r="K185" s="70"/>
      <c r="L185" s="67"/>
      <c r="M185" s="26"/>
      <c r="N185" s="55"/>
      <c r="O185" s="77"/>
      <c r="P185" s="78"/>
    </row>
    <row r="186" spans="1:16" s="28" customFormat="1" ht="18" customHeight="1" x14ac:dyDescent="0.25">
      <c r="A186" s="23">
        <v>180</v>
      </c>
      <c r="B186" s="24" t="s">
        <v>15</v>
      </c>
      <c r="C186" s="24" t="s">
        <v>16</v>
      </c>
      <c r="D186" s="24" t="s">
        <v>17</v>
      </c>
      <c r="E186" s="23" t="s">
        <v>19</v>
      </c>
      <c r="F186" s="23" t="s">
        <v>20</v>
      </c>
      <c r="G186" s="44" t="s">
        <v>21</v>
      </c>
      <c r="H186" s="48"/>
      <c r="I186" s="25"/>
      <c r="J186" s="70"/>
      <c r="K186" s="70"/>
      <c r="L186" s="67"/>
      <c r="M186" s="26"/>
      <c r="N186" s="55"/>
      <c r="O186" s="77"/>
      <c r="P186" s="78"/>
    </row>
    <row r="187" spans="1:16" s="28" customFormat="1" ht="18" customHeight="1" x14ac:dyDescent="0.25">
      <c r="A187" s="23">
        <v>181</v>
      </c>
      <c r="B187" s="24" t="s">
        <v>15</v>
      </c>
      <c r="C187" s="24" t="s">
        <v>16</v>
      </c>
      <c r="D187" s="24" t="s">
        <v>17</v>
      </c>
      <c r="E187" s="23" t="s">
        <v>22</v>
      </c>
      <c r="F187" s="23" t="s">
        <v>23</v>
      </c>
      <c r="G187" s="44" t="s">
        <v>21</v>
      </c>
      <c r="H187" s="48"/>
      <c r="I187" s="25"/>
      <c r="J187" s="70"/>
      <c r="K187" s="70"/>
      <c r="L187" s="67"/>
      <c r="M187" s="26"/>
      <c r="N187" s="55"/>
      <c r="O187" s="77"/>
      <c r="P187" s="78"/>
    </row>
    <row r="188" spans="1:16" s="28" customFormat="1" ht="18" customHeight="1" x14ac:dyDescent="0.25">
      <c r="A188" s="23">
        <v>182</v>
      </c>
      <c r="B188" s="24" t="s">
        <v>15</v>
      </c>
      <c r="C188" s="24" t="s">
        <v>16</v>
      </c>
      <c r="D188" s="24" t="s">
        <v>17</v>
      </c>
      <c r="E188" s="23" t="s">
        <v>24</v>
      </c>
      <c r="F188" s="23" t="s">
        <v>25</v>
      </c>
      <c r="G188" s="44" t="s">
        <v>21</v>
      </c>
      <c r="H188" s="48"/>
      <c r="I188" s="25"/>
      <c r="J188" s="70"/>
      <c r="K188" s="70"/>
      <c r="L188" s="67"/>
      <c r="M188" s="26"/>
      <c r="N188" s="55"/>
      <c r="O188" s="77"/>
      <c r="P188" s="78"/>
    </row>
    <row r="189" spans="1:16" s="28" customFormat="1" ht="18" customHeight="1" x14ac:dyDescent="0.25">
      <c r="A189" s="23">
        <v>183</v>
      </c>
      <c r="B189" s="24" t="s">
        <v>204</v>
      </c>
      <c r="C189" s="24" t="s">
        <v>16</v>
      </c>
      <c r="D189" s="24" t="s">
        <v>408</v>
      </c>
      <c r="E189" s="23" t="s">
        <v>301</v>
      </c>
      <c r="F189" s="23" t="s">
        <v>302</v>
      </c>
      <c r="G189" s="44" t="s">
        <v>21</v>
      </c>
      <c r="H189" s="48"/>
      <c r="I189" s="25"/>
      <c r="J189" s="70"/>
      <c r="K189" s="70"/>
      <c r="L189" s="67"/>
      <c r="M189" s="26"/>
      <c r="N189" s="55"/>
      <c r="O189" s="77"/>
      <c r="P189" s="78"/>
    </row>
    <row r="190" spans="1:16" s="28" customFormat="1" ht="18" customHeight="1" x14ac:dyDescent="0.25">
      <c r="A190" s="23">
        <v>184</v>
      </c>
      <c r="B190" s="24" t="s">
        <v>204</v>
      </c>
      <c r="C190" s="24" t="s">
        <v>16</v>
      </c>
      <c r="D190" s="24" t="s">
        <v>408</v>
      </c>
      <c r="E190" s="23" t="s">
        <v>305</v>
      </c>
      <c r="F190" s="23"/>
      <c r="G190" s="44"/>
      <c r="H190" s="48"/>
      <c r="I190" s="25"/>
      <c r="J190" s="70"/>
      <c r="K190" s="70"/>
      <c r="L190" s="67"/>
      <c r="M190" s="26"/>
      <c r="N190" s="55"/>
      <c r="O190" s="77"/>
      <c r="P190" s="78"/>
    </row>
    <row r="191" spans="1:16" s="28" customFormat="1" ht="18" customHeight="1" x14ac:dyDescent="0.25">
      <c r="A191" s="23">
        <v>185</v>
      </c>
      <c r="B191" s="24" t="s">
        <v>204</v>
      </c>
      <c r="C191" s="24" t="s">
        <v>16</v>
      </c>
      <c r="D191" s="24" t="s">
        <v>408</v>
      </c>
      <c r="E191" s="23" t="s">
        <v>306</v>
      </c>
      <c r="F191" s="23"/>
      <c r="G191" s="44"/>
      <c r="H191" s="48"/>
      <c r="I191" s="25"/>
      <c r="J191" s="70"/>
      <c r="K191" s="70"/>
      <c r="L191" s="67"/>
      <c r="M191" s="26"/>
      <c r="N191" s="55"/>
      <c r="O191" s="77"/>
      <c r="P191" s="78"/>
    </row>
    <row r="192" spans="1:16" s="28" customFormat="1" ht="18" customHeight="1" x14ac:dyDescent="0.25">
      <c r="A192" s="23">
        <v>186</v>
      </c>
      <c r="B192" s="24" t="s">
        <v>204</v>
      </c>
      <c r="C192" s="24" t="s">
        <v>16</v>
      </c>
      <c r="D192" s="24" t="s">
        <v>408</v>
      </c>
      <c r="E192" s="23" t="s">
        <v>307</v>
      </c>
      <c r="F192" s="23" t="s">
        <v>487</v>
      </c>
      <c r="G192" s="44"/>
      <c r="H192" s="48"/>
      <c r="I192" s="25"/>
      <c r="J192" s="70"/>
      <c r="K192" s="70"/>
      <c r="L192" s="67"/>
      <c r="M192" s="26"/>
      <c r="N192" s="55"/>
      <c r="O192" s="77"/>
      <c r="P192" s="78"/>
    </row>
    <row r="193" spans="1:16" s="28" customFormat="1" ht="18" customHeight="1" x14ac:dyDescent="0.25">
      <c r="A193" s="23">
        <v>187</v>
      </c>
      <c r="B193" s="24" t="s">
        <v>204</v>
      </c>
      <c r="C193" s="24" t="s">
        <v>16</v>
      </c>
      <c r="D193" s="24" t="s">
        <v>408</v>
      </c>
      <c r="E193" s="23" t="s">
        <v>308</v>
      </c>
      <c r="F193" s="23" t="s">
        <v>309</v>
      </c>
      <c r="G193" s="44" t="s">
        <v>21</v>
      </c>
      <c r="H193" s="48"/>
      <c r="I193" s="25"/>
      <c r="J193" s="70"/>
      <c r="K193" s="70"/>
      <c r="L193" s="67"/>
      <c r="M193" s="26"/>
      <c r="N193" s="55"/>
      <c r="O193" s="77"/>
      <c r="P193" s="78"/>
    </row>
    <row r="194" spans="1:16" s="28" customFormat="1" ht="18" customHeight="1" x14ac:dyDescent="0.25">
      <c r="A194" s="23">
        <v>188</v>
      </c>
      <c r="B194" s="24" t="s">
        <v>204</v>
      </c>
      <c r="C194" s="24" t="s">
        <v>16</v>
      </c>
      <c r="D194" s="24" t="s">
        <v>408</v>
      </c>
      <c r="E194" s="23" t="s">
        <v>310</v>
      </c>
      <c r="F194" s="23" t="s">
        <v>311</v>
      </c>
      <c r="G194" s="44" t="s">
        <v>92</v>
      </c>
      <c r="H194" s="48"/>
      <c r="I194" s="25"/>
      <c r="J194" s="70"/>
      <c r="K194" s="70"/>
      <c r="L194" s="67"/>
      <c r="M194" s="26"/>
      <c r="N194" s="55"/>
      <c r="O194" s="77"/>
      <c r="P194" s="78"/>
    </row>
    <row r="195" spans="1:16" s="28" customFormat="1" ht="18" customHeight="1" x14ac:dyDescent="0.25">
      <c r="A195" s="23">
        <v>189</v>
      </c>
      <c r="B195" s="24" t="s">
        <v>204</v>
      </c>
      <c r="C195" s="24" t="s">
        <v>16</v>
      </c>
      <c r="D195" s="24" t="s">
        <v>407</v>
      </c>
      <c r="E195" s="23" t="s">
        <v>205</v>
      </c>
      <c r="F195" s="23" t="s">
        <v>206</v>
      </c>
      <c r="G195" s="45" t="s">
        <v>64</v>
      </c>
      <c r="H195" s="48"/>
      <c r="I195" s="25"/>
      <c r="J195" s="70"/>
      <c r="K195" s="70"/>
      <c r="L195" s="67"/>
      <c r="M195" s="26"/>
      <c r="N195" s="55"/>
      <c r="O195" s="77"/>
      <c r="P195" s="78"/>
    </row>
    <row r="196" spans="1:16" s="28" customFormat="1" ht="18" customHeight="1" x14ac:dyDescent="0.25">
      <c r="A196" s="23">
        <v>190</v>
      </c>
      <c r="B196" s="24" t="s">
        <v>204</v>
      </c>
      <c r="C196" s="24" t="s">
        <v>16</v>
      </c>
      <c r="D196" s="24" t="s">
        <v>407</v>
      </c>
      <c r="E196" s="23" t="s">
        <v>207</v>
      </c>
      <c r="F196" s="23" t="s">
        <v>208</v>
      </c>
      <c r="G196" s="45" t="s">
        <v>64</v>
      </c>
      <c r="H196" s="48"/>
      <c r="I196" s="25"/>
      <c r="J196" s="70"/>
      <c r="K196" s="70"/>
      <c r="L196" s="67"/>
      <c r="M196" s="26"/>
      <c r="N196" s="55"/>
      <c r="O196" s="77"/>
      <c r="P196" s="78"/>
    </row>
    <row r="197" spans="1:16" s="28" customFormat="1" ht="18" customHeight="1" x14ac:dyDescent="0.25">
      <c r="A197" s="23">
        <v>191</v>
      </c>
      <c r="B197" s="24" t="s">
        <v>204</v>
      </c>
      <c r="C197" s="24" t="s">
        <v>16</v>
      </c>
      <c r="D197" s="24" t="s">
        <v>407</v>
      </c>
      <c r="E197" s="23" t="s">
        <v>209</v>
      </c>
      <c r="F197" s="23" t="s">
        <v>210</v>
      </c>
      <c r="G197" s="45" t="s">
        <v>48</v>
      </c>
      <c r="H197" s="48"/>
      <c r="I197" s="25"/>
      <c r="J197" s="70"/>
      <c r="K197" s="70"/>
      <c r="L197" s="67"/>
      <c r="M197" s="26"/>
      <c r="N197" s="55"/>
      <c r="O197" s="77"/>
      <c r="P197" s="78"/>
    </row>
    <row r="198" spans="1:16" s="28" customFormat="1" ht="18" customHeight="1" x14ac:dyDescent="0.25">
      <c r="A198" s="23">
        <v>192</v>
      </c>
      <c r="B198" s="24" t="s">
        <v>204</v>
      </c>
      <c r="C198" s="24" t="s">
        <v>16</v>
      </c>
      <c r="D198" s="24" t="s">
        <v>407</v>
      </c>
      <c r="E198" s="23" t="s">
        <v>211</v>
      </c>
      <c r="F198" s="23" t="s">
        <v>212</v>
      </c>
      <c r="G198" s="45" t="s">
        <v>48</v>
      </c>
      <c r="H198" s="48"/>
      <c r="I198" s="25"/>
      <c r="J198" s="70"/>
      <c r="K198" s="70"/>
      <c r="L198" s="67"/>
      <c r="M198" s="26"/>
      <c r="N198" s="55"/>
      <c r="O198" s="77"/>
      <c r="P198" s="78"/>
    </row>
    <row r="199" spans="1:16" s="28" customFormat="1" ht="18" customHeight="1" x14ac:dyDescent="0.25">
      <c r="A199" s="23">
        <v>193</v>
      </c>
      <c r="B199" s="24" t="s">
        <v>204</v>
      </c>
      <c r="C199" s="24" t="s">
        <v>16</v>
      </c>
      <c r="D199" s="24" t="s">
        <v>407</v>
      </c>
      <c r="E199" s="23" t="s">
        <v>260</v>
      </c>
      <c r="F199" s="23" t="s">
        <v>188</v>
      </c>
      <c r="G199" s="44"/>
      <c r="H199" s="48"/>
      <c r="I199" s="25"/>
      <c r="J199" s="70"/>
      <c r="K199" s="70"/>
      <c r="L199" s="67"/>
      <c r="M199" s="26"/>
      <c r="N199" s="55"/>
      <c r="O199" s="77"/>
      <c r="P199" s="78"/>
    </row>
    <row r="200" spans="1:16" s="28" customFormat="1" ht="18" customHeight="1" x14ac:dyDescent="0.25">
      <c r="A200" s="23">
        <v>194</v>
      </c>
      <c r="B200" s="24" t="s">
        <v>204</v>
      </c>
      <c r="C200" s="24" t="s">
        <v>16</v>
      </c>
      <c r="D200" s="24" t="s">
        <v>407</v>
      </c>
      <c r="E200" s="23" t="s">
        <v>275</v>
      </c>
      <c r="F200" s="23" t="s">
        <v>276</v>
      </c>
      <c r="G200" s="44" t="s">
        <v>21</v>
      </c>
      <c r="H200" s="48"/>
      <c r="I200" s="25"/>
      <c r="J200" s="70"/>
      <c r="K200" s="70"/>
      <c r="L200" s="67"/>
      <c r="M200" s="26"/>
      <c r="N200" s="55"/>
      <c r="O200" s="77"/>
      <c r="P200" s="78"/>
    </row>
    <row r="201" spans="1:16" s="28" customFormat="1" ht="18" customHeight="1" x14ac:dyDescent="0.25">
      <c r="A201" s="23">
        <v>195</v>
      </c>
      <c r="B201" s="24" t="s">
        <v>204</v>
      </c>
      <c r="C201" s="24" t="s">
        <v>16</v>
      </c>
      <c r="D201" s="24" t="s">
        <v>407</v>
      </c>
      <c r="E201" s="23" t="s">
        <v>275</v>
      </c>
      <c r="F201" s="23" t="s">
        <v>277</v>
      </c>
      <c r="G201" s="45" t="s">
        <v>21</v>
      </c>
      <c r="H201" s="48"/>
      <c r="I201" s="25"/>
      <c r="J201" s="70"/>
      <c r="K201" s="70"/>
      <c r="L201" s="67"/>
      <c r="M201" s="26"/>
      <c r="N201" s="55"/>
      <c r="O201" s="77"/>
      <c r="P201" s="78"/>
    </row>
    <row r="202" spans="1:16" s="28" customFormat="1" ht="18" customHeight="1" x14ac:dyDescent="0.25">
      <c r="A202" s="23">
        <v>196</v>
      </c>
      <c r="B202" s="24" t="s">
        <v>204</v>
      </c>
      <c r="C202" s="24" t="s">
        <v>16</v>
      </c>
      <c r="D202" s="24" t="s">
        <v>407</v>
      </c>
      <c r="E202" s="23" t="s">
        <v>278</v>
      </c>
      <c r="F202" s="23" t="s">
        <v>279</v>
      </c>
      <c r="G202" s="44" t="s">
        <v>21</v>
      </c>
      <c r="H202" s="48"/>
      <c r="I202" s="25"/>
      <c r="J202" s="70"/>
      <c r="K202" s="70"/>
      <c r="L202" s="67"/>
      <c r="M202" s="26"/>
      <c r="N202" s="55"/>
      <c r="O202" s="77"/>
      <c r="P202" s="78"/>
    </row>
    <row r="203" spans="1:16" s="28" customFormat="1" ht="18" customHeight="1" x14ac:dyDescent="0.25">
      <c r="A203" s="23">
        <v>197</v>
      </c>
      <c r="B203" s="24" t="s">
        <v>204</v>
      </c>
      <c r="C203" s="24" t="s">
        <v>16</v>
      </c>
      <c r="D203" s="24" t="s">
        <v>407</v>
      </c>
      <c r="E203" s="23" t="s">
        <v>278</v>
      </c>
      <c r="F203" s="23" t="s">
        <v>280</v>
      </c>
      <c r="G203" s="45" t="s">
        <v>21</v>
      </c>
      <c r="H203" s="48"/>
      <c r="I203" s="25"/>
      <c r="J203" s="70"/>
      <c r="K203" s="70"/>
      <c r="L203" s="67"/>
      <c r="M203" s="26"/>
      <c r="N203" s="55"/>
      <c r="O203" s="77"/>
      <c r="P203" s="78"/>
    </row>
    <row r="204" spans="1:16" s="28" customFormat="1" ht="18" customHeight="1" x14ac:dyDescent="0.25">
      <c r="A204" s="23">
        <v>198</v>
      </c>
      <c r="B204" s="24" t="s">
        <v>204</v>
      </c>
      <c r="C204" s="24" t="s">
        <v>16</v>
      </c>
      <c r="D204" s="24" t="s">
        <v>407</v>
      </c>
      <c r="E204" s="23" t="s">
        <v>278</v>
      </c>
      <c r="F204" s="23" t="s">
        <v>281</v>
      </c>
      <c r="G204" s="45" t="s">
        <v>21</v>
      </c>
      <c r="H204" s="48"/>
      <c r="I204" s="25"/>
      <c r="J204" s="70"/>
      <c r="K204" s="70"/>
      <c r="L204" s="67"/>
      <c r="M204" s="26"/>
      <c r="N204" s="55"/>
      <c r="O204" s="77"/>
      <c r="P204" s="78"/>
    </row>
    <row r="205" spans="1:16" s="28" customFormat="1" ht="18" customHeight="1" x14ac:dyDescent="0.25">
      <c r="A205" s="23">
        <v>199</v>
      </c>
      <c r="B205" s="24" t="s">
        <v>204</v>
      </c>
      <c r="C205" s="24" t="s">
        <v>16</v>
      </c>
      <c r="D205" s="24" t="s">
        <v>407</v>
      </c>
      <c r="E205" s="23" t="s">
        <v>303</v>
      </c>
      <c r="F205" s="23" t="s">
        <v>304</v>
      </c>
      <c r="G205" s="44"/>
      <c r="H205" s="48"/>
      <c r="I205" s="25"/>
      <c r="J205" s="70"/>
      <c r="K205" s="70"/>
      <c r="L205" s="67"/>
      <c r="M205" s="26"/>
      <c r="N205" s="55"/>
      <c r="O205" s="77"/>
      <c r="P205" s="78"/>
    </row>
    <row r="206" spans="1:16" s="28" customFormat="1" ht="18" customHeight="1" x14ac:dyDescent="0.25">
      <c r="A206" s="23">
        <v>200</v>
      </c>
      <c r="B206" s="24" t="s">
        <v>204</v>
      </c>
      <c r="C206" s="24" t="s">
        <v>16</v>
      </c>
      <c r="D206" s="24" t="s">
        <v>407</v>
      </c>
      <c r="E206" s="23" t="s">
        <v>323</v>
      </c>
      <c r="F206" s="23" t="s">
        <v>469</v>
      </c>
      <c r="G206" s="44" t="s">
        <v>324</v>
      </c>
      <c r="H206" s="48"/>
      <c r="I206" s="25"/>
      <c r="J206" s="70"/>
      <c r="K206" s="70"/>
      <c r="L206" s="67"/>
      <c r="M206" s="26"/>
      <c r="N206" s="55"/>
      <c r="O206" s="77"/>
      <c r="P206" s="78"/>
    </row>
    <row r="207" spans="1:16" s="28" customFormat="1" ht="18" customHeight="1" x14ac:dyDescent="0.25">
      <c r="A207" s="23">
        <v>201</v>
      </c>
      <c r="B207" s="24" t="s">
        <v>204</v>
      </c>
      <c r="C207" s="24" t="s">
        <v>16</v>
      </c>
      <c r="D207" s="24" t="s">
        <v>407</v>
      </c>
      <c r="E207" s="23" t="s">
        <v>325</v>
      </c>
      <c r="F207" s="23" t="s">
        <v>466</v>
      </c>
      <c r="G207" s="44" t="s">
        <v>21</v>
      </c>
      <c r="H207" s="48"/>
      <c r="I207" s="25"/>
      <c r="J207" s="70"/>
      <c r="K207" s="70"/>
      <c r="L207" s="67"/>
      <c r="M207" s="26"/>
      <c r="N207" s="55"/>
      <c r="O207" s="77"/>
      <c r="P207" s="78"/>
    </row>
    <row r="208" spans="1:16" s="28" customFormat="1" ht="18" customHeight="1" x14ac:dyDescent="0.25">
      <c r="A208" s="23">
        <v>202</v>
      </c>
      <c r="B208" s="24" t="s">
        <v>204</v>
      </c>
      <c r="C208" s="24" t="s">
        <v>16</v>
      </c>
      <c r="D208" s="24" t="s">
        <v>407</v>
      </c>
      <c r="E208" s="23" t="s">
        <v>326</v>
      </c>
      <c r="F208" s="23" t="s">
        <v>467</v>
      </c>
      <c r="G208" s="44" t="s">
        <v>21</v>
      </c>
      <c r="H208" s="48"/>
      <c r="I208" s="25"/>
      <c r="J208" s="70"/>
      <c r="K208" s="70"/>
      <c r="L208" s="67"/>
      <c r="M208" s="26"/>
      <c r="N208" s="55"/>
      <c r="O208" s="77"/>
      <c r="P208" s="78"/>
    </row>
    <row r="209" spans="1:16" s="28" customFormat="1" ht="18.75" x14ac:dyDescent="0.25">
      <c r="A209" s="23">
        <v>203</v>
      </c>
      <c r="B209" s="24" t="s">
        <v>26</v>
      </c>
      <c r="C209" s="24" t="s">
        <v>27</v>
      </c>
      <c r="D209" s="24" t="s">
        <v>409</v>
      </c>
      <c r="E209" s="23" t="s">
        <v>28</v>
      </c>
      <c r="F209" s="23" t="s">
        <v>29</v>
      </c>
      <c r="G209" s="44" t="s">
        <v>30</v>
      </c>
      <c r="H209" s="48"/>
      <c r="I209" s="25"/>
      <c r="J209" s="70"/>
      <c r="K209" s="70"/>
      <c r="L209" s="67"/>
      <c r="M209" s="26"/>
      <c r="N209" s="55"/>
      <c r="O209" s="77"/>
      <c r="P209" s="78"/>
    </row>
    <row r="210" spans="1:16" s="12" customFormat="1" ht="18.75" x14ac:dyDescent="0.25">
      <c r="A210" s="23">
        <v>204</v>
      </c>
      <c r="B210" s="24" t="s">
        <v>26</v>
      </c>
      <c r="C210" s="24" t="s">
        <v>27</v>
      </c>
      <c r="D210" s="24" t="s">
        <v>409</v>
      </c>
      <c r="E210" s="23" t="s">
        <v>31</v>
      </c>
      <c r="F210" s="23" t="s">
        <v>457</v>
      </c>
      <c r="G210" s="44" t="s">
        <v>32</v>
      </c>
      <c r="H210" s="48"/>
      <c r="I210" s="25"/>
      <c r="J210" s="70"/>
      <c r="K210" s="70"/>
      <c r="L210" s="67"/>
      <c r="M210" s="26"/>
      <c r="N210" s="55"/>
      <c r="O210" s="77"/>
      <c r="P210" s="78"/>
    </row>
    <row r="211" spans="1:16" s="12" customFormat="1" ht="18.75" x14ac:dyDescent="0.25">
      <c r="A211" s="23">
        <v>205</v>
      </c>
      <c r="B211" s="24" t="s">
        <v>26</v>
      </c>
      <c r="C211" s="24" t="s">
        <v>27</v>
      </c>
      <c r="D211" s="24" t="s">
        <v>409</v>
      </c>
      <c r="E211" s="23" t="s">
        <v>33</v>
      </c>
      <c r="F211" s="23" t="s">
        <v>458</v>
      </c>
      <c r="G211" s="44" t="s">
        <v>32</v>
      </c>
      <c r="H211" s="49"/>
      <c r="I211" s="25"/>
      <c r="J211" s="70"/>
      <c r="K211" s="70"/>
      <c r="L211" s="67"/>
      <c r="M211" s="26"/>
      <c r="N211" s="55"/>
      <c r="O211" s="77"/>
      <c r="P211" s="78"/>
    </row>
    <row r="212" spans="1:16" s="12" customFormat="1" ht="18.75" x14ac:dyDescent="0.25">
      <c r="A212" s="23">
        <v>206</v>
      </c>
      <c r="B212" s="24" t="s">
        <v>26</v>
      </c>
      <c r="C212" s="24" t="s">
        <v>27</v>
      </c>
      <c r="D212" s="24" t="s">
        <v>409</v>
      </c>
      <c r="E212" s="23" t="s">
        <v>34</v>
      </c>
      <c r="F212" s="23" t="s">
        <v>458</v>
      </c>
      <c r="G212" s="44" t="s">
        <v>32</v>
      </c>
      <c r="H212" s="48"/>
      <c r="I212" s="25"/>
      <c r="J212" s="70"/>
      <c r="K212" s="70"/>
      <c r="L212" s="67"/>
      <c r="M212" s="26"/>
      <c r="N212" s="55"/>
      <c r="O212" s="77"/>
      <c r="P212" s="78"/>
    </row>
    <row r="213" spans="1:16" s="12" customFormat="1" ht="18.75" x14ac:dyDescent="0.25">
      <c r="A213" s="23">
        <v>207</v>
      </c>
      <c r="B213" s="24" t="s">
        <v>26</v>
      </c>
      <c r="C213" s="24" t="s">
        <v>27</v>
      </c>
      <c r="D213" s="24" t="s">
        <v>409</v>
      </c>
      <c r="E213" s="23" t="s">
        <v>35</v>
      </c>
      <c r="F213" s="23" t="s">
        <v>458</v>
      </c>
      <c r="G213" s="44" t="s">
        <v>32</v>
      </c>
      <c r="H213" s="48"/>
      <c r="I213" s="25"/>
      <c r="J213" s="70"/>
      <c r="K213" s="70"/>
      <c r="L213" s="67"/>
      <c r="M213" s="26"/>
      <c r="N213" s="55"/>
      <c r="O213" s="77"/>
      <c r="P213" s="78"/>
    </row>
    <row r="214" spans="1:16" s="12" customFormat="1" ht="18.75" x14ac:dyDescent="0.25">
      <c r="A214" s="23">
        <v>208</v>
      </c>
      <c r="B214" s="24" t="s">
        <v>26</v>
      </c>
      <c r="C214" s="24" t="s">
        <v>27</v>
      </c>
      <c r="D214" s="24" t="s">
        <v>409</v>
      </c>
      <c r="E214" s="23" t="s">
        <v>36</v>
      </c>
      <c r="F214" s="23" t="s">
        <v>37</v>
      </c>
      <c r="G214" s="44" t="s">
        <v>38</v>
      </c>
      <c r="H214" s="48"/>
      <c r="I214" s="25"/>
      <c r="J214" s="70"/>
      <c r="K214" s="70"/>
      <c r="L214" s="67"/>
      <c r="M214" s="26"/>
      <c r="N214" s="55"/>
      <c r="O214" s="77"/>
      <c r="P214" s="78"/>
    </row>
    <row r="215" spans="1:16" s="12" customFormat="1" ht="18.75" x14ac:dyDescent="0.25">
      <c r="A215" s="23">
        <v>209</v>
      </c>
      <c r="B215" s="24" t="s">
        <v>26</v>
      </c>
      <c r="C215" s="24" t="s">
        <v>27</v>
      </c>
      <c r="D215" s="24" t="s">
        <v>409</v>
      </c>
      <c r="E215" s="23" t="s">
        <v>36</v>
      </c>
      <c r="F215" s="23" t="s">
        <v>39</v>
      </c>
      <c r="G215" s="44" t="s">
        <v>38</v>
      </c>
      <c r="H215" s="48"/>
      <c r="I215" s="25"/>
      <c r="J215" s="70"/>
      <c r="K215" s="70"/>
      <c r="L215" s="67"/>
      <c r="M215" s="26"/>
      <c r="N215" s="55"/>
      <c r="O215" s="77"/>
      <c r="P215" s="78"/>
    </row>
    <row r="216" spans="1:16" s="12" customFormat="1" ht="18.75" x14ac:dyDescent="0.25">
      <c r="A216" s="23">
        <v>210</v>
      </c>
      <c r="B216" s="24" t="s">
        <v>26</v>
      </c>
      <c r="C216" s="24" t="s">
        <v>27</v>
      </c>
      <c r="D216" s="24" t="s">
        <v>409</v>
      </c>
      <c r="E216" s="23" t="s">
        <v>36</v>
      </c>
      <c r="F216" s="23" t="s">
        <v>40</v>
      </c>
      <c r="G216" s="44" t="s">
        <v>38</v>
      </c>
      <c r="H216" s="48"/>
      <c r="I216" s="25"/>
      <c r="J216" s="70"/>
      <c r="K216" s="70"/>
      <c r="L216" s="67"/>
      <c r="M216" s="26"/>
      <c r="N216" s="55"/>
      <c r="O216" s="77"/>
      <c r="P216" s="78"/>
    </row>
    <row r="217" spans="1:16" s="12" customFormat="1" ht="18.75" x14ac:dyDescent="0.25">
      <c r="A217" s="23">
        <v>211</v>
      </c>
      <c r="B217" s="24" t="s">
        <v>80</v>
      </c>
      <c r="C217" s="24" t="s">
        <v>27</v>
      </c>
      <c r="D217" s="24" t="s">
        <v>410</v>
      </c>
      <c r="E217" s="23" t="s">
        <v>81</v>
      </c>
      <c r="F217" s="23" t="s">
        <v>82</v>
      </c>
      <c r="G217" s="44" t="s">
        <v>38</v>
      </c>
      <c r="H217" s="48"/>
      <c r="I217" s="25"/>
      <c r="J217" s="70"/>
      <c r="K217" s="70"/>
      <c r="L217" s="67"/>
      <c r="M217" s="26"/>
      <c r="N217" s="55"/>
      <c r="O217" s="77"/>
      <c r="P217" s="78"/>
    </row>
    <row r="218" spans="1:16" s="12" customFormat="1" ht="18.75" x14ac:dyDescent="0.25">
      <c r="A218" s="23">
        <v>212</v>
      </c>
      <c r="B218" s="24" t="s">
        <v>80</v>
      </c>
      <c r="C218" s="24" t="s">
        <v>27</v>
      </c>
      <c r="D218" s="24" t="s">
        <v>410</v>
      </c>
      <c r="E218" s="23" t="s">
        <v>81</v>
      </c>
      <c r="F218" s="23" t="s">
        <v>83</v>
      </c>
      <c r="G218" s="44" t="s">
        <v>38</v>
      </c>
      <c r="H218" s="48"/>
      <c r="I218" s="25"/>
      <c r="J218" s="70"/>
      <c r="K218" s="70"/>
      <c r="L218" s="67"/>
      <c r="M218" s="26"/>
      <c r="N218" s="55"/>
      <c r="O218" s="77"/>
      <c r="P218" s="78"/>
    </row>
    <row r="219" spans="1:16" s="12" customFormat="1" ht="18.75" x14ac:dyDescent="0.25">
      <c r="A219" s="23">
        <v>213</v>
      </c>
      <c r="B219" s="24" t="s">
        <v>80</v>
      </c>
      <c r="C219" s="24" t="s">
        <v>27</v>
      </c>
      <c r="D219" s="24" t="s">
        <v>410</v>
      </c>
      <c r="E219" s="23" t="s">
        <v>81</v>
      </c>
      <c r="F219" s="23" t="s">
        <v>84</v>
      </c>
      <c r="G219" s="44" t="s">
        <v>38</v>
      </c>
      <c r="H219" s="48"/>
      <c r="I219" s="25"/>
      <c r="J219" s="70"/>
      <c r="K219" s="70"/>
      <c r="L219" s="67"/>
      <c r="M219" s="26"/>
      <c r="N219" s="55"/>
      <c r="O219" s="77"/>
      <c r="P219" s="78"/>
    </row>
    <row r="220" spans="1:16" s="12" customFormat="1" ht="18.75" x14ac:dyDescent="0.25">
      <c r="A220" s="23">
        <v>214</v>
      </c>
      <c r="B220" s="24" t="s">
        <v>80</v>
      </c>
      <c r="C220" s="24" t="s">
        <v>27</v>
      </c>
      <c r="D220" s="24" t="s">
        <v>410</v>
      </c>
      <c r="E220" s="23" t="s">
        <v>85</v>
      </c>
      <c r="F220" s="23" t="s">
        <v>86</v>
      </c>
      <c r="G220" s="44" t="s">
        <v>87</v>
      </c>
      <c r="H220" s="48"/>
      <c r="I220" s="25"/>
      <c r="J220" s="70"/>
      <c r="K220" s="70"/>
      <c r="L220" s="67"/>
      <c r="M220" s="26"/>
      <c r="N220" s="55"/>
      <c r="O220" s="77"/>
      <c r="P220" s="78"/>
    </row>
    <row r="221" spans="1:16" s="12" customFormat="1" ht="18.75" x14ac:dyDescent="0.25">
      <c r="A221" s="23">
        <v>215</v>
      </c>
      <c r="B221" s="24" t="s">
        <v>80</v>
      </c>
      <c r="C221" s="24" t="s">
        <v>27</v>
      </c>
      <c r="D221" s="24" t="s">
        <v>410</v>
      </c>
      <c r="E221" s="23" t="s">
        <v>140</v>
      </c>
      <c r="F221" s="23" t="s">
        <v>141</v>
      </c>
      <c r="G221" s="44" t="s">
        <v>87</v>
      </c>
      <c r="H221" s="48"/>
      <c r="I221" s="25"/>
      <c r="J221" s="70"/>
      <c r="K221" s="70"/>
      <c r="L221" s="67"/>
      <c r="M221" s="26"/>
      <c r="N221" s="55"/>
      <c r="O221" s="77"/>
      <c r="P221" s="78"/>
    </row>
    <row r="222" spans="1:16" s="12" customFormat="1" ht="18.75" x14ac:dyDescent="0.25">
      <c r="A222" s="23">
        <v>216</v>
      </c>
      <c r="B222" s="24" t="s">
        <v>80</v>
      </c>
      <c r="C222" s="24" t="s">
        <v>27</v>
      </c>
      <c r="D222" s="24" t="s">
        <v>410</v>
      </c>
      <c r="E222" s="23" t="s">
        <v>352</v>
      </c>
      <c r="F222" s="23" t="s">
        <v>353</v>
      </c>
      <c r="G222" s="44" t="s">
        <v>38</v>
      </c>
      <c r="H222" s="48"/>
      <c r="I222" s="25"/>
      <c r="J222" s="70"/>
      <c r="K222" s="70"/>
      <c r="L222" s="67"/>
      <c r="M222" s="26"/>
      <c r="N222" s="55"/>
      <c r="O222" s="77"/>
      <c r="P222" s="78"/>
    </row>
    <row r="223" spans="1:16" s="12" customFormat="1" ht="18.75" x14ac:dyDescent="0.25">
      <c r="A223" s="23">
        <v>217</v>
      </c>
      <c r="B223" s="24" t="s">
        <v>80</v>
      </c>
      <c r="C223" s="24" t="s">
        <v>27</v>
      </c>
      <c r="D223" s="24" t="s">
        <v>410</v>
      </c>
      <c r="E223" s="23" t="s">
        <v>352</v>
      </c>
      <c r="F223" s="23" t="s">
        <v>354</v>
      </c>
      <c r="G223" s="44" t="s">
        <v>38</v>
      </c>
      <c r="H223" s="48"/>
      <c r="I223" s="25"/>
      <c r="J223" s="70"/>
      <c r="K223" s="70"/>
      <c r="L223" s="67"/>
      <c r="M223" s="26"/>
      <c r="N223" s="55"/>
      <c r="O223" s="77"/>
      <c r="P223" s="78"/>
    </row>
    <row r="224" spans="1:16" s="12" customFormat="1" ht="18.75" x14ac:dyDescent="0.25">
      <c r="A224" s="23">
        <v>218</v>
      </c>
      <c r="B224" s="24" t="s">
        <v>80</v>
      </c>
      <c r="C224" s="24" t="s">
        <v>27</v>
      </c>
      <c r="D224" s="24" t="s">
        <v>410</v>
      </c>
      <c r="E224" s="23" t="s">
        <v>352</v>
      </c>
      <c r="F224" s="23" t="s">
        <v>355</v>
      </c>
      <c r="G224" s="44" t="s">
        <v>38</v>
      </c>
      <c r="H224" s="48"/>
      <c r="I224" s="25"/>
      <c r="J224" s="70"/>
      <c r="K224" s="70"/>
      <c r="L224" s="67"/>
      <c r="M224" s="26"/>
      <c r="N224" s="55"/>
      <c r="O224" s="77"/>
      <c r="P224" s="78"/>
    </row>
    <row r="225" spans="1:16" s="12" customFormat="1" ht="18.75" x14ac:dyDescent="0.25">
      <c r="A225" s="23">
        <v>219</v>
      </c>
      <c r="B225" s="24" t="s">
        <v>80</v>
      </c>
      <c r="C225" s="24" t="s">
        <v>27</v>
      </c>
      <c r="D225" s="24" t="s">
        <v>410</v>
      </c>
      <c r="E225" s="23" t="s">
        <v>356</v>
      </c>
      <c r="F225" s="23" t="s">
        <v>357</v>
      </c>
      <c r="G225" s="44" t="s">
        <v>38</v>
      </c>
      <c r="H225" s="48"/>
      <c r="I225" s="25"/>
      <c r="J225" s="70"/>
      <c r="K225" s="70"/>
      <c r="L225" s="67"/>
      <c r="M225" s="26"/>
      <c r="N225" s="55"/>
      <c r="O225" s="77"/>
      <c r="P225" s="78"/>
    </row>
    <row r="226" spans="1:16" s="12" customFormat="1" ht="18.75" x14ac:dyDescent="0.25">
      <c r="A226" s="23">
        <v>220</v>
      </c>
      <c r="B226" s="24" t="s">
        <v>80</v>
      </c>
      <c r="C226" s="24" t="s">
        <v>27</v>
      </c>
      <c r="D226" s="24" t="s">
        <v>410</v>
      </c>
      <c r="E226" s="23" t="s">
        <v>356</v>
      </c>
      <c r="F226" s="23" t="s">
        <v>358</v>
      </c>
      <c r="G226" s="44" t="s">
        <v>38</v>
      </c>
      <c r="H226" s="48"/>
      <c r="I226" s="25"/>
      <c r="J226" s="70"/>
      <c r="K226" s="70"/>
      <c r="L226" s="67"/>
      <c r="M226" s="26"/>
      <c r="N226" s="55"/>
      <c r="O226" s="77"/>
      <c r="P226" s="78"/>
    </row>
    <row r="227" spans="1:16" s="12" customFormat="1" x14ac:dyDescent="0.25">
      <c r="A227" s="23">
        <v>221</v>
      </c>
      <c r="B227" s="24" t="s">
        <v>80</v>
      </c>
      <c r="C227" s="24" t="s">
        <v>27</v>
      </c>
      <c r="D227" s="24" t="s">
        <v>410</v>
      </c>
      <c r="E227" s="23" t="s">
        <v>356</v>
      </c>
      <c r="F227" s="23" t="s">
        <v>359</v>
      </c>
      <c r="G227" s="44" t="s">
        <v>38</v>
      </c>
      <c r="H227" s="48"/>
      <c r="I227" s="25"/>
      <c r="J227" s="75"/>
      <c r="K227" s="75"/>
      <c r="L227" s="59"/>
      <c r="M227" s="30"/>
      <c r="N227" s="54"/>
      <c r="O227" s="59"/>
      <c r="P227" s="60"/>
    </row>
    <row r="228" spans="1:16" s="12" customFormat="1" x14ac:dyDescent="0.25">
      <c r="A228" s="23">
        <v>222</v>
      </c>
      <c r="B228" s="24" t="s">
        <v>80</v>
      </c>
      <c r="C228" s="24" t="s">
        <v>27</v>
      </c>
      <c r="D228" s="24" t="s">
        <v>410</v>
      </c>
      <c r="E228" s="23" t="s">
        <v>362</v>
      </c>
      <c r="F228" s="23" t="s">
        <v>363</v>
      </c>
      <c r="G228" s="44" t="s">
        <v>38</v>
      </c>
      <c r="H228" s="48"/>
      <c r="I228" s="25"/>
      <c r="J228" s="75"/>
      <c r="K228" s="75"/>
      <c r="L228" s="59"/>
      <c r="M228" s="30"/>
      <c r="N228" s="54"/>
      <c r="O228" s="59"/>
      <c r="P228" s="60"/>
    </row>
    <row r="229" spans="1:16" s="12" customFormat="1" x14ac:dyDescent="0.25">
      <c r="A229" s="23">
        <v>223</v>
      </c>
      <c r="B229" s="24" t="s">
        <v>80</v>
      </c>
      <c r="C229" s="24" t="s">
        <v>27</v>
      </c>
      <c r="D229" s="24" t="s">
        <v>410</v>
      </c>
      <c r="E229" s="23" t="s">
        <v>364</v>
      </c>
      <c r="F229" s="23" t="s">
        <v>365</v>
      </c>
      <c r="G229" s="44" t="s">
        <v>87</v>
      </c>
      <c r="H229" s="48"/>
      <c r="I229" s="25"/>
      <c r="J229" s="75"/>
      <c r="K229" s="75"/>
      <c r="L229" s="59"/>
      <c r="M229" s="30"/>
      <c r="N229" s="54"/>
      <c r="O229" s="59"/>
      <c r="P229" s="60"/>
    </row>
    <row r="230" spans="1:16" s="12" customFormat="1" x14ac:dyDescent="0.25">
      <c r="A230" s="23">
        <v>224</v>
      </c>
      <c r="B230" s="24" t="s">
        <v>80</v>
      </c>
      <c r="C230" s="24" t="s">
        <v>27</v>
      </c>
      <c r="D230" s="24" t="s">
        <v>410</v>
      </c>
      <c r="E230" s="23" t="s">
        <v>366</v>
      </c>
      <c r="F230" s="23" t="s">
        <v>367</v>
      </c>
      <c r="G230" s="44" t="s">
        <v>87</v>
      </c>
      <c r="H230" s="48"/>
      <c r="I230" s="25"/>
      <c r="J230" s="75"/>
      <c r="K230" s="75"/>
      <c r="L230" s="59"/>
      <c r="M230" s="30"/>
      <c r="N230" s="54"/>
      <c r="O230" s="59"/>
      <c r="P230" s="60"/>
    </row>
    <row r="231" spans="1:16" s="12" customFormat="1" ht="18.75" x14ac:dyDescent="0.25">
      <c r="A231" s="23">
        <v>225</v>
      </c>
      <c r="B231" s="24" t="s">
        <v>80</v>
      </c>
      <c r="C231" s="24" t="s">
        <v>27</v>
      </c>
      <c r="D231" s="24" t="s">
        <v>412</v>
      </c>
      <c r="E231" s="23" t="s">
        <v>312</v>
      </c>
      <c r="F231" s="23" t="s">
        <v>313</v>
      </c>
      <c r="G231" s="44" t="s">
        <v>87</v>
      </c>
      <c r="H231" s="48"/>
      <c r="I231" s="25"/>
      <c r="J231" s="70"/>
      <c r="K231" s="70"/>
      <c r="L231" s="67"/>
      <c r="M231" s="26"/>
      <c r="N231" s="55"/>
      <c r="O231" s="77"/>
      <c r="P231" s="78"/>
    </row>
    <row r="232" spans="1:16" s="12" customFormat="1" ht="18.75" x14ac:dyDescent="0.25">
      <c r="A232" s="23">
        <v>226</v>
      </c>
      <c r="B232" s="24" t="s">
        <v>80</v>
      </c>
      <c r="C232" s="24" t="s">
        <v>27</v>
      </c>
      <c r="D232" s="24" t="s">
        <v>412</v>
      </c>
      <c r="E232" s="23" t="s">
        <v>314</v>
      </c>
      <c r="F232" s="23" t="s">
        <v>315</v>
      </c>
      <c r="G232" s="44"/>
      <c r="H232" s="48"/>
      <c r="I232" s="25"/>
      <c r="J232" s="70"/>
      <c r="K232" s="70"/>
      <c r="L232" s="67"/>
      <c r="M232" s="26"/>
      <c r="N232" s="55"/>
      <c r="O232" s="77"/>
      <c r="P232" s="78"/>
    </row>
    <row r="233" spans="1:16" s="12" customFormat="1" ht="24" customHeight="1" x14ac:dyDescent="0.25">
      <c r="A233" s="172" t="s">
        <v>394</v>
      </c>
      <c r="B233" s="173"/>
      <c r="C233" s="173"/>
      <c r="D233" s="173"/>
      <c r="E233" s="173"/>
      <c r="F233" s="173"/>
      <c r="G233" s="46"/>
      <c r="H233" s="50"/>
      <c r="I233" s="31"/>
      <c r="J233" s="71"/>
      <c r="K233" s="71"/>
      <c r="L233" s="61">
        <f>SUM(L7:L231)</f>
        <v>0</v>
      </c>
      <c r="M233" s="32"/>
      <c r="N233" s="56">
        <f>SUM(N7:N231)</f>
        <v>0</v>
      </c>
      <c r="O233" s="61"/>
      <c r="P233" s="62"/>
    </row>
    <row r="234" spans="1:16" s="12" customFormat="1" ht="20.25" customHeight="1" thickBot="1" x14ac:dyDescent="0.3">
      <c r="A234" s="162" t="s">
        <v>395</v>
      </c>
      <c r="B234" s="162"/>
      <c r="C234" s="162"/>
      <c r="D234" s="162"/>
      <c r="E234" s="162"/>
      <c r="F234" s="162"/>
      <c r="G234" s="46"/>
      <c r="H234" s="51"/>
      <c r="I234" s="52"/>
      <c r="J234" s="72"/>
      <c r="K234" s="72"/>
      <c r="L234" s="63" t="e">
        <f>AVERAGE(L7:L232)</f>
        <v>#DIV/0!</v>
      </c>
      <c r="M234" s="53"/>
      <c r="N234" s="57" t="e">
        <f>AVERAGE(N7:N232)</f>
        <v>#DIV/0!</v>
      </c>
      <c r="O234" s="63"/>
      <c r="P234" s="64"/>
    </row>
    <row r="235" spans="1:16" ht="87" customHeight="1" x14ac:dyDescent="0.25">
      <c r="A235" s="82" t="s">
        <v>0</v>
      </c>
      <c r="B235" s="12"/>
      <c r="C235" s="12"/>
      <c r="D235" s="12"/>
      <c r="E235" s="33"/>
      <c r="F235" s="33"/>
      <c r="G235" s="33"/>
      <c r="H235" s="34"/>
      <c r="I235" s="34"/>
      <c r="J235" s="73"/>
      <c r="K235" s="73"/>
      <c r="L235" s="68"/>
      <c r="M235" s="14"/>
      <c r="N235" s="42"/>
      <c r="O235" s="65"/>
      <c r="P235" s="65"/>
    </row>
  </sheetData>
  <autoFilter ref="A6:P235" xr:uid="{00000000-0009-0000-0000-000003000000}"/>
  <sortState ref="A8:R233">
    <sortCondition ref="C8:C233"/>
    <sortCondition ref="D8:D233"/>
    <sortCondition ref="E8:E233"/>
  </sortState>
  <mergeCells count="8">
    <mergeCell ref="A234:F234"/>
    <mergeCell ref="A5:G5"/>
    <mergeCell ref="H5:P5"/>
    <mergeCell ref="A3:P3"/>
    <mergeCell ref="A1:R1"/>
    <mergeCell ref="A4:P4"/>
    <mergeCell ref="A2:R2"/>
    <mergeCell ref="A233:F233"/>
  </mergeCells>
  <printOptions horizontalCentered="1"/>
  <pageMargins left="0.23622047244094491" right="0.23622047244094491" top="0.35433070866141736" bottom="0.35433070866141736" header="0.31496062992125984" footer="0.31496062992125984"/>
  <pageSetup paperSize="9" scale="31" fitToHeight="0" orientation="landscape" r:id="rId1"/>
  <headerFooter>
    <oddFooter>&amp;R&amp;D
&amp;P / 3</oddFooter>
  </headerFooter>
  <rowBreaks count="1" manualBreakCount="1">
    <brk id="15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NOTICE EXPLICATIVE TPO</vt:lpstr>
      <vt:lpstr>AE_ANX1-1-TPO</vt:lpstr>
      <vt:lpstr>NOTICE EXPLICATIVE BPU</vt:lpstr>
      <vt:lpstr>AE_ANX1-2-BPU</vt:lpstr>
      <vt:lpstr>'AE_ANX1-1-TPO'!Impression_des_titres</vt:lpstr>
      <vt:lpstr>'AE_ANX1-2-BPU'!Impression_des_titres</vt:lpstr>
      <vt:lpstr>'AE_ANX1-1-TPO'!Zone_d_impression</vt:lpstr>
      <vt:lpstr>'AE_ANX1-2-BPU'!Zone_d_impression</vt:lpstr>
      <vt:lpstr>'NOTICE EXPLICATIVE BPU'!Zone_d_impression</vt:lpstr>
      <vt:lpstr>'NOTICE EXPLICATIVE TPO'!Zone_d_impression</vt:lpstr>
    </vt:vector>
  </TitlesOfParts>
  <Company>EDA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KAMARA Alaric</dc:creator>
  <cp:lastModifiedBy>KORDYLAS Annette</cp:lastModifiedBy>
  <cp:lastPrinted>2025-02-07T14:46:50Z</cp:lastPrinted>
  <dcterms:created xsi:type="dcterms:W3CDTF">2013-10-23T07:11:16Z</dcterms:created>
  <dcterms:modified xsi:type="dcterms:W3CDTF">2025-02-27T10:01:42Z</dcterms:modified>
</cp:coreProperties>
</file>