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Dossier travail Expertise France au 28 07 2024\Docs DEFEND\Equipement biomédical Inf et Hopital\Derniere version Mat biomédical\Dossier AO 28 11 2024\Version corrigée DAJ_Marc 12 02 2025\"/>
    </mc:Choice>
  </mc:AlternateContent>
  <xr:revisionPtr revIDLastSave="0" documentId="13_ncr:1_{0EB85937-6F53-4E47-94EB-55C9DF9C1EDB}" xr6:coauthVersionLast="47" xr6:coauthVersionMax="47" xr10:uidLastSave="{00000000-0000-0000-0000-000000000000}"/>
  <bookViews>
    <workbookView xWindow="-108" yWindow="-108" windowWidth="23256" windowHeight="12456" xr2:uid="{6F58489B-93A4-488E-BCC1-85D1264D155A}"/>
  </bookViews>
  <sheets>
    <sheet name=" Lot 2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3" i="4" l="1"/>
  <c r="H15" i="4"/>
  <c r="K15" i="4" s="1"/>
  <c r="H70" i="4"/>
  <c r="K70" i="4"/>
  <c r="H71" i="4"/>
  <c r="K71" i="4" s="1"/>
  <c r="H69" i="4"/>
  <c r="K69" i="4" s="1"/>
  <c r="H68" i="4"/>
  <c r="K68" i="4" s="1"/>
  <c r="H67" i="4"/>
  <c r="K67" i="4" s="1"/>
  <c r="H66" i="4"/>
  <c r="K66" i="4" s="1"/>
  <c r="H65" i="4"/>
  <c r="K65" i="4" s="1"/>
  <c r="H64" i="4"/>
  <c r="K64" i="4" s="1"/>
  <c r="H63" i="4"/>
  <c r="K63" i="4" s="1"/>
  <c r="H62" i="4"/>
  <c r="K62" i="4" s="1"/>
  <c r="H61" i="4"/>
  <c r="K61" i="4" s="1"/>
  <c r="H60" i="4"/>
  <c r="K60" i="4" s="1"/>
  <c r="H59" i="4"/>
  <c r="K59" i="4" s="1"/>
  <c r="H58" i="4"/>
  <c r="K58" i="4" s="1"/>
  <c r="H57" i="4"/>
  <c r="K57" i="4" s="1"/>
  <c r="H56" i="4"/>
  <c r="K56" i="4" s="1"/>
  <c r="H55" i="4"/>
  <c r="K55" i="4" s="1"/>
  <c r="H54" i="4"/>
  <c r="K54" i="4" s="1"/>
  <c r="H53" i="4"/>
  <c r="K53" i="4" s="1"/>
  <c r="H52" i="4"/>
  <c r="K52" i="4" s="1"/>
  <c r="H51" i="4"/>
  <c r="K51" i="4" s="1"/>
  <c r="H50" i="4"/>
  <c r="K50" i="4" s="1"/>
  <c r="H49" i="4"/>
  <c r="K49" i="4" s="1"/>
  <c r="H48" i="4"/>
  <c r="K48" i="4" s="1"/>
  <c r="H47" i="4"/>
  <c r="K47" i="4" s="1"/>
  <c r="H46" i="4"/>
  <c r="K46" i="4" s="1"/>
  <c r="H45" i="4"/>
  <c r="K45" i="4" s="1"/>
  <c r="H44" i="4"/>
  <c r="K44" i="4" s="1"/>
  <c r="H43" i="4"/>
  <c r="K43" i="4" s="1"/>
  <c r="H42" i="4"/>
  <c r="K42" i="4" s="1"/>
  <c r="H41" i="4"/>
  <c r="K41" i="4" s="1"/>
  <c r="H40" i="4"/>
  <c r="K40" i="4" s="1"/>
  <c r="H39" i="4"/>
  <c r="K39" i="4" s="1"/>
  <c r="H38" i="4"/>
  <c r="K38" i="4" s="1"/>
  <c r="H37" i="4"/>
  <c r="K37" i="4" s="1"/>
  <c r="H36" i="4"/>
  <c r="K36" i="4" s="1"/>
  <c r="H35" i="4"/>
  <c r="K35" i="4" s="1"/>
  <c r="H34" i="4"/>
  <c r="K34" i="4" s="1"/>
  <c r="H33" i="4"/>
  <c r="K33" i="4" s="1"/>
  <c r="H32" i="4"/>
  <c r="K32" i="4" s="1"/>
  <c r="H31" i="4"/>
  <c r="K31" i="4" s="1"/>
  <c r="H30" i="4"/>
  <c r="K30" i="4" s="1"/>
  <c r="H29" i="4"/>
  <c r="K29" i="4" s="1"/>
  <c r="H28" i="4"/>
  <c r="K28" i="4" s="1"/>
  <c r="H27" i="4"/>
  <c r="K27" i="4" s="1"/>
  <c r="H26" i="4"/>
  <c r="K26" i="4" s="1"/>
  <c r="H25" i="4"/>
  <c r="K25" i="4" s="1"/>
  <c r="H24" i="4"/>
  <c r="K24" i="4" s="1"/>
  <c r="H23" i="4"/>
  <c r="K23" i="4" s="1"/>
  <c r="H22" i="4"/>
  <c r="K22" i="4" s="1"/>
  <c r="H21" i="4"/>
  <c r="K21" i="4" s="1"/>
  <c r="H20" i="4"/>
  <c r="K20" i="4" s="1"/>
  <c r="H19" i="4"/>
  <c r="K19" i="4" s="1"/>
  <c r="H18" i="4"/>
  <c r="K18" i="4" s="1"/>
  <c r="H17" i="4"/>
  <c r="K17" i="4" s="1"/>
  <c r="H16" i="4"/>
  <c r="K1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</author>
  </authors>
  <commentList>
    <comment ref="B72" authorId="0" shapeId="0" xr:uid="{F5B3271C-86D7-4087-AAA3-DEE720A73521}">
      <text>
        <r>
          <rPr>
            <b/>
            <sz val="9"/>
            <color indexed="81"/>
            <rFont val="Tahoma"/>
            <charset val="1"/>
          </rPr>
          <t>Utilisateur:</t>
        </r>
        <r>
          <rPr>
            <sz val="9"/>
            <color indexed="81"/>
            <rFont val="Tahoma"/>
            <charset val="1"/>
          </rPr>
          <t xml:space="preserve">
ligne a supprimer</t>
        </r>
      </text>
    </comment>
    <comment ref="A76" authorId="0" shapeId="0" xr:uid="{7CB27C65-61EA-4150-A18F-902DD2A63C43}">
      <text>
        <r>
          <rPr>
            <b/>
            <sz val="9"/>
            <color indexed="81"/>
            <rFont val="Tahoma"/>
            <charset val="1"/>
          </rPr>
          <t>Utilisateur:</t>
        </r>
        <r>
          <rPr>
            <sz val="9"/>
            <color indexed="81"/>
            <rFont val="Tahoma"/>
            <charset val="1"/>
          </rPr>
          <t xml:space="preserve">
il faut insérer une limite (+/-20% par ex.)  et indiquer que cela ne doit pas affecter le cout unitaire
</t>
        </r>
      </text>
    </comment>
  </commentList>
</comments>
</file>

<file path=xl/sharedStrings.xml><?xml version="1.0" encoding="utf-8"?>
<sst xmlns="http://schemas.openxmlformats.org/spreadsheetml/2006/main" count="77" uniqueCount="77">
  <si>
    <t>n°</t>
  </si>
  <si>
    <t>Désignation</t>
  </si>
  <si>
    <t>Table de chevet</t>
  </si>
  <si>
    <t>Table à platre</t>
  </si>
  <si>
    <t xml:space="preserve">Table à instrument basse </t>
  </si>
  <si>
    <t xml:space="preserve">Seau inox sur baquet roulant </t>
  </si>
  <si>
    <t>Mètre ruban</t>
  </si>
  <si>
    <t>Fauteuil de prélèvement</t>
  </si>
  <si>
    <t>Divan d'examen gynécologique</t>
  </si>
  <si>
    <t>Chariot collecte linge sale</t>
  </si>
  <si>
    <t>Boite d'épisiotomie</t>
  </si>
  <si>
    <t>Boite de sutures</t>
  </si>
  <si>
    <t>Bacs de décontamination</t>
  </si>
  <si>
    <t>Armoire distribution  linge propre</t>
  </si>
  <si>
    <t xml:space="preserve">Bassin de lit </t>
  </si>
  <si>
    <t xml:space="preserve">boîte  à pansements </t>
  </si>
  <si>
    <t>Boite à tranchants</t>
  </si>
  <si>
    <t xml:space="preserve">boîte  d’accouchement </t>
  </si>
  <si>
    <t>boîte  de petite chirurgie</t>
  </si>
  <si>
    <t>Boite de sécurité</t>
  </si>
  <si>
    <t>Chariot brancard</t>
  </si>
  <si>
    <t>Chariot  de soins</t>
  </si>
  <si>
    <t>Divan  d'examen</t>
  </si>
  <si>
    <t>Escabeau 2 marches</t>
  </si>
  <si>
    <t>Fauteuil roulant pliable</t>
  </si>
  <si>
    <t>garrot</t>
  </si>
  <si>
    <t>Plateau réniforme (jeu)</t>
  </si>
  <si>
    <t>Lame de bistouri (boite de 100) + manche</t>
  </si>
  <si>
    <t>Lit hospitalier 2 sections avec matelas et alèse</t>
  </si>
  <si>
    <t xml:space="preserve">Paravent 3 panneaux </t>
  </si>
  <si>
    <t xml:space="preserve">Poubelle avec couvercle </t>
  </si>
  <si>
    <t>Potence 2 crochets et panier</t>
  </si>
  <si>
    <t>Plateau à instruments (jeu)</t>
  </si>
  <si>
    <t xml:space="preserve">Table d’accouchement </t>
  </si>
  <si>
    <t>Stéthoscope obstétrical</t>
  </si>
  <si>
    <t>Table de Mayo</t>
  </si>
  <si>
    <t>Table de réanimation simple</t>
  </si>
  <si>
    <t>Tabouret chirurgien</t>
  </si>
  <si>
    <t>Table inox</t>
  </si>
  <si>
    <t>Tabouret de laboratoire</t>
  </si>
  <si>
    <t>Armoire stockage matériel stérile</t>
  </si>
  <si>
    <t xml:space="preserve">Boîte d'instruments pour  circoncision </t>
  </si>
  <si>
    <t>Boite d'instruments pour curetage</t>
  </si>
  <si>
    <t>Tambours de stérilisation</t>
  </si>
  <si>
    <t>Boite pour  appendicite et hernie</t>
  </si>
  <si>
    <t>Boite pour  chirugie dentaire</t>
  </si>
  <si>
    <t>Boite pour  chirugie digestive</t>
  </si>
  <si>
    <t>Chariots d'urgences</t>
  </si>
  <si>
    <t xml:space="preserve">Chariot manuel transport bouteille oxygène </t>
  </si>
  <si>
    <t>Cisaille à platre</t>
  </si>
  <si>
    <t>Kit de diagnostic dentaire</t>
  </si>
  <si>
    <t>Boites de chirurgie des kystes</t>
  </si>
  <si>
    <t>Boite de Spéculums</t>
  </si>
  <si>
    <t>Boîte  d'instruments pour  césarienne</t>
  </si>
  <si>
    <t>Ensemble paillasse murale d'angles avec laverie n°1 (salle biochimie)</t>
  </si>
  <si>
    <t>Ensemble paillasse murale d'angles avec laverie n°3 (salle parasitologie)</t>
  </si>
  <si>
    <t>Ensemble paillasses murales d'angles avec laverie n°2 (salle hématologie)</t>
  </si>
  <si>
    <t>Paillase dentisterie avec laverie</t>
  </si>
  <si>
    <t>Berceau</t>
  </si>
  <si>
    <t>Korhogo</t>
  </si>
  <si>
    <t>Ferkessédougou</t>
  </si>
  <si>
    <t>Kong</t>
  </si>
  <si>
    <t>Bouna</t>
  </si>
  <si>
    <t>Togolokaye</t>
  </si>
  <si>
    <t>Kalamon</t>
  </si>
  <si>
    <t>Repartition des quantités par localité</t>
  </si>
  <si>
    <t xml:space="preserve">MONTANT TOTAL  </t>
  </si>
  <si>
    <t>DETAIL QUANTITATIF ESTIMATIF</t>
  </si>
  <si>
    <t>Référence du projet: 21SSE0C157</t>
  </si>
  <si>
    <t>Nom du soumissionnaire:_________________________________________________________</t>
  </si>
  <si>
    <r>
      <t xml:space="preserve">Lot 2: </t>
    </r>
    <r>
      <rPr>
        <b/>
        <sz val="10"/>
        <color theme="1"/>
        <rFont val="Times New Roman"/>
        <family val="1"/>
      </rPr>
      <t>FOURNITURE, LIVRAISON ET INSTALLATION DE MOBILIERS MEDICAUX ET INSTRUMENTS  POUR 03 INFIRMERIES MILITAIRES, 01 CENTRE DE SANTE MILITAIRE ET 02 CENTRES DE SANTE RURAUX</t>
    </r>
  </si>
  <si>
    <t>Montant Total 
(en € HT)</t>
  </si>
  <si>
    <t>Prix unitaire 
(en € HT)</t>
  </si>
  <si>
    <t>NB: les qunatités  peuvent être révisées par l'autorité contractante</t>
  </si>
  <si>
    <t>COUT DU TRANSPORT, STOCKAGE , ASSURANCE,INSTALLATION DPU ET FORMATION</t>
  </si>
  <si>
    <t>NB: LE COUT DES SEVICES INCLUANT LE TRANSPORT, LE STOCKAGE , LES EQUIPEMENTS DE PROTECTION ELECTRIQUE, LES ASSURANCES,DE L' INSTALLATION  ET LES FORMATIONS DOIVENT ETRE INTREGRES DANS LES PRIX UNITAIRES</t>
  </si>
  <si>
    <t>Quantité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</si>
</sst>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0C]_-;\-* #,##0.00\ [$€-40C]_-;_-* &quot;-&quot;??\ [$€-40C]_-;_-@_-"/>
    <numFmt numFmtId="165" formatCode="#,##0.00\ &quot;€&quot;"/>
    <numFmt numFmtId="166" formatCode="#,##0.00\ [$XOF]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6"/>
      <color theme="1"/>
      <name val="Times New Roman"/>
      <family val="1"/>
    </font>
    <font>
      <sz val="16"/>
      <color theme="1"/>
      <name val="Times New Roman"/>
      <family val="1"/>
    </font>
    <font>
      <u/>
      <sz val="16"/>
      <color theme="1"/>
      <name val="Times New Roman"/>
      <family val="1"/>
    </font>
    <font>
      <b/>
      <sz val="10"/>
      <color theme="1"/>
      <name val="Times New Roman"/>
      <family val="1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>
      <alignment vertical="center"/>
    </xf>
    <xf numFmtId="0" fontId="8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0" xfId="3" applyFont="1"/>
    <xf numFmtId="0" fontId="2" fillId="0" borderId="0" xfId="0" applyFont="1"/>
    <xf numFmtId="0" fontId="2" fillId="0" borderId="0" xfId="3" applyFont="1"/>
    <xf numFmtId="0" fontId="8" fillId="0" borderId="0" xfId="3"/>
    <xf numFmtId="0" fontId="0" fillId="0" borderId="0" xfId="0" applyAlignment="1">
      <alignment vertical="top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5" fontId="9" fillId="0" borderId="0" xfId="0" applyNumberFormat="1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3" borderId="16" xfId="0" applyNumberFormat="1" applyFill="1" applyBorder="1"/>
    <xf numFmtId="0" fontId="2" fillId="0" borderId="10" xfId="3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8" xfId="3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8" xfId="3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164" fontId="0" fillId="4" borderId="19" xfId="0" applyNumberFormat="1" applyFill="1" applyBorder="1"/>
    <xf numFmtId="0" fontId="0" fillId="0" borderId="15" xfId="0" applyBorder="1" applyAlignment="1">
      <alignment horizontal="center" vertical="center"/>
    </xf>
    <xf numFmtId="0" fontId="2" fillId="0" borderId="20" xfId="3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7" fillId="0" borderId="21" xfId="3" applyFont="1" applyBorder="1" applyAlignment="1">
      <alignment horizontal="center" vertical="center"/>
    </xf>
    <xf numFmtId="0" fontId="8" fillId="0" borderId="21" xfId="3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7" fillId="0" borderId="24" xfId="3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" fillId="0" borderId="9" xfId="3" applyFont="1" applyBorder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2" xfId="3" applyFont="1" applyBorder="1" applyAlignment="1">
      <alignment horizontal="center" vertical="center"/>
    </xf>
    <xf numFmtId="0" fontId="7" fillId="0" borderId="13" xfId="3" applyFont="1" applyBorder="1" applyAlignment="1">
      <alignment horizontal="center" vertical="center"/>
    </xf>
    <xf numFmtId="0" fontId="8" fillId="0" borderId="12" xfId="3" applyBorder="1" applyAlignment="1">
      <alignment horizontal="center" vertical="center"/>
    </xf>
    <xf numFmtId="0" fontId="8" fillId="0" borderId="13" xfId="3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27" xfId="0" applyFont="1" applyBorder="1" applyAlignment="1">
      <alignment horizontal="left" vertical="center" wrapText="1"/>
    </xf>
    <xf numFmtId="0" fontId="2" fillId="0" borderId="28" xfId="2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0" fillId="0" borderId="28" xfId="0" applyBorder="1" applyAlignment="1">
      <alignment horizontal="left" vertical="center"/>
    </xf>
    <xf numFmtId="0" fontId="7" fillId="0" borderId="28" xfId="3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164" fontId="2" fillId="0" borderId="30" xfId="0" applyNumberFormat="1" applyFont="1" applyBorder="1" applyAlignment="1">
      <alignment vertical="center" wrapText="1"/>
    </xf>
    <xf numFmtId="164" fontId="2" fillId="0" borderId="31" xfId="2" applyNumberFormat="1" applyFont="1" applyBorder="1" applyAlignment="1">
      <alignment vertical="center" wrapText="1"/>
    </xf>
    <xf numFmtId="164" fontId="2" fillId="0" borderId="31" xfId="0" applyNumberFormat="1" applyFont="1" applyBorder="1" applyAlignment="1">
      <alignment vertical="center" wrapText="1"/>
    </xf>
    <xf numFmtId="164" fontId="0" fillId="0" borderId="31" xfId="0" applyNumberFormat="1" applyBorder="1" applyAlignment="1">
      <alignment horizontal="center" vertical="center" wrapText="1"/>
    </xf>
    <xf numFmtId="164" fontId="0" fillId="2" borderId="31" xfId="0" applyNumberFormat="1" applyFill="1" applyBorder="1" applyAlignment="1">
      <alignment vertical="center" wrapText="1"/>
    </xf>
    <xf numFmtId="164" fontId="2" fillId="2" borderId="31" xfId="0" applyNumberFormat="1" applyFont="1" applyFill="1" applyBorder="1" applyAlignment="1">
      <alignment vertical="center" wrapText="1"/>
    </xf>
    <xf numFmtId="164" fontId="0" fillId="0" borderId="31" xfId="0" applyNumberFormat="1" applyBorder="1" applyAlignment="1">
      <alignment vertical="center" wrapText="1"/>
    </xf>
    <xf numFmtId="164" fontId="0" fillId="0" borderId="31" xfId="0" applyNumberFormat="1" applyBorder="1" applyAlignment="1">
      <alignment vertical="center"/>
    </xf>
    <xf numFmtId="164" fontId="7" fillId="0" borderId="31" xfId="3" applyNumberFormat="1" applyFont="1" applyBorder="1" applyAlignment="1">
      <alignment vertical="center" wrapText="1"/>
    </xf>
    <xf numFmtId="164" fontId="3" fillId="0" borderId="31" xfId="0" applyNumberFormat="1" applyFont="1" applyBorder="1" applyAlignment="1">
      <alignment vertical="center" wrapText="1"/>
    </xf>
    <xf numFmtId="164" fontId="0" fillId="0" borderId="32" xfId="0" applyNumberFormat="1" applyBorder="1" applyAlignment="1">
      <alignment vertical="center" wrapText="1"/>
    </xf>
    <xf numFmtId="164" fontId="2" fillId="0" borderId="20" xfId="0" applyNumberFormat="1" applyFont="1" applyBorder="1" applyAlignment="1">
      <alignment vertical="center" wrapText="1"/>
    </xf>
    <xf numFmtId="164" fontId="2" fillId="0" borderId="21" xfId="2" applyNumberFormat="1" applyFont="1" applyBorder="1" applyAlignment="1">
      <alignment vertical="center" wrapText="1"/>
    </xf>
    <xf numFmtId="164" fontId="2" fillId="0" borderId="21" xfId="0" applyNumberFormat="1" applyFont="1" applyBorder="1" applyAlignment="1">
      <alignment vertical="center" wrapText="1"/>
    </xf>
    <xf numFmtId="164" fontId="0" fillId="0" borderId="21" xfId="0" applyNumberFormat="1" applyBorder="1" applyAlignment="1">
      <alignment horizontal="center" vertical="center" wrapText="1"/>
    </xf>
    <xf numFmtId="164" fontId="0" fillId="2" borderId="21" xfId="0" applyNumberFormat="1" applyFill="1" applyBorder="1" applyAlignment="1">
      <alignment vertical="center" wrapText="1"/>
    </xf>
    <xf numFmtId="164" fontId="2" fillId="2" borderId="21" xfId="0" applyNumberFormat="1" applyFont="1" applyFill="1" applyBorder="1" applyAlignment="1">
      <alignment vertical="center" wrapText="1"/>
    </xf>
    <xf numFmtId="164" fontId="0" fillId="0" borderId="21" xfId="0" applyNumberFormat="1" applyBorder="1" applyAlignment="1">
      <alignment vertical="center" wrapText="1"/>
    </xf>
    <xf numFmtId="164" fontId="0" fillId="0" borderId="21" xfId="0" applyNumberFormat="1" applyBorder="1" applyAlignment="1">
      <alignment vertical="center"/>
    </xf>
    <xf numFmtId="164" fontId="7" fillId="0" borderId="21" xfId="3" applyNumberFormat="1" applyFont="1" applyBorder="1" applyAlignment="1">
      <alignment vertical="center" wrapText="1"/>
    </xf>
    <xf numFmtId="164" fontId="3" fillId="0" borderId="21" xfId="0" applyNumberFormat="1" applyFont="1" applyBorder="1" applyAlignment="1">
      <alignment vertical="center" wrapText="1"/>
    </xf>
    <xf numFmtId="164" fontId="0" fillId="0" borderId="22" xfId="0" applyNumberForma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</cellXfs>
  <cellStyles count="4">
    <cellStyle name="Normal" xfId="0" builtinId="0"/>
    <cellStyle name="Normal 2" xfId="2" xr:uid="{44713F3E-C2C5-4A86-9223-A904AFA996DF}"/>
    <cellStyle name="Standaard_Feuil1" xfId="1" xr:uid="{7CF2969A-A02E-438D-B86D-6FBD1F34AE6C}"/>
    <cellStyle name="Standard 2" xfId="3" xr:uid="{EE246022-0D90-4112-ACBD-390B8374B7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3</xdr:col>
      <xdr:colOff>253578</xdr:colOff>
      <xdr:row>2</xdr:row>
      <xdr:rowOff>97790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0389F88-8E22-4CDE-976F-7CC5292C9D7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1720427" cy="4673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B02A0-2F92-4122-9FE1-3CE30DA1FF77}">
  <dimension ref="A1:K77"/>
  <sheetViews>
    <sheetView tabSelected="1" topLeftCell="A52" zoomScaleNormal="100" workbookViewId="0">
      <selection activeCell="K74" sqref="K74"/>
    </sheetView>
  </sheetViews>
  <sheetFormatPr baseColWidth="10" defaultRowHeight="14.4" x14ac:dyDescent="0.3"/>
  <cols>
    <col min="1" max="1" width="4.88671875" style="8" customWidth="1"/>
    <col min="2" max="2" width="6.33203125" style="8" customWidth="1"/>
    <col min="3" max="3" width="10.109375" style="8" customWidth="1"/>
    <col min="4" max="4" width="7.88671875" style="8" customWidth="1"/>
    <col min="5" max="5" width="8.21875" style="8" bestFit="1" customWidth="1"/>
    <col min="6" max="6" width="10.77734375" style="8" bestFit="1" customWidth="1"/>
    <col min="7" max="7" width="8.44140625" style="8" bestFit="1" customWidth="1"/>
    <col min="8" max="8" width="11.5546875" style="8"/>
    <col min="9" max="9" width="42.44140625" style="1" customWidth="1"/>
    <col min="10" max="10" width="14.44140625" customWidth="1"/>
    <col min="11" max="11" width="19.33203125" customWidth="1"/>
  </cols>
  <sheetData>
    <row r="1" spans="1:11" x14ac:dyDescent="0.3">
      <c r="A1" s="86"/>
      <c r="B1" s="86"/>
      <c r="C1" s="86"/>
      <c r="D1" s="86"/>
      <c r="E1" s="86"/>
      <c r="F1" s="86"/>
      <c r="G1" s="86"/>
      <c r="H1" s="86"/>
      <c r="I1" s="86"/>
    </row>
    <row r="2" spans="1:11" x14ac:dyDescent="0.3">
      <c r="A2" s="3"/>
      <c r="B2" s="3"/>
      <c r="C2" s="3"/>
      <c r="D2" s="3"/>
      <c r="E2" s="3"/>
      <c r="F2" s="3"/>
      <c r="G2" s="3"/>
      <c r="H2" s="3"/>
      <c r="I2" s="3"/>
    </row>
    <row r="3" spans="1:11" x14ac:dyDescent="0.3">
      <c r="A3" s="3"/>
      <c r="B3" s="3"/>
      <c r="C3" s="3"/>
      <c r="D3" s="3"/>
      <c r="E3" s="3"/>
      <c r="F3" s="3"/>
      <c r="G3" s="3"/>
      <c r="H3" s="3"/>
      <c r="I3" s="3"/>
    </row>
    <row r="4" spans="1:11" ht="20.399999999999999" x14ac:dyDescent="0.3">
      <c r="A4" s="2"/>
      <c r="B4" s="14"/>
      <c r="C4" s="103" t="s">
        <v>67</v>
      </c>
      <c r="D4" s="103"/>
      <c r="E4" s="103"/>
      <c r="F4" s="103"/>
      <c r="G4" s="103"/>
      <c r="H4" s="103"/>
      <c r="I4" s="103"/>
    </row>
    <row r="5" spans="1:11" x14ac:dyDescent="0.3">
      <c r="A5" s="3"/>
      <c r="B5" s="3"/>
      <c r="C5" s="3"/>
      <c r="D5" s="3"/>
      <c r="E5" s="3"/>
      <c r="F5" s="3"/>
      <c r="G5" s="3"/>
      <c r="H5" s="3"/>
      <c r="I5" s="3"/>
    </row>
    <row r="6" spans="1:11" s="13" customFormat="1" ht="21" x14ac:dyDescent="0.3">
      <c r="A6" s="104" t="s">
        <v>68</v>
      </c>
      <c r="B6" s="104"/>
      <c r="C6" s="104"/>
      <c r="D6" s="104"/>
      <c r="E6" s="104"/>
      <c r="F6" s="104"/>
      <c r="G6" s="104"/>
    </row>
    <row r="7" spans="1:11" s="13" customFormat="1" ht="21" x14ac:dyDescent="0.3">
      <c r="A7" s="15"/>
      <c r="B7" s="15"/>
      <c r="C7" s="15"/>
      <c r="D7" s="15"/>
      <c r="E7" s="15"/>
      <c r="F7" s="15"/>
      <c r="G7" s="15"/>
    </row>
    <row r="8" spans="1:11" s="13" customFormat="1" ht="21" x14ac:dyDescent="0.3">
      <c r="A8" s="105" t="s">
        <v>69</v>
      </c>
      <c r="B8" s="105"/>
      <c r="C8" s="105"/>
      <c r="D8" s="105"/>
      <c r="E8" s="105"/>
      <c r="F8" s="105"/>
      <c r="G8" s="105"/>
    </row>
    <row r="9" spans="1:11" s="13" customFormat="1" ht="21" x14ac:dyDescent="0.3">
      <c r="A9" s="15"/>
      <c r="B9" s="15"/>
      <c r="C9" s="15"/>
      <c r="D9" s="15"/>
      <c r="E9" s="15"/>
      <c r="F9" s="15"/>
      <c r="G9" s="15"/>
    </row>
    <row r="10" spans="1:11" s="13" customFormat="1" ht="21" customHeight="1" x14ac:dyDescent="0.3">
      <c r="A10" s="106" t="s">
        <v>70</v>
      </c>
      <c r="B10" s="106"/>
      <c r="C10" s="106"/>
      <c r="D10" s="106"/>
      <c r="E10" s="106"/>
      <c r="F10" s="106"/>
      <c r="G10" s="106"/>
      <c r="H10" s="106"/>
      <c r="I10" s="106"/>
    </row>
    <row r="11" spans="1:11" s="13" customFormat="1" ht="14.4" customHeight="1" x14ac:dyDescent="0.3">
      <c r="A11" s="106"/>
      <c r="B11" s="106"/>
      <c r="C11" s="106"/>
      <c r="D11" s="106"/>
      <c r="E11" s="106"/>
      <c r="F11" s="106"/>
      <c r="G11" s="106"/>
      <c r="H11" s="106"/>
      <c r="I11" s="106"/>
    </row>
    <row r="12" spans="1:11" ht="15" thickBot="1" x14ac:dyDescent="0.35">
      <c r="A12" s="3"/>
      <c r="B12" s="3"/>
      <c r="C12" s="3"/>
      <c r="D12" s="3"/>
      <c r="E12" s="3"/>
      <c r="F12" s="3"/>
      <c r="G12" s="3"/>
      <c r="H12" s="3"/>
      <c r="I12" s="3"/>
    </row>
    <row r="13" spans="1:11" ht="15" customHeight="1" thickBot="1" x14ac:dyDescent="0.35">
      <c r="A13" s="91" t="s">
        <v>0</v>
      </c>
      <c r="B13" s="93" t="s">
        <v>65</v>
      </c>
      <c r="C13" s="94"/>
      <c r="D13" s="94"/>
      <c r="E13" s="94"/>
      <c r="F13" s="94"/>
      <c r="G13" s="95"/>
      <c r="H13" s="92" t="s">
        <v>76</v>
      </c>
      <c r="I13" s="89" t="s">
        <v>1</v>
      </c>
      <c r="J13" s="97" t="s">
        <v>72</v>
      </c>
      <c r="K13" s="97" t="s">
        <v>71</v>
      </c>
    </row>
    <row r="14" spans="1:11" s="3" customFormat="1" ht="42" customHeight="1" thickBot="1" x14ac:dyDescent="0.35">
      <c r="A14" s="92"/>
      <c r="B14" s="17" t="s">
        <v>62</v>
      </c>
      <c r="C14" s="16" t="s">
        <v>60</v>
      </c>
      <c r="D14" s="17" t="s">
        <v>61</v>
      </c>
      <c r="E14" s="17" t="s">
        <v>59</v>
      </c>
      <c r="F14" s="17" t="s">
        <v>63</v>
      </c>
      <c r="G14" s="17" t="s">
        <v>64</v>
      </c>
      <c r="H14" s="96"/>
      <c r="I14" s="90"/>
      <c r="J14" s="98"/>
      <c r="K14" s="99"/>
    </row>
    <row r="15" spans="1:11" s="6" customFormat="1" ht="18" customHeight="1" x14ac:dyDescent="0.3">
      <c r="A15" s="34">
        <v>1</v>
      </c>
      <c r="B15" s="43"/>
      <c r="C15" s="20">
        <v>5</v>
      </c>
      <c r="D15" s="20"/>
      <c r="E15" s="20"/>
      <c r="F15" s="20"/>
      <c r="G15" s="44"/>
      <c r="H15" s="28">
        <f t="shared" ref="H15:H46" si="0">SUM(B15:G15)</f>
        <v>5</v>
      </c>
      <c r="I15" s="54" t="s">
        <v>40</v>
      </c>
      <c r="J15" s="75"/>
      <c r="K15" s="64">
        <f t="shared" ref="K15:K46" si="1">+J15*H15</f>
        <v>0</v>
      </c>
    </row>
    <row r="16" spans="1:11" s="5" customFormat="1" ht="18" customHeight="1" x14ac:dyDescent="0.3">
      <c r="A16" s="35">
        <v>2</v>
      </c>
      <c r="B16" s="45"/>
      <c r="C16" s="21">
        <v>3</v>
      </c>
      <c r="D16" s="21"/>
      <c r="E16" s="21"/>
      <c r="F16" s="21"/>
      <c r="G16" s="46"/>
      <c r="H16" s="29">
        <f t="shared" si="0"/>
        <v>3</v>
      </c>
      <c r="I16" s="55" t="s">
        <v>13</v>
      </c>
      <c r="J16" s="76"/>
      <c r="K16" s="65">
        <f t="shared" si="1"/>
        <v>0</v>
      </c>
    </row>
    <row r="17" spans="1:11" ht="18" customHeight="1" x14ac:dyDescent="0.3">
      <c r="A17" s="35">
        <v>3</v>
      </c>
      <c r="B17" s="23"/>
      <c r="C17" s="18">
        <v>2</v>
      </c>
      <c r="D17" s="18"/>
      <c r="E17" s="18"/>
      <c r="F17" s="18"/>
      <c r="G17" s="47"/>
      <c r="H17" s="30">
        <f t="shared" si="0"/>
        <v>2</v>
      </c>
      <c r="I17" s="56" t="s">
        <v>12</v>
      </c>
      <c r="J17" s="77"/>
      <c r="K17" s="66">
        <f t="shared" si="1"/>
        <v>0</v>
      </c>
    </row>
    <row r="18" spans="1:11" s="4" customFormat="1" ht="18" customHeight="1" x14ac:dyDescent="0.3">
      <c r="A18" s="36">
        <v>4</v>
      </c>
      <c r="B18" s="23"/>
      <c r="C18" s="18">
        <v>2</v>
      </c>
      <c r="D18" s="18"/>
      <c r="E18" s="18"/>
      <c r="F18" s="18">
        <v>2</v>
      </c>
      <c r="G18" s="47">
        <v>2</v>
      </c>
      <c r="H18" s="30">
        <f t="shared" si="0"/>
        <v>6</v>
      </c>
      <c r="I18" s="57" t="s">
        <v>14</v>
      </c>
      <c r="J18" s="78"/>
      <c r="K18" s="67">
        <f t="shared" si="1"/>
        <v>0</v>
      </c>
    </row>
    <row r="19" spans="1:11" s="4" customFormat="1" ht="18" customHeight="1" x14ac:dyDescent="0.3">
      <c r="A19" s="37">
        <v>5</v>
      </c>
      <c r="B19" s="48">
        <v>2</v>
      </c>
      <c r="C19" s="22">
        <v>6</v>
      </c>
      <c r="D19" s="22">
        <v>2</v>
      </c>
      <c r="E19" s="22">
        <v>2</v>
      </c>
      <c r="F19" s="22">
        <v>4</v>
      </c>
      <c r="G19" s="49">
        <v>4</v>
      </c>
      <c r="H19" s="31">
        <f t="shared" si="0"/>
        <v>20</v>
      </c>
      <c r="I19" s="58" t="s">
        <v>15</v>
      </c>
      <c r="J19" s="79"/>
      <c r="K19" s="68">
        <f t="shared" si="1"/>
        <v>0</v>
      </c>
    </row>
    <row r="20" spans="1:11" ht="18" customHeight="1" x14ac:dyDescent="0.3">
      <c r="A20" s="38">
        <v>6</v>
      </c>
      <c r="B20" s="23"/>
      <c r="C20" s="18">
        <v>2</v>
      </c>
      <c r="D20" s="18"/>
      <c r="E20" s="18"/>
      <c r="F20" s="18"/>
      <c r="G20" s="47"/>
      <c r="H20" s="30">
        <f t="shared" si="0"/>
        <v>2</v>
      </c>
      <c r="I20" s="59" t="s">
        <v>16</v>
      </c>
      <c r="J20" s="80"/>
      <c r="K20" s="69">
        <f t="shared" si="1"/>
        <v>0</v>
      </c>
    </row>
    <row r="21" spans="1:11" ht="18" customHeight="1" x14ac:dyDescent="0.3">
      <c r="A21" s="39">
        <v>7</v>
      </c>
      <c r="B21" s="23"/>
      <c r="C21" s="18">
        <v>2</v>
      </c>
      <c r="D21" s="18"/>
      <c r="E21" s="18"/>
      <c r="F21" s="18"/>
      <c r="G21" s="47"/>
      <c r="H21" s="30">
        <f t="shared" si="0"/>
        <v>2</v>
      </c>
      <c r="I21" s="59" t="s">
        <v>44</v>
      </c>
      <c r="J21" s="80"/>
      <c r="K21" s="69">
        <f t="shared" si="1"/>
        <v>0</v>
      </c>
    </row>
    <row r="22" spans="1:11" ht="18" customHeight="1" x14ac:dyDescent="0.3">
      <c r="A22" s="39">
        <v>8</v>
      </c>
      <c r="B22" s="23">
        <v>1</v>
      </c>
      <c r="C22" s="18">
        <v>1</v>
      </c>
      <c r="D22" s="18">
        <v>1</v>
      </c>
      <c r="E22" s="18">
        <v>1</v>
      </c>
      <c r="F22" s="18"/>
      <c r="G22" s="47"/>
      <c r="H22" s="30">
        <f t="shared" si="0"/>
        <v>4</v>
      </c>
      <c r="I22" s="59" t="s">
        <v>45</v>
      </c>
      <c r="J22" s="80"/>
      <c r="K22" s="69">
        <f t="shared" si="1"/>
        <v>0</v>
      </c>
    </row>
    <row r="23" spans="1:11" ht="18" customHeight="1" x14ac:dyDescent="0.3">
      <c r="A23" s="39">
        <v>9</v>
      </c>
      <c r="B23" s="23"/>
      <c r="C23" s="18">
        <v>2</v>
      </c>
      <c r="D23" s="18"/>
      <c r="E23" s="18"/>
      <c r="F23" s="18"/>
      <c r="G23" s="47"/>
      <c r="H23" s="30">
        <f t="shared" si="0"/>
        <v>2</v>
      </c>
      <c r="I23" s="59" t="s">
        <v>46</v>
      </c>
      <c r="J23" s="80"/>
      <c r="K23" s="69">
        <f t="shared" si="1"/>
        <v>0</v>
      </c>
    </row>
    <row r="24" spans="1:11" ht="18" customHeight="1" x14ac:dyDescent="0.3">
      <c r="A24" s="37">
        <v>10</v>
      </c>
      <c r="B24" s="23"/>
      <c r="C24" s="18"/>
      <c r="D24" s="18"/>
      <c r="E24" s="18"/>
      <c r="F24" s="18">
        <v>3</v>
      </c>
      <c r="G24" s="47">
        <v>3</v>
      </c>
      <c r="H24" s="30">
        <f t="shared" si="0"/>
        <v>6</v>
      </c>
      <c r="I24" s="58" t="s">
        <v>17</v>
      </c>
      <c r="J24" s="79"/>
      <c r="K24" s="68">
        <f t="shared" si="1"/>
        <v>0</v>
      </c>
    </row>
    <row r="25" spans="1:11" ht="18" customHeight="1" x14ac:dyDescent="0.3">
      <c r="A25" s="37">
        <v>11</v>
      </c>
      <c r="B25" s="23"/>
      <c r="C25" s="18">
        <v>2</v>
      </c>
      <c r="D25" s="18"/>
      <c r="E25" s="18"/>
      <c r="F25" s="18"/>
      <c r="G25" s="47"/>
      <c r="H25" s="30">
        <f t="shared" si="0"/>
        <v>2</v>
      </c>
      <c r="I25" s="58" t="s">
        <v>51</v>
      </c>
      <c r="J25" s="79"/>
      <c r="K25" s="68">
        <f t="shared" si="1"/>
        <v>0</v>
      </c>
    </row>
    <row r="26" spans="1:11" ht="18" customHeight="1" x14ac:dyDescent="0.3">
      <c r="A26" s="37">
        <v>12</v>
      </c>
      <c r="B26" s="23"/>
      <c r="C26" s="18">
        <v>2</v>
      </c>
      <c r="D26" s="18"/>
      <c r="E26" s="18"/>
      <c r="F26" s="18">
        <v>2</v>
      </c>
      <c r="G26" s="47">
        <v>2</v>
      </c>
      <c r="H26" s="30">
        <f t="shared" si="0"/>
        <v>6</v>
      </c>
      <c r="I26" s="58" t="s">
        <v>18</v>
      </c>
      <c r="J26" s="79"/>
      <c r="K26" s="68">
        <f t="shared" si="1"/>
        <v>0</v>
      </c>
    </row>
    <row r="27" spans="1:11" ht="18" customHeight="1" x14ac:dyDescent="0.3">
      <c r="A27" s="38">
        <v>13</v>
      </c>
      <c r="B27" s="23">
        <v>5</v>
      </c>
      <c r="C27" s="18">
        <v>40</v>
      </c>
      <c r="D27" s="18">
        <v>5</v>
      </c>
      <c r="E27" s="18">
        <v>15</v>
      </c>
      <c r="F27" s="18">
        <v>10</v>
      </c>
      <c r="G27" s="47">
        <v>15</v>
      </c>
      <c r="H27" s="30">
        <f t="shared" si="0"/>
        <v>90</v>
      </c>
      <c r="I27" s="59" t="s">
        <v>19</v>
      </c>
      <c r="J27" s="80"/>
      <c r="K27" s="69">
        <f t="shared" si="1"/>
        <v>0</v>
      </c>
    </row>
    <row r="28" spans="1:11" ht="18" customHeight="1" x14ac:dyDescent="0.3">
      <c r="A28" s="40">
        <v>14</v>
      </c>
      <c r="B28" s="23"/>
      <c r="C28" s="18">
        <v>1</v>
      </c>
      <c r="D28" s="18"/>
      <c r="E28" s="18"/>
      <c r="F28" s="18">
        <v>4</v>
      </c>
      <c r="G28" s="47">
        <v>6</v>
      </c>
      <c r="H28" s="30">
        <f t="shared" si="0"/>
        <v>11</v>
      </c>
      <c r="I28" s="57" t="s">
        <v>52</v>
      </c>
      <c r="J28" s="81"/>
      <c r="K28" s="70">
        <f t="shared" si="1"/>
        <v>0</v>
      </c>
    </row>
    <row r="29" spans="1:11" ht="18" customHeight="1" x14ac:dyDescent="0.3">
      <c r="A29" s="35">
        <v>15</v>
      </c>
      <c r="B29" s="23"/>
      <c r="C29" s="18">
        <v>4</v>
      </c>
      <c r="D29" s="18"/>
      <c r="E29" s="18"/>
      <c r="F29" s="18"/>
      <c r="G29" s="47"/>
      <c r="H29" s="30">
        <f t="shared" si="0"/>
        <v>4</v>
      </c>
      <c r="I29" s="56" t="s">
        <v>11</v>
      </c>
      <c r="J29" s="77"/>
      <c r="K29" s="66">
        <f t="shared" si="1"/>
        <v>0</v>
      </c>
    </row>
    <row r="30" spans="1:11" ht="18" customHeight="1" x14ac:dyDescent="0.3">
      <c r="A30" s="40">
        <v>16</v>
      </c>
      <c r="B30" s="23"/>
      <c r="C30" s="18">
        <v>2</v>
      </c>
      <c r="D30" s="18"/>
      <c r="E30" s="18"/>
      <c r="F30" s="18">
        <v>3</v>
      </c>
      <c r="G30" s="47">
        <v>2</v>
      </c>
      <c r="H30" s="30">
        <f t="shared" si="0"/>
        <v>7</v>
      </c>
      <c r="I30" s="60" t="s">
        <v>10</v>
      </c>
      <c r="J30" s="82"/>
      <c r="K30" s="71">
        <f t="shared" si="1"/>
        <v>0</v>
      </c>
    </row>
    <row r="31" spans="1:11" ht="18" customHeight="1" x14ac:dyDescent="0.3">
      <c r="A31" s="36">
        <v>17</v>
      </c>
      <c r="B31" s="23"/>
      <c r="C31" s="18">
        <v>2</v>
      </c>
      <c r="D31" s="18"/>
      <c r="E31" s="18"/>
      <c r="F31" s="18"/>
      <c r="G31" s="47"/>
      <c r="H31" s="30">
        <f t="shared" si="0"/>
        <v>2</v>
      </c>
      <c r="I31" s="58" t="s">
        <v>53</v>
      </c>
      <c r="J31" s="79"/>
      <c r="K31" s="68">
        <f t="shared" si="1"/>
        <v>0</v>
      </c>
    </row>
    <row r="32" spans="1:11" ht="18" customHeight="1" x14ac:dyDescent="0.3">
      <c r="A32" s="35">
        <v>18</v>
      </c>
      <c r="B32" s="23"/>
      <c r="C32" s="18">
        <v>2</v>
      </c>
      <c r="D32" s="18"/>
      <c r="E32" s="18"/>
      <c r="F32" s="18"/>
      <c r="G32" s="47"/>
      <c r="H32" s="30">
        <f t="shared" si="0"/>
        <v>2</v>
      </c>
      <c r="I32" s="56" t="s">
        <v>41</v>
      </c>
      <c r="J32" s="77"/>
      <c r="K32" s="66">
        <f t="shared" si="1"/>
        <v>0</v>
      </c>
    </row>
    <row r="33" spans="1:11" ht="18" customHeight="1" x14ac:dyDescent="0.3">
      <c r="A33" s="35">
        <v>19</v>
      </c>
      <c r="B33" s="23"/>
      <c r="C33" s="18">
        <v>2</v>
      </c>
      <c r="D33" s="18"/>
      <c r="E33" s="18"/>
      <c r="F33" s="18"/>
      <c r="G33" s="47"/>
      <c r="H33" s="30">
        <f t="shared" si="0"/>
        <v>2</v>
      </c>
      <c r="I33" s="55" t="s">
        <v>42</v>
      </c>
      <c r="J33" s="76"/>
      <c r="K33" s="65">
        <f t="shared" si="1"/>
        <v>0</v>
      </c>
    </row>
    <row r="34" spans="1:11" ht="18" customHeight="1" x14ac:dyDescent="0.3">
      <c r="A34" s="37">
        <v>20</v>
      </c>
      <c r="B34" s="23">
        <v>1</v>
      </c>
      <c r="C34" s="18">
        <v>4</v>
      </c>
      <c r="D34" s="18">
        <v>1</v>
      </c>
      <c r="E34" s="18">
        <v>1</v>
      </c>
      <c r="F34" s="18">
        <v>1</v>
      </c>
      <c r="G34" s="47">
        <v>1</v>
      </c>
      <c r="H34" s="30">
        <f t="shared" si="0"/>
        <v>9</v>
      </c>
      <c r="I34" s="58" t="s">
        <v>20</v>
      </c>
      <c r="J34" s="79"/>
      <c r="K34" s="68">
        <f t="shared" si="1"/>
        <v>0</v>
      </c>
    </row>
    <row r="35" spans="1:11" s="5" customFormat="1" ht="18" customHeight="1" x14ac:dyDescent="0.3">
      <c r="A35" s="35">
        <v>21</v>
      </c>
      <c r="B35" s="45"/>
      <c r="C35" s="21">
        <v>6</v>
      </c>
      <c r="D35" s="21"/>
      <c r="E35" s="21"/>
      <c r="F35" s="21"/>
      <c r="G35" s="46"/>
      <c r="H35" s="29">
        <f t="shared" si="0"/>
        <v>6</v>
      </c>
      <c r="I35" s="55" t="s">
        <v>9</v>
      </c>
      <c r="J35" s="76"/>
      <c r="K35" s="65">
        <f t="shared" si="1"/>
        <v>0</v>
      </c>
    </row>
    <row r="36" spans="1:11" ht="18" customHeight="1" x14ac:dyDescent="0.3">
      <c r="A36" s="37">
        <v>22</v>
      </c>
      <c r="B36" s="23">
        <v>2</v>
      </c>
      <c r="C36" s="18">
        <v>10</v>
      </c>
      <c r="D36" s="18">
        <v>2</v>
      </c>
      <c r="E36" s="18">
        <v>3</v>
      </c>
      <c r="F36" s="18">
        <v>7</v>
      </c>
      <c r="G36" s="47">
        <v>10</v>
      </c>
      <c r="H36" s="30">
        <f t="shared" si="0"/>
        <v>34</v>
      </c>
      <c r="I36" s="58" t="s">
        <v>21</v>
      </c>
      <c r="J36" s="79"/>
      <c r="K36" s="68">
        <f t="shared" si="1"/>
        <v>0</v>
      </c>
    </row>
    <row r="37" spans="1:11" s="5" customFormat="1" ht="18" customHeight="1" x14ac:dyDescent="0.3">
      <c r="A37" s="35">
        <v>23</v>
      </c>
      <c r="B37" s="45"/>
      <c r="C37" s="21">
        <v>2</v>
      </c>
      <c r="D37" s="21"/>
      <c r="E37" s="21"/>
      <c r="F37" s="21"/>
      <c r="G37" s="46"/>
      <c r="H37" s="29">
        <f t="shared" si="0"/>
        <v>2</v>
      </c>
      <c r="I37" s="56" t="s">
        <v>47</v>
      </c>
      <c r="J37" s="77"/>
      <c r="K37" s="66">
        <f t="shared" si="1"/>
        <v>0</v>
      </c>
    </row>
    <row r="38" spans="1:11" s="5" customFormat="1" ht="18" customHeight="1" x14ac:dyDescent="0.3">
      <c r="A38" s="35">
        <v>24</v>
      </c>
      <c r="B38" s="45"/>
      <c r="C38" s="21">
        <v>2</v>
      </c>
      <c r="D38" s="21"/>
      <c r="E38" s="21"/>
      <c r="F38" s="21"/>
      <c r="G38" s="46"/>
      <c r="H38" s="29">
        <f t="shared" si="0"/>
        <v>2</v>
      </c>
      <c r="I38" s="56" t="s">
        <v>48</v>
      </c>
      <c r="J38" s="77"/>
      <c r="K38" s="66">
        <f t="shared" si="1"/>
        <v>0</v>
      </c>
    </row>
    <row r="39" spans="1:11" s="5" customFormat="1" ht="18" customHeight="1" x14ac:dyDescent="0.3">
      <c r="A39" s="35">
        <v>25</v>
      </c>
      <c r="B39" s="45"/>
      <c r="C39" s="21">
        <v>1</v>
      </c>
      <c r="D39" s="21"/>
      <c r="E39" s="21"/>
      <c r="F39" s="21"/>
      <c r="G39" s="46"/>
      <c r="H39" s="29">
        <f t="shared" si="0"/>
        <v>1</v>
      </c>
      <c r="I39" s="56" t="s">
        <v>49</v>
      </c>
      <c r="J39" s="77"/>
      <c r="K39" s="66">
        <f t="shared" si="1"/>
        <v>0</v>
      </c>
    </row>
    <row r="40" spans="1:11" ht="18" customHeight="1" x14ac:dyDescent="0.3">
      <c r="A40" s="37">
        <v>26</v>
      </c>
      <c r="B40" s="23">
        <v>3</v>
      </c>
      <c r="C40" s="18">
        <v>6</v>
      </c>
      <c r="D40" s="18">
        <v>3</v>
      </c>
      <c r="E40" s="18">
        <v>4</v>
      </c>
      <c r="F40" s="18">
        <v>3</v>
      </c>
      <c r="G40" s="47">
        <v>4</v>
      </c>
      <c r="H40" s="30">
        <f t="shared" si="0"/>
        <v>23</v>
      </c>
      <c r="I40" s="57" t="s">
        <v>22</v>
      </c>
      <c r="J40" s="81"/>
      <c r="K40" s="70">
        <f t="shared" si="1"/>
        <v>0</v>
      </c>
    </row>
    <row r="41" spans="1:11" ht="18" customHeight="1" x14ac:dyDescent="0.3">
      <c r="A41" s="37">
        <v>27</v>
      </c>
      <c r="B41" s="23">
        <v>3</v>
      </c>
      <c r="C41" s="18">
        <v>8</v>
      </c>
      <c r="D41" s="18">
        <v>3</v>
      </c>
      <c r="E41" s="18">
        <v>4</v>
      </c>
      <c r="F41" s="18">
        <v>4</v>
      </c>
      <c r="G41" s="47">
        <v>5</v>
      </c>
      <c r="H41" s="30">
        <f t="shared" si="0"/>
        <v>27</v>
      </c>
      <c r="I41" s="58" t="s">
        <v>23</v>
      </c>
      <c r="J41" s="79"/>
      <c r="K41" s="68">
        <f t="shared" si="1"/>
        <v>0</v>
      </c>
    </row>
    <row r="42" spans="1:11" ht="18" customHeight="1" x14ac:dyDescent="0.3">
      <c r="A42" s="39">
        <v>28</v>
      </c>
      <c r="B42" s="23"/>
      <c r="C42" s="18">
        <v>1</v>
      </c>
      <c r="D42" s="18"/>
      <c r="E42" s="18">
        <v>1</v>
      </c>
      <c r="F42" s="18"/>
      <c r="G42" s="47"/>
      <c r="H42" s="30">
        <f t="shared" si="0"/>
        <v>2</v>
      </c>
      <c r="I42" s="58" t="s">
        <v>7</v>
      </c>
      <c r="J42" s="79"/>
      <c r="K42" s="68">
        <f t="shared" si="1"/>
        <v>0</v>
      </c>
    </row>
    <row r="43" spans="1:11" ht="18" customHeight="1" x14ac:dyDescent="0.3">
      <c r="A43" s="37">
        <v>29</v>
      </c>
      <c r="B43" s="23">
        <v>1</v>
      </c>
      <c r="C43" s="18">
        <v>3</v>
      </c>
      <c r="D43" s="18">
        <v>1</v>
      </c>
      <c r="E43" s="18">
        <v>1</v>
      </c>
      <c r="F43" s="18">
        <v>1</v>
      </c>
      <c r="G43" s="47">
        <v>1</v>
      </c>
      <c r="H43" s="30">
        <f t="shared" si="0"/>
        <v>8</v>
      </c>
      <c r="I43" s="58" t="s">
        <v>24</v>
      </c>
      <c r="J43" s="79"/>
      <c r="K43" s="68">
        <f t="shared" si="1"/>
        <v>0</v>
      </c>
    </row>
    <row r="44" spans="1:11" ht="18" customHeight="1" x14ac:dyDescent="0.3">
      <c r="A44" s="40">
        <v>30</v>
      </c>
      <c r="B44" s="23">
        <v>2</v>
      </c>
      <c r="C44" s="18">
        <v>9</v>
      </c>
      <c r="D44" s="18">
        <v>2</v>
      </c>
      <c r="E44" s="18">
        <v>5</v>
      </c>
      <c r="F44" s="18">
        <v>4</v>
      </c>
      <c r="G44" s="47">
        <v>4</v>
      </c>
      <c r="H44" s="30">
        <f t="shared" si="0"/>
        <v>26</v>
      </c>
      <c r="I44" s="57" t="s">
        <v>25</v>
      </c>
      <c r="J44" s="81"/>
      <c r="K44" s="70">
        <f t="shared" si="1"/>
        <v>0</v>
      </c>
    </row>
    <row r="45" spans="1:11" ht="18" customHeight="1" x14ac:dyDescent="0.3">
      <c r="A45" s="36">
        <v>31</v>
      </c>
      <c r="B45" s="23">
        <v>2</v>
      </c>
      <c r="C45" s="18">
        <v>8</v>
      </c>
      <c r="D45" s="18">
        <v>2</v>
      </c>
      <c r="E45" s="18">
        <v>2</v>
      </c>
      <c r="F45" s="18">
        <v>7</v>
      </c>
      <c r="G45" s="47">
        <v>13</v>
      </c>
      <c r="H45" s="30">
        <f t="shared" si="0"/>
        <v>34</v>
      </c>
      <c r="I45" s="57" t="s">
        <v>26</v>
      </c>
      <c r="J45" s="81"/>
      <c r="K45" s="70">
        <f t="shared" si="1"/>
        <v>0</v>
      </c>
    </row>
    <row r="46" spans="1:11" ht="18" customHeight="1" x14ac:dyDescent="0.3">
      <c r="A46" s="36">
        <v>32</v>
      </c>
      <c r="B46" s="23">
        <v>1</v>
      </c>
      <c r="C46" s="18">
        <v>1</v>
      </c>
      <c r="D46" s="18">
        <v>1</v>
      </c>
      <c r="E46" s="18">
        <v>1</v>
      </c>
      <c r="F46" s="18"/>
      <c r="G46" s="47"/>
      <c r="H46" s="30">
        <f t="shared" si="0"/>
        <v>4</v>
      </c>
      <c r="I46" s="57" t="s">
        <v>50</v>
      </c>
      <c r="J46" s="81"/>
      <c r="K46" s="70">
        <f t="shared" si="1"/>
        <v>0</v>
      </c>
    </row>
    <row r="47" spans="1:11" ht="18" customHeight="1" x14ac:dyDescent="0.3">
      <c r="A47" s="40">
        <v>33</v>
      </c>
      <c r="B47" s="23"/>
      <c r="C47" s="18">
        <v>5</v>
      </c>
      <c r="D47" s="18"/>
      <c r="E47" s="18"/>
      <c r="F47" s="18"/>
      <c r="G47" s="47"/>
      <c r="H47" s="30">
        <f t="shared" ref="H47:H78" si="2">SUM(B47:G47)</f>
        <v>5</v>
      </c>
      <c r="I47" s="57" t="s">
        <v>27</v>
      </c>
      <c r="J47" s="81"/>
      <c r="K47" s="70">
        <f t="shared" ref="K47:K78" si="3">+J47*H47</f>
        <v>0</v>
      </c>
    </row>
    <row r="48" spans="1:11" ht="18" customHeight="1" x14ac:dyDescent="0.3">
      <c r="A48" s="36">
        <v>34</v>
      </c>
      <c r="B48" s="23">
        <v>9</v>
      </c>
      <c r="C48" s="18">
        <v>18</v>
      </c>
      <c r="D48" s="18">
        <v>9</v>
      </c>
      <c r="E48" s="18">
        <v>7</v>
      </c>
      <c r="F48" s="18">
        <v>10</v>
      </c>
      <c r="G48" s="47">
        <v>16</v>
      </c>
      <c r="H48" s="30">
        <f t="shared" si="2"/>
        <v>69</v>
      </c>
      <c r="I48" s="57" t="s">
        <v>28</v>
      </c>
      <c r="J48" s="81"/>
      <c r="K48" s="70">
        <f t="shared" si="3"/>
        <v>0</v>
      </c>
    </row>
    <row r="49" spans="1:11" ht="18" customHeight="1" x14ac:dyDescent="0.3">
      <c r="A49" s="40">
        <v>35</v>
      </c>
      <c r="B49" s="23"/>
      <c r="C49" s="18"/>
      <c r="D49" s="18"/>
      <c r="E49" s="18"/>
      <c r="F49" s="18">
        <v>2</v>
      </c>
      <c r="G49" s="47">
        <v>4</v>
      </c>
      <c r="H49" s="30">
        <f t="shared" si="2"/>
        <v>6</v>
      </c>
      <c r="I49" s="60" t="s">
        <v>6</v>
      </c>
      <c r="J49" s="82"/>
      <c r="K49" s="71">
        <f t="shared" si="3"/>
        <v>0</v>
      </c>
    </row>
    <row r="50" spans="1:11" ht="18" customHeight="1" x14ac:dyDescent="0.3">
      <c r="A50" s="40">
        <v>36</v>
      </c>
      <c r="B50" s="23"/>
      <c r="C50" s="18">
        <v>1</v>
      </c>
      <c r="D50" s="18"/>
      <c r="E50" s="18"/>
      <c r="F50" s="18"/>
      <c r="G50" s="47"/>
      <c r="H50" s="30">
        <f t="shared" si="2"/>
        <v>1</v>
      </c>
      <c r="I50" s="57" t="s">
        <v>54</v>
      </c>
      <c r="J50" s="81"/>
      <c r="K50" s="70">
        <f t="shared" si="3"/>
        <v>0</v>
      </c>
    </row>
    <row r="51" spans="1:11" ht="18" customHeight="1" x14ac:dyDescent="0.3">
      <c r="A51" s="40">
        <v>37</v>
      </c>
      <c r="B51" s="23"/>
      <c r="C51" s="18">
        <v>1</v>
      </c>
      <c r="D51" s="18"/>
      <c r="E51" s="18"/>
      <c r="F51" s="18"/>
      <c r="G51" s="47"/>
      <c r="H51" s="30">
        <f t="shared" si="2"/>
        <v>1</v>
      </c>
      <c r="I51" s="57" t="s">
        <v>56</v>
      </c>
      <c r="J51" s="81"/>
      <c r="K51" s="70">
        <f t="shared" si="3"/>
        <v>0</v>
      </c>
    </row>
    <row r="52" spans="1:11" ht="18" customHeight="1" x14ac:dyDescent="0.3">
      <c r="A52" s="40">
        <v>38</v>
      </c>
      <c r="B52" s="23"/>
      <c r="C52" s="18">
        <v>1</v>
      </c>
      <c r="D52" s="18"/>
      <c r="E52" s="18"/>
      <c r="F52" s="18"/>
      <c r="G52" s="47"/>
      <c r="H52" s="30">
        <f t="shared" si="2"/>
        <v>1</v>
      </c>
      <c r="I52" s="57" t="s">
        <v>55</v>
      </c>
      <c r="J52" s="81"/>
      <c r="K52" s="70">
        <f t="shared" si="3"/>
        <v>0</v>
      </c>
    </row>
    <row r="53" spans="1:11" ht="18" customHeight="1" x14ac:dyDescent="0.3">
      <c r="A53" s="37">
        <v>39</v>
      </c>
      <c r="B53" s="23">
        <v>1</v>
      </c>
      <c r="C53" s="18">
        <v>4</v>
      </c>
      <c r="D53" s="18">
        <v>1</v>
      </c>
      <c r="E53" s="18">
        <v>1</v>
      </c>
      <c r="F53" s="18">
        <v>3</v>
      </c>
      <c r="G53" s="47">
        <v>4</v>
      </c>
      <c r="H53" s="30">
        <f t="shared" si="2"/>
        <v>14</v>
      </c>
      <c r="I53" s="58" t="s">
        <v>29</v>
      </c>
      <c r="J53" s="79"/>
      <c r="K53" s="68">
        <f t="shared" si="3"/>
        <v>0</v>
      </c>
    </row>
    <row r="54" spans="1:11" ht="18" customHeight="1" x14ac:dyDescent="0.3">
      <c r="A54" s="37">
        <v>40</v>
      </c>
      <c r="B54" s="23">
        <v>1</v>
      </c>
      <c r="C54" s="18">
        <v>7</v>
      </c>
      <c r="D54" s="18">
        <v>1</v>
      </c>
      <c r="E54" s="18">
        <v>1</v>
      </c>
      <c r="F54" s="18">
        <v>5</v>
      </c>
      <c r="G54" s="47">
        <v>9</v>
      </c>
      <c r="H54" s="30">
        <f t="shared" si="2"/>
        <v>24</v>
      </c>
      <c r="I54" s="58" t="s">
        <v>32</v>
      </c>
      <c r="J54" s="79"/>
      <c r="K54" s="68">
        <f t="shared" si="3"/>
        <v>0</v>
      </c>
    </row>
    <row r="55" spans="1:11" ht="18" customHeight="1" x14ac:dyDescent="0.3">
      <c r="A55" s="41">
        <v>41</v>
      </c>
      <c r="B55" s="23">
        <v>10</v>
      </c>
      <c r="C55" s="18">
        <v>16</v>
      </c>
      <c r="D55" s="18">
        <v>10</v>
      </c>
      <c r="E55" s="18">
        <v>7</v>
      </c>
      <c r="F55" s="18">
        <v>11</v>
      </c>
      <c r="G55" s="47">
        <v>15</v>
      </c>
      <c r="H55" s="30">
        <f t="shared" si="2"/>
        <v>69</v>
      </c>
      <c r="I55" s="61" t="s">
        <v>31</v>
      </c>
      <c r="J55" s="83"/>
      <c r="K55" s="72">
        <f t="shared" si="3"/>
        <v>0</v>
      </c>
    </row>
    <row r="56" spans="1:11" ht="18" customHeight="1" x14ac:dyDescent="0.3">
      <c r="A56" s="36">
        <v>42</v>
      </c>
      <c r="B56" s="23">
        <v>9</v>
      </c>
      <c r="C56" s="18">
        <v>21</v>
      </c>
      <c r="D56" s="18">
        <v>9</v>
      </c>
      <c r="E56" s="18">
        <v>13</v>
      </c>
      <c r="F56" s="18">
        <v>10</v>
      </c>
      <c r="G56" s="47">
        <v>13</v>
      </c>
      <c r="H56" s="30">
        <f t="shared" si="2"/>
        <v>75</v>
      </c>
      <c r="I56" s="57" t="s">
        <v>30</v>
      </c>
      <c r="J56" s="81"/>
      <c r="K56" s="70">
        <f t="shared" si="3"/>
        <v>0</v>
      </c>
    </row>
    <row r="57" spans="1:11" ht="18" customHeight="1" x14ac:dyDescent="0.3">
      <c r="A57" s="40">
        <v>43</v>
      </c>
      <c r="B57" s="23"/>
      <c r="C57" s="18">
        <v>1</v>
      </c>
      <c r="D57" s="18"/>
      <c r="E57" s="18"/>
      <c r="F57" s="18"/>
      <c r="G57" s="47"/>
      <c r="H57" s="30">
        <f t="shared" si="2"/>
        <v>1</v>
      </c>
      <c r="I57" s="57" t="s">
        <v>5</v>
      </c>
      <c r="J57" s="81"/>
      <c r="K57" s="70">
        <f t="shared" si="3"/>
        <v>0</v>
      </c>
    </row>
    <row r="58" spans="1:11" s="4" customFormat="1" ht="18" customHeight="1" x14ac:dyDescent="0.3">
      <c r="A58" s="37">
        <v>44</v>
      </c>
      <c r="B58" s="48"/>
      <c r="C58" s="22"/>
      <c r="D58" s="22"/>
      <c r="E58" s="22"/>
      <c r="F58" s="22">
        <v>2</v>
      </c>
      <c r="G58" s="49">
        <v>3</v>
      </c>
      <c r="H58" s="31">
        <f t="shared" si="2"/>
        <v>5</v>
      </c>
      <c r="I58" s="58" t="s">
        <v>34</v>
      </c>
      <c r="J58" s="79"/>
      <c r="K58" s="68">
        <f t="shared" si="3"/>
        <v>0</v>
      </c>
    </row>
    <row r="59" spans="1:11" ht="18" customHeight="1" x14ac:dyDescent="0.3">
      <c r="A59" s="40">
        <v>45</v>
      </c>
      <c r="B59" s="23"/>
      <c r="C59" s="18">
        <v>1</v>
      </c>
      <c r="D59" s="18"/>
      <c r="E59" s="18"/>
      <c r="F59" s="18"/>
      <c r="G59" s="47"/>
      <c r="H59" s="30">
        <f t="shared" si="2"/>
        <v>1</v>
      </c>
      <c r="I59" s="57" t="s">
        <v>4</v>
      </c>
      <c r="J59" s="81"/>
      <c r="K59" s="70">
        <f t="shared" si="3"/>
        <v>0</v>
      </c>
    </row>
    <row r="60" spans="1:11" s="4" customFormat="1" ht="18" customHeight="1" x14ac:dyDescent="0.3">
      <c r="A60" s="37">
        <v>46</v>
      </c>
      <c r="B60" s="48"/>
      <c r="C60" s="22">
        <v>1</v>
      </c>
      <c r="D60" s="22"/>
      <c r="E60" s="22"/>
      <c r="F60" s="22"/>
      <c r="G60" s="49"/>
      <c r="H60" s="31">
        <f t="shared" si="2"/>
        <v>1</v>
      </c>
      <c r="I60" s="58" t="s">
        <v>3</v>
      </c>
      <c r="J60" s="79"/>
      <c r="K60" s="68">
        <f t="shared" si="3"/>
        <v>0</v>
      </c>
    </row>
    <row r="61" spans="1:11" s="4" customFormat="1" ht="18" customHeight="1" x14ac:dyDescent="0.3">
      <c r="A61" s="37">
        <v>47</v>
      </c>
      <c r="B61" s="48"/>
      <c r="C61" s="22"/>
      <c r="D61" s="22"/>
      <c r="E61" s="22"/>
      <c r="F61" s="22">
        <v>1</v>
      </c>
      <c r="G61" s="49">
        <v>1</v>
      </c>
      <c r="H61" s="31">
        <f t="shared" si="2"/>
        <v>2</v>
      </c>
      <c r="I61" s="58" t="s">
        <v>33</v>
      </c>
      <c r="J61" s="79"/>
      <c r="K61" s="68">
        <f t="shared" si="3"/>
        <v>0</v>
      </c>
    </row>
    <row r="62" spans="1:11" s="4" customFormat="1" ht="18" customHeight="1" x14ac:dyDescent="0.3">
      <c r="A62" s="37">
        <v>48</v>
      </c>
      <c r="B62" s="48">
        <v>1</v>
      </c>
      <c r="C62" s="22">
        <v>13</v>
      </c>
      <c r="D62" s="22">
        <v>1</v>
      </c>
      <c r="E62" s="22">
        <v>1</v>
      </c>
      <c r="F62" s="22">
        <v>1</v>
      </c>
      <c r="G62" s="49">
        <v>1</v>
      </c>
      <c r="H62" s="31">
        <f t="shared" si="2"/>
        <v>18</v>
      </c>
      <c r="I62" s="58" t="s">
        <v>2</v>
      </c>
      <c r="J62" s="79"/>
      <c r="K62" s="68">
        <f t="shared" si="3"/>
        <v>0</v>
      </c>
    </row>
    <row r="63" spans="1:11" ht="18" customHeight="1" x14ac:dyDescent="0.3">
      <c r="A63" s="37">
        <v>49</v>
      </c>
      <c r="B63" s="23"/>
      <c r="C63" s="18">
        <v>1</v>
      </c>
      <c r="D63" s="18"/>
      <c r="E63" s="18"/>
      <c r="F63" s="18"/>
      <c r="G63" s="47"/>
      <c r="H63" s="30">
        <f t="shared" si="2"/>
        <v>1</v>
      </c>
      <c r="I63" s="58" t="s">
        <v>35</v>
      </c>
      <c r="J63" s="79"/>
      <c r="K63" s="68">
        <f t="shared" si="3"/>
        <v>0</v>
      </c>
    </row>
    <row r="64" spans="1:11" ht="18" customHeight="1" x14ac:dyDescent="0.3">
      <c r="A64" s="41">
        <v>50</v>
      </c>
      <c r="B64" s="23"/>
      <c r="C64" s="18"/>
      <c r="D64" s="18"/>
      <c r="E64" s="18"/>
      <c r="F64" s="18">
        <v>1</v>
      </c>
      <c r="G64" s="47">
        <v>1</v>
      </c>
      <c r="H64" s="30">
        <f t="shared" si="2"/>
        <v>2</v>
      </c>
      <c r="I64" s="61" t="s">
        <v>36</v>
      </c>
      <c r="J64" s="83"/>
      <c r="K64" s="72">
        <f t="shared" si="3"/>
        <v>0</v>
      </c>
    </row>
    <row r="65" spans="1:11" s="5" customFormat="1" ht="18" customHeight="1" x14ac:dyDescent="0.3">
      <c r="A65" s="35">
        <v>51</v>
      </c>
      <c r="B65" s="45"/>
      <c r="C65" s="21">
        <v>4</v>
      </c>
      <c r="D65" s="21"/>
      <c r="E65" s="21"/>
      <c r="F65" s="21"/>
      <c r="G65" s="46"/>
      <c r="H65" s="29">
        <f t="shared" si="2"/>
        <v>4</v>
      </c>
      <c r="I65" s="55" t="s">
        <v>38</v>
      </c>
      <c r="J65" s="76"/>
      <c r="K65" s="65">
        <f t="shared" si="3"/>
        <v>0</v>
      </c>
    </row>
    <row r="66" spans="1:11" ht="18" customHeight="1" x14ac:dyDescent="0.3">
      <c r="A66" s="41">
        <v>52</v>
      </c>
      <c r="B66" s="23">
        <v>1</v>
      </c>
      <c r="C66" s="18">
        <v>3</v>
      </c>
      <c r="D66" s="18">
        <v>1</v>
      </c>
      <c r="E66" s="18">
        <v>1</v>
      </c>
      <c r="F66" s="18"/>
      <c r="G66" s="47"/>
      <c r="H66" s="30">
        <f t="shared" si="2"/>
        <v>6</v>
      </c>
      <c r="I66" s="61" t="s">
        <v>37</v>
      </c>
      <c r="J66" s="83"/>
      <c r="K66" s="72">
        <f t="shared" si="3"/>
        <v>0</v>
      </c>
    </row>
    <row r="67" spans="1:11" s="5" customFormat="1" ht="18" customHeight="1" x14ac:dyDescent="0.3">
      <c r="A67" s="35">
        <v>53</v>
      </c>
      <c r="B67" s="45"/>
      <c r="C67" s="21">
        <v>7</v>
      </c>
      <c r="D67" s="21"/>
      <c r="E67" s="21">
        <v>2</v>
      </c>
      <c r="F67" s="21"/>
      <c r="G67" s="46"/>
      <c r="H67" s="29">
        <f t="shared" si="2"/>
        <v>9</v>
      </c>
      <c r="I67" s="56" t="s">
        <v>39</v>
      </c>
      <c r="J67" s="77"/>
      <c r="K67" s="66">
        <f t="shared" si="3"/>
        <v>0</v>
      </c>
    </row>
    <row r="68" spans="1:11" s="7" customFormat="1" ht="18" customHeight="1" x14ac:dyDescent="0.3">
      <c r="A68" s="36">
        <v>54</v>
      </c>
      <c r="B68" s="50"/>
      <c r="C68" s="24">
        <v>2</v>
      </c>
      <c r="D68" s="24"/>
      <c r="E68" s="24"/>
      <c r="F68" s="24"/>
      <c r="G68" s="51"/>
      <c r="H68" s="32">
        <f t="shared" si="2"/>
        <v>2</v>
      </c>
      <c r="I68" s="57" t="s">
        <v>43</v>
      </c>
      <c r="J68" s="81"/>
      <c r="K68" s="70">
        <f t="shared" si="3"/>
        <v>0</v>
      </c>
    </row>
    <row r="69" spans="1:11" s="5" customFormat="1" ht="18" customHeight="1" x14ac:dyDescent="0.3">
      <c r="A69" s="35">
        <v>55</v>
      </c>
      <c r="B69" s="45"/>
      <c r="C69" s="21">
        <v>1</v>
      </c>
      <c r="D69" s="21"/>
      <c r="E69" s="21"/>
      <c r="F69" s="21">
        <v>1</v>
      </c>
      <c r="G69" s="46">
        <v>2</v>
      </c>
      <c r="H69" s="29">
        <f t="shared" si="2"/>
        <v>4</v>
      </c>
      <c r="I69" s="56" t="s">
        <v>8</v>
      </c>
      <c r="J69" s="77"/>
      <c r="K69" s="66">
        <f t="shared" si="3"/>
        <v>0</v>
      </c>
    </row>
    <row r="70" spans="1:11" ht="18" customHeight="1" x14ac:dyDescent="0.3">
      <c r="A70" s="40">
        <v>56</v>
      </c>
      <c r="B70" s="23">
        <v>1</v>
      </c>
      <c r="C70" s="18">
        <v>1</v>
      </c>
      <c r="D70" s="18">
        <v>1</v>
      </c>
      <c r="E70" s="18">
        <v>1</v>
      </c>
      <c r="F70" s="18"/>
      <c r="G70" s="47"/>
      <c r="H70" s="30">
        <f t="shared" si="2"/>
        <v>4</v>
      </c>
      <c r="I70" s="62" t="s">
        <v>57</v>
      </c>
      <c r="J70" s="84"/>
      <c r="K70" s="73">
        <f t="shared" si="3"/>
        <v>0</v>
      </c>
    </row>
    <row r="71" spans="1:11" ht="18" customHeight="1" thickBot="1" x14ac:dyDescent="0.35">
      <c r="A71" s="42">
        <v>57</v>
      </c>
      <c r="B71" s="52"/>
      <c r="C71" s="27"/>
      <c r="D71" s="27"/>
      <c r="E71" s="27"/>
      <c r="F71" s="27">
        <v>4</v>
      </c>
      <c r="G71" s="53">
        <v>5</v>
      </c>
      <c r="H71" s="33">
        <f t="shared" si="2"/>
        <v>9</v>
      </c>
      <c r="I71" s="63" t="s">
        <v>58</v>
      </c>
      <c r="J71" s="85"/>
      <c r="K71" s="74">
        <f t="shared" si="3"/>
        <v>0</v>
      </c>
    </row>
    <row r="72" spans="1:11" x14ac:dyDescent="0.3">
      <c r="A72" s="25">
        <v>78</v>
      </c>
      <c r="B72" s="100" t="s">
        <v>74</v>
      </c>
      <c r="C72" s="100"/>
      <c r="D72" s="100"/>
      <c r="E72" s="100"/>
      <c r="F72" s="100"/>
      <c r="G72" s="100"/>
      <c r="H72" s="100"/>
      <c r="I72" s="100"/>
      <c r="J72" s="100"/>
      <c r="K72" s="26">
        <v>0</v>
      </c>
    </row>
    <row r="73" spans="1:11" ht="15" thickBot="1" x14ac:dyDescent="0.35">
      <c r="A73" s="101" t="s">
        <v>66</v>
      </c>
      <c r="B73" s="102"/>
      <c r="C73" s="102"/>
      <c r="D73" s="102"/>
      <c r="E73" s="102"/>
      <c r="F73" s="102"/>
      <c r="G73" s="102"/>
      <c r="H73" s="102"/>
      <c r="I73" s="102"/>
      <c r="J73" s="102"/>
      <c r="K73" s="19">
        <f>SUM(K15:K72)</f>
        <v>0</v>
      </c>
    </row>
    <row r="74" spans="1:11" s="13" customFormat="1" ht="15.6" x14ac:dyDescent="0.3">
      <c r="A74" s="9"/>
      <c r="B74" s="9"/>
      <c r="C74" s="10"/>
      <c r="D74" s="10"/>
      <c r="E74" s="10"/>
      <c r="F74" s="11"/>
      <c r="G74" s="12"/>
    </row>
    <row r="75" spans="1:11" s="13" customFormat="1" x14ac:dyDescent="0.3"/>
    <row r="76" spans="1:11" s="13" customFormat="1" ht="31.2" customHeight="1" x14ac:dyDescent="0.3">
      <c r="A76" s="87" t="s">
        <v>73</v>
      </c>
      <c r="B76" s="88"/>
      <c r="C76" s="88"/>
      <c r="D76" s="88"/>
      <c r="E76" s="88"/>
      <c r="F76" s="88"/>
      <c r="G76" s="88"/>
      <c r="H76" s="88"/>
      <c r="I76" s="88"/>
      <c r="J76" s="88"/>
      <c r="K76" s="88"/>
    </row>
    <row r="77" spans="1:11" ht="36" customHeight="1" x14ac:dyDescent="0.3">
      <c r="A77" s="86" t="s">
        <v>75</v>
      </c>
      <c r="B77" s="86"/>
      <c r="C77" s="86"/>
      <c r="D77" s="86"/>
      <c r="E77" s="86"/>
      <c r="F77" s="86"/>
      <c r="G77" s="86"/>
      <c r="H77" s="86"/>
      <c r="I77" s="86"/>
      <c r="J77" s="86"/>
      <c r="K77" s="86"/>
    </row>
  </sheetData>
  <mergeCells count="15">
    <mergeCell ref="A1:I1"/>
    <mergeCell ref="C4:I4"/>
    <mergeCell ref="A6:G6"/>
    <mergeCell ref="A8:G8"/>
    <mergeCell ref="A10:I11"/>
    <mergeCell ref="A77:K77"/>
    <mergeCell ref="A76:K76"/>
    <mergeCell ref="I13:I14"/>
    <mergeCell ref="A13:A14"/>
    <mergeCell ref="B13:G13"/>
    <mergeCell ref="H13:H14"/>
    <mergeCell ref="J13:J14"/>
    <mergeCell ref="K13:K14"/>
    <mergeCell ref="B72:J72"/>
    <mergeCell ref="A73:J73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MEANGO JM</cp:lastModifiedBy>
  <dcterms:created xsi:type="dcterms:W3CDTF">2023-11-12T12:09:55Z</dcterms:created>
  <dcterms:modified xsi:type="dcterms:W3CDTF">2025-02-13T10:14:00Z</dcterms:modified>
</cp:coreProperties>
</file>