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rage\DPI\Travaux d'entretien\CONDUCTEURS\EUGENIE\OPERATIONS 2024\RENOVATION THERMIQUE VILLAS - OPERATION P348-6917\02_ETUDE CONCEP\4_DCE\"/>
    </mc:Choice>
  </mc:AlternateContent>
  <xr:revisionPtr revIDLastSave="0" documentId="13_ncr:1_{A08D600D-E1E2-48C2-BE9D-ED1F3D0BD54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GF CVC" sheetId="7" r:id="rId1"/>
  </sheets>
  <externalReferences>
    <externalReference r:id="rId2"/>
  </externalReferences>
  <definedNames>
    <definedName name="_Toc108704758" localSheetId="0">'DPGF CVC'!#REF!</definedName>
    <definedName name="_Toc433000590" localSheetId="0">[1]Feuil1!$B$282</definedName>
    <definedName name="_Toc436644763" localSheetId="0">'DPGF CVC'!#REF!</definedName>
    <definedName name="_Toc474741386" localSheetId="0">'DPGF CVC'!#REF!</definedName>
    <definedName name="_Toc495428856" localSheetId="0">'DPGF CVC'!#REF!</definedName>
    <definedName name="_Toc495428857" localSheetId="0">'DPGF CVC'!#REF!</definedName>
    <definedName name="_xlnm.Print_Titles" localSheetId="0">'DPGF CVC'!$8:$9</definedName>
    <definedName name="_xlnm.Print_Area" localSheetId="0">'DPGF CVC'!$A$1:$F$627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9" i="7" l="1"/>
  <c r="F621" i="7" s="1"/>
  <c r="F613" i="7"/>
  <c r="F612" i="7"/>
  <c r="F611" i="7"/>
  <c r="F608" i="7"/>
  <c r="F607" i="7"/>
  <c r="F606" i="7"/>
  <c r="F603" i="7"/>
  <c r="F602" i="7"/>
  <c r="F601" i="7"/>
  <c r="F598" i="7"/>
  <c r="F597" i="7"/>
  <c r="F596" i="7"/>
  <c r="F574" i="7"/>
  <c r="F573" i="7"/>
  <c r="F572" i="7"/>
  <c r="F569" i="7"/>
  <c r="F568" i="7"/>
  <c r="F567" i="7"/>
  <c r="F564" i="7"/>
  <c r="F563" i="7"/>
  <c r="F562" i="7"/>
  <c r="F557" i="7"/>
  <c r="F546" i="7"/>
  <c r="F543" i="7"/>
  <c r="F540" i="7"/>
  <c r="F537" i="7"/>
  <c r="F526" i="7"/>
  <c r="F519" i="7"/>
  <c r="F505" i="7"/>
  <c r="F492" i="7"/>
  <c r="F489" i="7"/>
  <c r="F488" i="7"/>
  <c r="F487" i="7"/>
  <c r="F486" i="7"/>
  <c r="F479" i="7"/>
  <c r="F476" i="7"/>
  <c r="F475" i="7"/>
  <c r="F474" i="7"/>
  <c r="F473" i="7"/>
  <c r="F466" i="7"/>
  <c r="F463" i="7"/>
  <c r="F462" i="7"/>
  <c r="F461" i="7"/>
  <c r="F460" i="7"/>
  <c r="F392" i="7"/>
  <c r="F389" i="7"/>
  <c r="F386" i="7"/>
  <c r="F376" i="7"/>
  <c r="F373" i="7"/>
  <c r="F367" i="7"/>
  <c r="F360" i="7"/>
  <c r="F357" i="7"/>
  <c r="F354" i="7"/>
  <c r="F351" i="7"/>
  <c r="F341" i="7"/>
  <c r="F344" i="7"/>
  <c r="F338" i="7"/>
  <c r="F328" i="7"/>
  <c r="F325" i="7"/>
  <c r="F322" i="7"/>
  <c r="F263" i="7"/>
  <c r="F261" i="7"/>
  <c r="F259" i="7"/>
  <c r="F257" i="7"/>
  <c r="F255" i="7"/>
  <c r="F254" i="7"/>
  <c r="F251" i="7"/>
  <c r="F250" i="7"/>
  <c r="F247" i="7"/>
  <c r="F246" i="7"/>
  <c r="F245" i="7"/>
  <c r="F242" i="7"/>
  <c r="F240" i="7"/>
  <c r="F239" i="7"/>
  <c r="F238" i="7"/>
  <c r="F235" i="7"/>
  <c r="F234" i="7"/>
  <c r="F233" i="7"/>
  <c r="F230" i="7"/>
  <c r="F229" i="7"/>
  <c r="F228" i="7"/>
  <c r="F225" i="7"/>
  <c r="F224" i="7"/>
  <c r="F223" i="7"/>
  <c r="F310" i="7"/>
  <c r="F308" i="7"/>
  <c r="F306" i="7"/>
  <c r="F304" i="7"/>
  <c r="F302" i="7"/>
  <c r="F301" i="7"/>
  <c r="F298" i="7"/>
  <c r="F297" i="7"/>
  <c r="F294" i="7"/>
  <c r="F293" i="7"/>
  <c r="F292" i="7"/>
  <c r="F289" i="7"/>
  <c r="F287" i="7"/>
  <c r="F286" i="7"/>
  <c r="F285" i="7"/>
  <c r="F282" i="7"/>
  <c r="F281" i="7"/>
  <c r="F280" i="7"/>
  <c r="F277" i="7"/>
  <c r="F276" i="7"/>
  <c r="F275" i="7"/>
  <c r="F272" i="7"/>
  <c r="F271" i="7"/>
  <c r="F270" i="7"/>
  <c r="F216" i="7"/>
  <c r="F214" i="7"/>
  <c r="F212" i="7"/>
  <c r="F210" i="7"/>
  <c r="F208" i="7"/>
  <c r="F207" i="7"/>
  <c r="F204" i="7"/>
  <c r="F203" i="7"/>
  <c r="F200" i="7"/>
  <c r="F199" i="7"/>
  <c r="F198" i="7"/>
  <c r="F195" i="7"/>
  <c r="F193" i="7"/>
  <c r="F192" i="7"/>
  <c r="F191" i="7"/>
  <c r="F188" i="7"/>
  <c r="F187" i="7"/>
  <c r="F186" i="7"/>
  <c r="F183" i="7"/>
  <c r="F182" i="7"/>
  <c r="F181" i="7"/>
  <c r="F178" i="7"/>
  <c r="F177" i="7"/>
  <c r="F176" i="7"/>
  <c r="F163" i="7"/>
  <c r="F167" i="7"/>
  <c r="F165" i="7"/>
  <c r="F169" i="7"/>
  <c r="F161" i="7"/>
  <c r="F160" i="7"/>
  <c r="F157" i="7"/>
  <c r="F156" i="7"/>
  <c r="F153" i="7"/>
  <c r="F152" i="7"/>
  <c r="F151" i="7"/>
  <c r="F148" i="7"/>
  <c r="F146" i="7"/>
  <c r="F145" i="7"/>
  <c r="F144" i="7"/>
  <c r="F118" i="7"/>
  <c r="F116" i="7"/>
  <c r="F114" i="7"/>
  <c r="F113" i="7"/>
  <c r="F110" i="7"/>
  <c r="F85" i="7"/>
  <c r="F83" i="7"/>
  <c r="F81" i="7"/>
  <c r="F80" i="7"/>
  <c r="F77" i="7"/>
  <c r="F101" i="7"/>
  <c r="F99" i="7"/>
  <c r="F97" i="7"/>
  <c r="F96" i="7"/>
  <c r="F93" i="7"/>
  <c r="F49" i="7"/>
  <c r="F48" i="7"/>
  <c r="F47" i="7"/>
  <c r="F46" i="7"/>
  <c r="F40" i="7"/>
  <c r="F39" i="7"/>
  <c r="F38" i="7"/>
  <c r="F37" i="7"/>
  <c r="F31" i="7"/>
  <c r="F30" i="7"/>
  <c r="F29" i="7"/>
  <c r="F28" i="7"/>
  <c r="F141" i="7"/>
  <c r="F140" i="7"/>
  <c r="F139" i="7"/>
  <c r="F136" i="7"/>
  <c r="F135" i="7"/>
  <c r="F134" i="7"/>
  <c r="F130" i="7"/>
  <c r="F131" i="7"/>
  <c r="F129" i="7"/>
  <c r="F69" i="7"/>
  <c r="F67" i="7"/>
  <c r="F65" i="7"/>
  <c r="F64" i="7"/>
  <c r="F22" i="7"/>
  <c r="F559" i="7"/>
  <c r="F438" i="7"/>
  <c r="F429" i="7"/>
  <c r="F420" i="7"/>
  <c r="F370" i="7"/>
  <c r="F383" i="7"/>
  <c r="F61" i="7"/>
  <c r="F615" i="7" l="1"/>
  <c r="F548" i="7"/>
  <c r="F468" i="7"/>
  <c r="F494" i="7"/>
  <c r="F481" i="7"/>
  <c r="F394" i="7"/>
  <c r="F378" i="7"/>
  <c r="F362" i="7"/>
  <c r="F312" i="7"/>
  <c r="F265" i="7"/>
  <c r="F218" i="7"/>
  <c r="F171" i="7"/>
  <c r="F120" i="7"/>
  <c r="F87" i="7"/>
  <c r="F71" i="7"/>
  <c r="F103" i="7"/>
  <c r="F51" i="7"/>
  <c r="F42" i="7"/>
  <c r="F33" i="7"/>
  <c r="F314" i="7" l="1"/>
  <c r="F122" i="7"/>
  <c r="F558" i="7" l="1"/>
  <c r="F576" i="7" s="1"/>
  <c r="F21" i="7"/>
  <c r="F580" i="7" l="1"/>
  <c r="F582" i="7" s="1"/>
  <c r="F623" i="7" s="1"/>
  <c r="F627" i="7" s="1"/>
  <c r="F625" i="7" s="1"/>
  <c r="F532" i="7"/>
  <c r="F512" i="7"/>
  <c r="F528" i="7" s="1"/>
  <c r="F453" i="7"/>
  <c r="F448" i="7"/>
  <c r="F449" i="7"/>
  <c r="F450" i="7"/>
  <c r="F447" i="7"/>
  <c r="F411" i="7"/>
  <c r="F440" i="7" s="1"/>
  <c r="F455" i="7" l="1"/>
  <c r="F496" i="7" s="1"/>
  <c r="F550" i="7" s="1"/>
  <c r="F335" i="7"/>
  <c r="F346" i="7" s="1"/>
  <c r="F319" i="7"/>
  <c r="F330" i="7" s="1"/>
  <c r="F20" i="7"/>
  <c r="F19" i="7"/>
  <c r="F24" i="7" l="1"/>
  <c r="F53" i="7" s="1"/>
  <c r="F396" i="7" s="1"/>
  <c r="F584" i="7" s="1"/>
  <c r="F588" i="7" l="1"/>
  <c r="F586" i="7" s="1"/>
</calcChain>
</file>

<file path=xl/sharedStrings.xml><?xml version="1.0" encoding="utf-8"?>
<sst xmlns="http://schemas.openxmlformats.org/spreadsheetml/2006/main" count="644" uniqueCount="125">
  <si>
    <t>U</t>
  </si>
  <si>
    <t>PU</t>
  </si>
  <si>
    <t>PT</t>
  </si>
  <si>
    <t>ens</t>
  </si>
  <si>
    <t>ml</t>
  </si>
  <si>
    <t>PRIX HT</t>
  </si>
  <si>
    <t>Note préliminaire :</t>
  </si>
  <si>
    <t>En conséquence, tout supplément de prix résultant de travaux imprévus est refusé par avance.</t>
  </si>
  <si>
    <t>N°</t>
  </si>
  <si>
    <t>toutes les difficultés qu'elle pourrait rencontrer lors de l'exécution des travaux.</t>
  </si>
  <si>
    <t>TRAVAUX DIVERS</t>
  </si>
  <si>
    <t>L'entreprise est tenue de visiter les lieux avant la remise de son offre afin d'anticiper</t>
  </si>
  <si>
    <t>Travaux divers suivant le CCTP</t>
  </si>
  <si>
    <t>TOTAL H.T.</t>
  </si>
  <si>
    <t>TOTAL T.T.C.</t>
  </si>
  <si>
    <t>Raccordement électrique depuis les attentes laissées au lot électricité</t>
  </si>
  <si>
    <t>u</t>
  </si>
  <si>
    <t xml:space="preserve">Type : </t>
  </si>
  <si>
    <t>Ø</t>
  </si>
  <si>
    <t>DN</t>
  </si>
  <si>
    <t>Compris raccords, accessoires, supports, fixations et toutes sujétions de pose</t>
  </si>
  <si>
    <t>Gaine spiralée galvanisée compris raccords et accessoires à joints</t>
  </si>
  <si>
    <t>Gaine souple isophonique M0/M1 compris raccords et accessoires</t>
  </si>
  <si>
    <t xml:space="preserve">Marque : </t>
  </si>
  <si>
    <t>Fourniture et pose de bouches</t>
  </si>
  <si>
    <t>Fourniture et pose d'un caisson d'extraction double peau</t>
  </si>
  <si>
    <t>Q</t>
  </si>
  <si>
    <t>Sous-total</t>
  </si>
  <si>
    <t>TOTAL CHAUFFAGE</t>
  </si>
  <si>
    <t>Compris raccords et accessoires</t>
  </si>
  <si>
    <t>PRESCRIPTIONS PARTICULIÈRES CHAUFFAGE</t>
  </si>
  <si>
    <t>PRESCRIPTIONS PARTICULIÈRES VENTILATION</t>
  </si>
  <si>
    <t>ÉQUILIBRAGE DES RÉSEAUX</t>
  </si>
  <si>
    <t xml:space="preserve">Équilibrage de l’intégralité de l’installation de chauffage </t>
  </si>
  <si>
    <t>DÉSIGNATION DES OUVRAGES</t>
  </si>
  <si>
    <t>pm</t>
  </si>
  <si>
    <t>MISE EN SERVICE, ESSAIS ET REGLAGE</t>
  </si>
  <si>
    <t>Mise en service, essais et réglages</t>
  </si>
  <si>
    <t>ELECTRICITE</t>
  </si>
  <si>
    <t>TOTAL VENTILATION</t>
  </si>
  <si>
    <t>TOTAL TRAVAUX DIVERS</t>
  </si>
  <si>
    <t>Vannes d'isolement</t>
  </si>
  <si>
    <t>SCHEMA DE PRINCIPE</t>
  </si>
  <si>
    <t>Nouveau schéma de principe en chaufferie selon CCTP</t>
  </si>
  <si>
    <t>REPERAGE ET ETIQUETTAGE DE LA ROBINETTERIE ET DES NOUVEAUX RESEAUX</t>
  </si>
  <si>
    <t>Etiquettage selon CCTP</t>
  </si>
  <si>
    <t xml:space="preserve">Fourniture et pose d'un caisson d'extraction </t>
  </si>
  <si>
    <t>TRANCHE FERME</t>
  </si>
  <si>
    <t>DEPOSE DE L'EXISTANT</t>
  </si>
  <si>
    <t>Vidange des installations de chaque villa</t>
  </si>
  <si>
    <t>3.1</t>
  </si>
  <si>
    <t>Dépose des chaudières et ballon de production ECS</t>
  </si>
  <si>
    <t>Dépose des réseaux de chauffage et d'ECS</t>
  </si>
  <si>
    <t>Dépose des équipements et accessoires non conservés</t>
  </si>
  <si>
    <t>3.2</t>
  </si>
  <si>
    <t>POMPE A CHALEUR</t>
  </si>
  <si>
    <t>Mise en place de système de pompes à chaleur avec condenseur déporté</t>
  </si>
  <si>
    <t>Fourniture et pose de pompes à chaleur, marque ATLANTIC FUJITSU ou équivalent
 Type : ALFEA EXCELLIA HP DUO A.I comprenant :
 - Le module PAC hydraulique avec ballon d'eau chaude à installer au sous-sol,
 - Le condenseur déporté à installer en extérieur</t>
  </si>
  <si>
    <t>Liaisons frigorifiques calorifugées compris supports</t>
  </si>
  <si>
    <t>Support pour condenseur extérieur</t>
  </si>
  <si>
    <t>Percements, rebouchages</t>
  </si>
  <si>
    <t>3.3</t>
  </si>
  <si>
    <t>RACCORDEMENTS</t>
  </si>
  <si>
    <t>Pour la villa 1 :</t>
  </si>
  <si>
    <t>Pour la villa 2 :</t>
  </si>
  <si>
    <t>Pour la villa 4 :</t>
  </si>
  <si>
    <t>Pour la villa 3 :</t>
  </si>
  <si>
    <t>Sous-total :</t>
  </si>
  <si>
    <t>Calorifuge eau froide en armaflex 19 mm</t>
  </si>
  <si>
    <t>Vase d'expansion à membrane</t>
  </si>
  <si>
    <t>Robinets de réglage de débit</t>
  </si>
  <si>
    <t>Manomètres</t>
  </si>
  <si>
    <t>Thermomètres</t>
  </si>
  <si>
    <t>Purgeurs automatiques</t>
  </si>
  <si>
    <t>Robinets de vidange</t>
  </si>
  <si>
    <t>Raccordements aux réseaux de chauffage existants en tube acier noir compris supports</t>
  </si>
  <si>
    <t>Calorifuge réseaux chauffage type laine de roche de 30 mm avec finition PVC compris supports</t>
  </si>
  <si>
    <t>Raccordements aux réseaux de remplissage eau chaude sanitaire et eau froide en cuivre compris supports</t>
  </si>
  <si>
    <t>Réseau d'évacuation en PVC compris supports</t>
  </si>
  <si>
    <t>3.4</t>
  </si>
  <si>
    <t>Raccordement des nouveaux équipements depuis tableau principal</t>
  </si>
  <si>
    <t>T.V.A. 10%</t>
  </si>
  <si>
    <t>3.5</t>
  </si>
  <si>
    <t>3.6</t>
  </si>
  <si>
    <t>3.7</t>
  </si>
  <si>
    <t>3.8</t>
  </si>
  <si>
    <t>PRINCIPE</t>
  </si>
  <si>
    <t>CAISSON D'EXTRACTION VMC</t>
  </si>
  <si>
    <t>Caisson d'extraction n°1 (villa 1)</t>
  </si>
  <si>
    <t>Caisson d'extraction n°2 (villa 2)</t>
  </si>
  <si>
    <t>Caisson d'extraction n°3 (villa 3)</t>
  </si>
  <si>
    <t>Caisson d'extraction n°4 (villa 4)</t>
  </si>
  <si>
    <t>Débit : 400 m3/h</t>
  </si>
  <si>
    <t>Débit : 300 m3/h</t>
  </si>
  <si>
    <t>RESEAUX AERAULIQUES</t>
  </si>
  <si>
    <t>BOUCHES D'EXTRACTIONS</t>
  </si>
  <si>
    <t>Type : BEIP</t>
  </si>
  <si>
    <t>Marque : VIM ou équivalent</t>
  </si>
  <si>
    <t>Bouches d'extraction villa 1</t>
  </si>
  <si>
    <t>Bouches d'extraction villa 2</t>
  </si>
  <si>
    <t>Bouches d'extraction villa 3</t>
  </si>
  <si>
    <t>Bouches d'extraction villa 4</t>
  </si>
  <si>
    <t>RACCORDEMENTS ELECTRIQUES</t>
  </si>
  <si>
    <t>4.1</t>
  </si>
  <si>
    <t>4.2</t>
  </si>
  <si>
    <t>4.3</t>
  </si>
  <si>
    <t>4.4</t>
  </si>
  <si>
    <t>4.5</t>
  </si>
  <si>
    <t>4.6</t>
  </si>
  <si>
    <t>MISE EN SERVICE, ESSAIS, REGLAGES ET EQUILIBRAGE</t>
  </si>
  <si>
    <t>Mise en service, essais, réglages et équilibrages</t>
  </si>
  <si>
    <t>PRESCRIPTIONS PARTICULIERES ELECTRICITE</t>
  </si>
  <si>
    <t>5.1</t>
  </si>
  <si>
    <t>ECLAIRAGE EXTERIEURE</t>
  </si>
  <si>
    <t>Dépose des appareils d'éclairage existants</t>
  </si>
  <si>
    <t>Appareil de marque : INDIGO ou équivalent, type LUXI 175 Sensor 9 W anthracite</t>
  </si>
  <si>
    <t>Toutes sujétions de raccordement électrique</t>
  </si>
  <si>
    <t>TOTAL ELECTRICITE</t>
  </si>
  <si>
    <t>Pour la villa 5 :</t>
  </si>
  <si>
    <t>Pour la villa 6 :</t>
  </si>
  <si>
    <t>Pour la villa 7 :</t>
  </si>
  <si>
    <t>Pour la villa 8 :</t>
  </si>
  <si>
    <t>TOTAL TRANCHE FERME</t>
  </si>
  <si>
    <t>TRANCHE OPTIONNELLE</t>
  </si>
  <si>
    <t>TOTAL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</si>
</sst>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&quot; HT&quot;"/>
  </numFmts>
  <fonts count="11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7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17" fontId="2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0" fontId="2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164" fontId="1" fillId="3" borderId="5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11"/>
  <sheetViews>
    <sheetView tabSelected="1" view="pageBreakPreview" zoomScale="90" zoomScaleNormal="90" zoomScaleSheetLayoutView="90" workbookViewId="0">
      <selection activeCell="B625" sqref="B625"/>
    </sheetView>
  </sheetViews>
  <sheetFormatPr baseColWidth="10" defaultColWidth="4.81640625" defaultRowHeight="13" x14ac:dyDescent="0.25"/>
  <cols>
    <col min="1" max="1" width="5.7265625" style="2" customWidth="1"/>
    <col min="2" max="2" width="79" style="4" customWidth="1"/>
    <col min="3" max="4" width="5.7265625" style="1" customWidth="1"/>
    <col min="5" max="6" width="15.7265625" style="1" customWidth="1"/>
    <col min="7" max="7" width="2.7265625" style="4" customWidth="1"/>
    <col min="8" max="11" width="4.81640625" style="4"/>
    <col min="12" max="12" width="9.81640625" style="4" bestFit="1" customWidth="1"/>
    <col min="13" max="16384" width="4.81640625" style="4"/>
  </cols>
  <sheetData>
    <row r="1" spans="1:6" x14ac:dyDescent="0.25">
      <c r="B1" s="6" t="s">
        <v>6</v>
      </c>
    </row>
    <row r="2" spans="1:6" x14ac:dyDescent="0.25">
      <c r="B2" s="6"/>
    </row>
    <row r="3" spans="1:6" x14ac:dyDescent="0.25">
      <c r="B3" s="7" t="s">
        <v>11</v>
      </c>
    </row>
    <row r="4" spans="1:6" x14ac:dyDescent="0.25">
      <c r="B4" s="7" t="s">
        <v>9</v>
      </c>
    </row>
    <row r="5" spans="1:6" x14ac:dyDescent="0.25">
      <c r="B5" s="7" t="s">
        <v>7</v>
      </c>
    </row>
    <row r="8" spans="1:6" ht="13.5" customHeight="1" x14ac:dyDescent="0.25">
      <c r="A8" s="71" t="s">
        <v>8</v>
      </c>
      <c r="B8" s="73" t="s">
        <v>34</v>
      </c>
      <c r="C8" s="71" t="s">
        <v>0</v>
      </c>
      <c r="D8" s="76" t="s">
        <v>26</v>
      </c>
      <c r="E8" s="69" t="s">
        <v>5</v>
      </c>
      <c r="F8" s="70"/>
    </row>
    <row r="9" spans="1:6" x14ac:dyDescent="0.25">
      <c r="A9" s="75"/>
      <c r="B9" s="74"/>
      <c r="C9" s="72"/>
      <c r="D9" s="77"/>
      <c r="E9" s="38" t="s">
        <v>1</v>
      </c>
      <c r="F9" s="37" t="s">
        <v>2</v>
      </c>
    </row>
    <row r="10" spans="1:6" ht="15" customHeight="1" x14ac:dyDescent="0.25">
      <c r="A10" s="25"/>
      <c r="B10" s="1"/>
      <c r="C10" s="23"/>
      <c r="E10" s="23"/>
      <c r="F10" s="8"/>
    </row>
    <row r="11" spans="1:6" ht="15" customHeight="1" x14ac:dyDescent="0.25">
      <c r="A11" s="54"/>
      <c r="B11" s="55" t="s">
        <v>47</v>
      </c>
      <c r="C11" s="56"/>
      <c r="D11" s="57"/>
      <c r="E11" s="56"/>
      <c r="F11" s="58"/>
    </row>
    <row r="12" spans="1:6" ht="15" customHeight="1" x14ac:dyDescent="0.25">
      <c r="A12" s="25"/>
      <c r="B12" s="1"/>
      <c r="C12" s="23"/>
      <c r="E12" s="23"/>
      <c r="F12" s="8"/>
    </row>
    <row r="13" spans="1:6" ht="15" customHeight="1" x14ac:dyDescent="0.25">
      <c r="A13" s="33">
        <v>3</v>
      </c>
      <c r="B13" s="13" t="s">
        <v>30</v>
      </c>
      <c r="C13" s="23"/>
      <c r="E13" s="23"/>
      <c r="F13" s="8"/>
    </row>
    <row r="14" spans="1:6" ht="15.65" customHeight="1" x14ac:dyDescent="0.25">
      <c r="A14" s="25"/>
      <c r="B14" s="3"/>
      <c r="C14" s="23"/>
      <c r="E14" s="23"/>
      <c r="F14" s="8"/>
    </row>
    <row r="15" spans="1:6" s="42" customFormat="1" ht="14.25" customHeight="1" x14ac:dyDescent="0.25">
      <c r="A15" s="34" t="s">
        <v>50</v>
      </c>
      <c r="B15" s="18" t="s">
        <v>48</v>
      </c>
      <c r="C15" s="23"/>
      <c r="D15" s="39"/>
      <c r="E15" s="40"/>
      <c r="F15" s="41"/>
    </row>
    <row r="16" spans="1:6" s="42" customFormat="1" ht="15" customHeight="1" x14ac:dyDescent="0.25">
      <c r="A16" s="25"/>
      <c r="B16" s="43"/>
      <c r="C16" s="23"/>
      <c r="D16" s="39"/>
      <c r="E16" s="40"/>
      <c r="F16" s="41"/>
    </row>
    <row r="17" spans="1:6" s="42" customFormat="1" ht="15" customHeight="1" x14ac:dyDescent="0.25">
      <c r="A17" s="25"/>
      <c r="B17" s="59" t="s">
        <v>63</v>
      </c>
      <c r="C17" s="23"/>
      <c r="D17" s="39"/>
      <c r="E17" s="40"/>
      <c r="F17" s="41"/>
    </row>
    <row r="18" spans="1:6" s="42" customFormat="1" ht="15" customHeight="1" x14ac:dyDescent="0.25">
      <c r="A18" s="25"/>
      <c r="B18" s="43"/>
      <c r="C18" s="23"/>
      <c r="D18" s="39"/>
      <c r="E18" s="40"/>
      <c r="F18" s="41"/>
    </row>
    <row r="19" spans="1:6" s="42" customFormat="1" ht="15" customHeight="1" x14ac:dyDescent="0.25">
      <c r="A19" s="25"/>
      <c r="B19" s="43" t="s">
        <v>49</v>
      </c>
      <c r="C19" s="23" t="s">
        <v>3</v>
      </c>
      <c r="D19" s="39">
        <v>1</v>
      </c>
      <c r="E19" s="40"/>
      <c r="F19" s="41">
        <f>E19*D19</f>
        <v>0</v>
      </c>
    </row>
    <row r="20" spans="1:6" s="42" customFormat="1" ht="15" customHeight="1" x14ac:dyDescent="0.25">
      <c r="A20" s="25"/>
      <c r="B20" s="3" t="s">
        <v>51</v>
      </c>
      <c r="C20" s="23" t="s">
        <v>3</v>
      </c>
      <c r="D20" s="39">
        <v>1</v>
      </c>
      <c r="E20" s="40"/>
      <c r="F20" s="41">
        <f>E20*D20</f>
        <v>0</v>
      </c>
    </row>
    <row r="21" spans="1:6" s="42" customFormat="1" ht="15" customHeight="1" x14ac:dyDescent="0.25">
      <c r="A21" s="25"/>
      <c r="B21" s="3" t="s">
        <v>52</v>
      </c>
      <c r="C21" s="23" t="s">
        <v>3</v>
      </c>
      <c r="D21" s="39">
        <v>1</v>
      </c>
      <c r="E21" s="40"/>
      <c r="F21" s="41">
        <f>E21*D21</f>
        <v>0</v>
      </c>
    </row>
    <row r="22" spans="1:6" s="42" customFormat="1" ht="15" customHeight="1" x14ac:dyDescent="0.25">
      <c r="A22" s="25"/>
      <c r="B22" s="3" t="s">
        <v>53</v>
      </c>
      <c r="C22" s="23" t="s">
        <v>3</v>
      </c>
      <c r="D22" s="39">
        <v>1</v>
      </c>
      <c r="E22" s="40"/>
      <c r="F22" s="41">
        <f>E22*D22</f>
        <v>0</v>
      </c>
    </row>
    <row r="23" spans="1:6" s="42" customFormat="1" ht="15" customHeight="1" x14ac:dyDescent="0.25">
      <c r="A23" s="25"/>
      <c r="B23" s="3"/>
      <c r="C23" s="23"/>
      <c r="D23" s="39"/>
      <c r="E23" s="40"/>
      <c r="F23" s="41"/>
    </row>
    <row r="24" spans="1:6" s="42" customFormat="1" ht="15" customHeight="1" x14ac:dyDescent="0.25">
      <c r="A24" s="25"/>
      <c r="B24" s="10" t="s">
        <v>67</v>
      </c>
      <c r="C24" s="23"/>
      <c r="D24" s="39"/>
      <c r="E24" s="40"/>
      <c r="F24" s="41">
        <f>SUM(F19:F23)</f>
        <v>0</v>
      </c>
    </row>
    <row r="25" spans="1:6" s="42" customFormat="1" ht="15" customHeight="1" x14ac:dyDescent="0.25">
      <c r="A25" s="25"/>
      <c r="B25" s="3"/>
      <c r="C25" s="23"/>
      <c r="D25" s="39"/>
      <c r="E25" s="40"/>
      <c r="F25" s="41"/>
    </row>
    <row r="26" spans="1:6" s="42" customFormat="1" ht="15" customHeight="1" x14ac:dyDescent="0.25">
      <c r="A26" s="25"/>
      <c r="B26" s="59" t="s">
        <v>64</v>
      </c>
      <c r="C26" s="23"/>
      <c r="D26" s="39"/>
      <c r="E26" s="40"/>
      <c r="F26" s="41"/>
    </row>
    <row r="27" spans="1:6" s="42" customFormat="1" ht="15" customHeight="1" x14ac:dyDescent="0.25">
      <c r="A27" s="25"/>
      <c r="B27" s="43"/>
      <c r="C27" s="23"/>
      <c r="D27" s="39"/>
      <c r="E27" s="40"/>
      <c r="F27" s="41"/>
    </row>
    <row r="28" spans="1:6" s="42" customFormat="1" ht="15" customHeight="1" x14ac:dyDescent="0.25">
      <c r="A28" s="25"/>
      <c r="B28" s="43" t="s">
        <v>49</v>
      </c>
      <c r="C28" s="23" t="s">
        <v>3</v>
      </c>
      <c r="D28" s="39">
        <v>1</v>
      </c>
      <c r="E28" s="40"/>
      <c r="F28" s="41">
        <f>E28*D28</f>
        <v>0</v>
      </c>
    </row>
    <row r="29" spans="1:6" s="42" customFormat="1" ht="15" customHeight="1" x14ac:dyDescent="0.25">
      <c r="A29" s="25"/>
      <c r="B29" s="3" t="s">
        <v>51</v>
      </c>
      <c r="C29" s="23" t="s">
        <v>3</v>
      </c>
      <c r="D29" s="39">
        <v>1</v>
      </c>
      <c r="E29" s="40"/>
      <c r="F29" s="41">
        <f>E29*D29</f>
        <v>0</v>
      </c>
    </row>
    <row r="30" spans="1:6" s="42" customFormat="1" ht="15" customHeight="1" x14ac:dyDescent="0.25">
      <c r="A30" s="25"/>
      <c r="B30" s="3" t="s">
        <v>52</v>
      </c>
      <c r="C30" s="23" t="s">
        <v>3</v>
      </c>
      <c r="D30" s="39">
        <v>1</v>
      </c>
      <c r="E30" s="40"/>
      <c r="F30" s="41">
        <f>E30*D30</f>
        <v>0</v>
      </c>
    </row>
    <row r="31" spans="1:6" s="42" customFormat="1" ht="15" customHeight="1" x14ac:dyDescent="0.25">
      <c r="A31" s="25"/>
      <c r="B31" s="3" t="s">
        <v>53</v>
      </c>
      <c r="C31" s="23" t="s">
        <v>3</v>
      </c>
      <c r="D31" s="39">
        <v>1</v>
      </c>
      <c r="E31" s="40"/>
      <c r="F31" s="41">
        <f>E31*D31</f>
        <v>0</v>
      </c>
    </row>
    <row r="32" spans="1:6" s="42" customFormat="1" ht="15" customHeight="1" x14ac:dyDescent="0.25">
      <c r="A32" s="25"/>
      <c r="B32" s="3"/>
      <c r="C32" s="23"/>
      <c r="D32" s="39"/>
      <c r="E32" s="40"/>
      <c r="F32" s="41"/>
    </row>
    <row r="33" spans="1:6" s="42" customFormat="1" ht="15" customHeight="1" x14ac:dyDescent="0.25">
      <c r="A33" s="25"/>
      <c r="B33" s="10" t="s">
        <v>67</v>
      </c>
      <c r="C33" s="23"/>
      <c r="D33" s="39"/>
      <c r="E33" s="40"/>
      <c r="F33" s="41">
        <f>SUM(F27:F31)</f>
        <v>0</v>
      </c>
    </row>
    <row r="34" spans="1:6" s="42" customFormat="1" ht="15" customHeight="1" x14ac:dyDescent="0.25">
      <c r="A34" s="25"/>
      <c r="B34" s="3"/>
      <c r="C34" s="23"/>
      <c r="D34" s="39"/>
      <c r="E34" s="40"/>
      <c r="F34" s="41"/>
    </row>
    <row r="35" spans="1:6" s="42" customFormat="1" ht="15" customHeight="1" x14ac:dyDescent="0.25">
      <c r="A35" s="25"/>
      <c r="B35" s="59" t="s">
        <v>66</v>
      </c>
      <c r="C35" s="23"/>
      <c r="D35" s="39"/>
      <c r="E35" s="40"/>
      <c r="F35" s="41"/>
    </row>
    <row r="36" spans="1:6" s="42" customFormat="1" ht="15" customHeight="1" x14ac:dyDescent="0.25">
      <c r="A36" s="25"/>
      <c r="B36" s="43"/>
      <c r="C36" s="23"/>
      <c r="D36" s="39"/>
      <c r="E36" s="40"/>
      <c r="F36" s="41"/>
    </row>
    <row r="37" spans="1:6" s="42" customFormat="1" ht="15" customHeight="1" x14ac:dyDescent="0.25">
      <c r="A37" s="25"/>
      <c r="B37" s="43" t="s">
        <v>49</v>
      </c>
      <c r="C37" s="23" t="s">
        <v>3</v>
      </c>
      <c r="D37" s="39">
        <v>1</v>
      </c>
      <c r="E37" s="40"/>
      <c r="F37" s="41">
        <f>E37*D37</f>
        <v>0</v>
      </c>
    </row>
    <row r="38" spans="1:6" s="42" customFormat="1" ht="15" customHeight="1" x14ac:dyDescent="0.25">
      <c r="A38" s="25"/>
      <c r="B38" s="3" t="s">
        <v>51</v>
      </c>
      <c r="C38" s="23" t="s">
        <v>3</v>
      </c>
      <c r="D38" s="39">
        <v>1</v>
      </c>
      <c r="E38" s="40"/>
      <c r="F38" s="41">
        <f>E38*D38</f>
        <v>0</v>
      </c>
    </row>
    <row r="39" spans="1:6" s="42" customFormat="1" ht="15" customHeight="1" x14ac:dyDescent="0.25">
      <c r="A39" s="25"/>
      <c r="B39" s="3" t="s">
        <v>52</v>
      </c>
      <c r="C39" s="23" t="s">
        <v>3</v>
      </c>
      <c r="D39" s="39">
        <v>1</v>
      </c>
      <c r="E39" s="40"/>
      <c r="F39" s="41">
        <f>E39*D39</f>
        <v>0</v>
      </c>
    </row>
    <row r="40" spans="1:6" s="42" customFormat="1" ht="15" customHeight="1" x14ac:dyDescent="0.25">
      <c r="A40" s="25"/>
      <c r="B40" s="3" t="s">
        <v>53</v>
      </c>
      <c r="C40" s="23" t="s">
        <v>3</v>
      </c>
      <c r="D40" s="39">
        <v>1</v>
      </c>
      <c r="E40" s="40"/>
      <c r="F40" s="41">
        <f>E40*D40</f>
        <v>0</v>
      </c>
    </row>
    <row r="41" spans="1:6" s="42" customFormat="1" ht="15" customHeight="1" x14ac:dyDescent="0.25">
      <c r="A41" s="25"/>
      <c r="B41" s="3"/>
      <c r="C41" s="23"/>
      <c r="D41" s="39"/>
      <c r="E41" s="40"/>
      <c r="F41" s="41"/>
    </row>
    <row r="42" spans="1:6" s="42" customFormat="1" ht="15" customHeight="1" x14ac:dyDescent="0.25">
      <c r="A42" s="25"/>
      <c r="B42" s="10" t="s">
        <v>67</v>
      </c>
      <c r="C42" s="23"/>
      <c r="D42" s="39"/>
      <c r="E42" s="40"/>
      <c r="F42" s="41">
        <f>SUM(F35:F39)</f>
        <v>0</v>
      </c>
    </row>
    <row r="43" spans="1:6" s="42" customFormat="1" ht="15" customHeight="1" x14ac:dyDescent="0.25">
      <c r="A43" s="25"/>
      <c r="B43" s="3"/>
      <c r="C43" s="23"/>
      <c r="D43" s="39"/>
      <c r="E43" s="40"/>
      <c r="F43" s="41"/>
    </row>
    <row r="44" spans="1:6" s="42" customFormat="1" ht="15" customHeight="1" x14ac:dyDescent="0.25">
      <c r="A44" s="25"/>
      <c r="B44" s="59" t="s">
        <v>65</v>
      </c>
      <c r="C44" s="23"/>
      <c r="D44" s="39"/>
      <c r="E44" s="40"/>
      <c r="F44" s="41"/>
    </row>
    <row r="45" spans="1:6" s="42" customFormat="1" ht="15" customHeight="1" x14ac:dyDescent="0.25">
      <c r="A45" s="25"/>
      <c r="B45" s="43"/>
      <c r="C45" s="23"/>
      <c r="D45" s="39"/>
      <c r="E45" s="40"/>
      <c r="F45" s="41"/>
    </row>
    <row r="46" spans="1:6" s="42" customFormat="1" ht="15" customHeight="1" x14ac:dyDescent="0.25">
      <c r="A46" s="25"/>
      <c r="B46" s="43" t="s">
        <v>49</v>
      </c>
      <c r="C46" s="23" t="s">
        <v>3</v>
      </c>
      <c r="D46" s="39">
        <v>1</v>
      </c>
      <c r="E46" s="40"/>
      <c r="F46" s="41">
        <f>E46*D46</f>
        <v>0</v>
      </c>
    </row>
    <row r="47" spans="1:6" s="42" customFormat="1" ht="15" customHeight="1" x14ac:dyDescent="0.25">
      <c r="A47" s="25"/>
      <c r="B47" s="3" t="s">
        <v>51</v>
      </c>
      <c r="C47" s="23" t="s">
        <v>3</v>
      </c>
      <c r="D47" s="39">
        <v>1</v>
      </c>
      <c r="E47" s="40"/>
      <c r="F47" s="41">
        <f>E47*D47</f>
        <v>0</v>
      </c>
    </row>
    <row r="48" spans="1:6" s="42" customFormat="1" ht="15" customHeight="1" x14ac:dyDescent="0.25">
      <c r="A48" s="25"/>
      <c r="B48" s="3" t="s">
        <v>52</v>
      </c>
      <c r="C48" s="23" t="s">
        <v>3</v>
      </c>
      <c r="D48" s="39">
        <v>1</v>
      </c>
      <c r="E48" s="40"/>
      <c r="F48" s="41">
        <f>E48*D48</f>
        <v>0</v>
      </c>
    </row>
    <row r="49" spans="1:6" s="42" customFormat="1" ht="15" customHeight="1" x14ac:dyDescent="0.25">
      <c r="A49" s="25"/>
      <c r="B49" s="3" t="s">
        <v>53</v>
      </c>
      <c r="C49" s="23" t="s">
        <v>3</v>
      </c>
      <c r="D49" s="39">
        <v>1</v>
      </c>
      <c r="E49" s="40"/>
      <c r="F49" s="41">
        <f>E49*D49</f>
        <v>0</v>
      </c>
    </row>
    <row r="50" spans="1:6" s="42" customFormat="1" ht="15" customHeight="1" x14ac:dyDescent="0.25">
      <c r="A50" s="25"/>
      <c r="B50" s="3"/>
      <c r="C50" s="23"/>
      <c r="D50" s="39"/>
      <c r="E50" s="40"/>
      <c r="F50" s="41"/>
    </row>
    <row r="51" spans="1:6" s="42" customFormat="1" ht="15" customHeight="1" x14ac:dyDescent="0.25">
      <c r="A51" s="25"/>
      <c r="B51" s="10" t="s">
        <v>67</v>
      </c>
      <c r="C51" s="23"/>
      <c r="D51" s="39"/>
      <c r="E51" s="40"/>
      <c r="F51" s="41">
        <f>SUM(F43:F47)</f>
        <v>0</v>
      </c>
    </row>
    <row r="52" spans="1:6" s="42" customFormat="1" ht="15" customHeight="1" x14ac:dyDescent="0.25">
      <c r="A52" s="25"/>
      <c r="B52" s="43"/>
      <c r="C52" s="23"/>
      <c r="D52" s="39"/>
      <c r="E52" s="40"/>
      <c r="F52" s="41"/>
    </row>
    <row r="53" spans="1:6" s="42" customFormat="1" ht="15" customHeight="1" x14ac:dyDescent="0.25">
      <c r="A53" s="25"/>
      <c r="B53" s="16" t="s">
        <v>27</v>
      </c>
      <c r="C53" s="24"/>
      <c r="D53" s="44"/>
      <c r="E53" s="45"/>
      <c r="F53" s="46">
        <f>F24+F33+F42+F51</f>
        <v>0</v>
      </c>
    </row>
    <row r="54" spans="1:6" s="42" customFormat="1" ht="15" customHeight="1" x14ac:dyDescent="0.25">
      <c r="A54" s="25"/>
      <c r="B54" s="43"/>
      <c r="C54" s="23"/>
      <c r="D54" s="39"/>
      <c r="E54" s="40"/>
      <c r="F54" s="41"/>
    </row>
    <row r="55" spans="1:6" s="42" customFormat="1" ht="14.25" customHeight="1" x14ac:dyDescent="0.25">
      <c r="A55" s="34" t="s">
        <v>54</v>
      </c>
      <c r="B55" s="18" t="s">
        <v>55</v>
      </c>
      <c r="C55" s="23"/>
      <c r="D55" s="39"/>
      <c r="E55" s="40"/>
      <c r="F55" s="41"/>
    </row>
    <row r="56" spans="1:6" s="42" customFormat="1" ht="15" customHeight="1" x14ac:dyDescent="0.25">
      <c r="A56" s="25"/>
      <c r="B56" s="4"/>
      <c r="C56" s="23"/>
      <c r="D56" s="39"/>
      <c r="E56" s="40"/>
      <c r="F56" s="41"/>
    </row>
    <row r="57" spans="1:6" s="42" customFormat="1" ht="15" customHeight="1" x14ac:dyDescent="0.25">
      <c r="A57" s="25"/>
      <c r="B57" s="59" t="s">
        <v>63</v>
      </c>
      <c r="C57" s="23"/>
      <c r="D57" s="39"/>
      <c r="E57" s="40"/>
      <c r="F57" s="41"/>
    </row>
    <row r="58" spans="1:6" s="42" customFormat="1" ht="15" customHeight="1" x14ac:dyDescent="0.25">
      <c r="A58" s="25"/>
      <c r="B58" s="59"/>
      <c r="C58" s="23"/>
      <c r="D58" s="39"/>
      <c r="E58" s="40"/>
      <c r="F58" s="41"/>
    </row>
    <row r="59" spans="1:6" s="42" customFormat="1" ht="15" customHeight="1" x14ac:dyDescent="0.25">
      <c r="A59" s="25"/>
      <c r="B59" s="4" t="s">
        <v>56</v>
      </c>
      <c r="C59" s="23"/>
      <c r="D59" s="39"/>
      <c r="E59" s="40"/>
      <c r="F59" s="41"/>
    </row>
    <row r="60" spans="1:6" s="42" customFormat="1" ht="15" customHeight="1" x14ac:dyDescent="0.25">
      <c r="A60" s="25"/>
      <c r="B60" s="4"/>
      <c r="C60" s="23"/>
      <c r="D60" s="39"/>
      <c r="E60" s="40"/>
      <c r="F60" s="41"/>
    </row>
    <row r="61" spans="1:6" s="42" customFormat="1" ht="50" x14ac:dyDescent="0.25">
      <c r="A61" s="25"/>
      <c r="B61" s="9" t="s">
        <v>57</v>
      </c>
      <c r="C61" s="23" t="s">
        <v>16</v>
      </c>
      <c r="D61" s="49">
        <v>4</v>
      </c>
      <c r="E61" s="49"/>
      <c r="F61" s="41">
        <f>E61*D61</f>
        <v>0</v>
      </c>
    </row>
    <row r="62" spans="1:6" s="42" customFormat="1" x14ac:dyDescent="0.25">
      <c r="A62" s="25"/>
      <c r="B62" s="9"/>
      <c r="C62" s="23"/>
      <c r="D62" s="49"/>
      <c r="E62" s="49"/>
      <c r="F62" s="49"/>
    </row>
    <row r="63" spans="1:6" s="42" customFormat="1" x14ac:dyDescent="0.25">
      <c r="A63" s="25"/>
      <c r="B63" s="9" t="s">
        <v>58</v>
      </c>
      <c r="C63" s="23"/>
      <c r="D63" s="49"/>
      <c r="E63" s="49"/>
      <c r="F63" s="41"/>
    </row>
    <row r="64" spans="1:6" s="42" customFormat="1" x14ac:dyDescent="0.25">
      <c r="A64" s="25"/>
      <c r="B64" s="60" t="s">
        <v>18</v>
      </c>
      <c r="C64" s="23" t="s">
        <v>4</v>
      </c>
      <c r="D64" s="39"/>
      <c r="E64" s="40"/>
      <c r="F64" s="41">
        <f t="shared" ref="F64:F65" si="0">+E64*D64</f>
        <v>0</v>
      </c>
    </row>
    <row r="65" spans="1:6" s="42" customFormat="1" x14ac:dyDescent="0.25">
      <c r="A65" s="25"/>
      <c r="B65" s="60" t="s">
        <v>18</v>
      </c>
      <c r="C65" s="23" t="s">
        <v>4</v>
      </c>
      <c r="D65" s="39"/>
      <c r="E65" s="40"/>
      <c r="F65" s="41">
        <f t="shared" si="0"/>
        <v>0</v>
      </c>
    </row>
    <row r="66" spans="1:6" s="42" customFormat="1" x14ac:dyDescent="0.25">
      <c r="A66" s="25"/>
      <c r="B66" s="60"/>
      <c r="C66" s="23"/>
      <c r="D66" s="39"/>
      <c r="E66" s="40"/>
      <c r="F66" s="41"/>
    </row>
    <row r="67" spans="1:6" s="42" customFormat="1" ht="15" customHeight="1" x14ac:dyDescent="0.25">
      <c r="A67" s="25"/>
      <c r="B67" s="3" t="s">
        <v>59</v>
      </c>
      <c r="C67" s="23" t="s">
        <v>3</v>
      </c>
      <c r="D67" s="39">
        <v>4</v>
      </c>
      <c r="E67" s="40"/>
      <c r="F67" s="41">
        <f>E67*D67</f>
        <v>0</v>
      </c>
    </row>
    <row r="68" spans="1:6" s="42" customFormat="1" x14ac:dyDescent="0.25">
      <c r="A68" s="25"/>
      <c r="B68" s="9"/>
      <c r="C68" s="23"/>
      <c r="D68" s="49"/>
      <c r="E68" s="49"/>
      <c r="F68" s="41"/>
    </row>
    <row r="69" spans="1:6" s="42" customFormat="1" ht="15" customHeight="1" x14ac:dyDescent="0.25">
      <c r="A69" s="25"/>
      <c r="B69" s="3" t="s">
        <v>60</v>
      </c>
      <c r="C69" s="23" t="s">
        <v>3</v>
      </c>
      <c r="D69" s="39">
        <v>4</v>
      </c>
      <c r="E69" s="40"/>
      <c r="F69" s="41">
        <f>E69*D69</f>
        <v>0</v>
      </c>
    </row>
    <row r="70" spans="1:6" s="42" customFormat="1" ht="15" customHeight="1" x14ac:dyDescent="0.25">
      <c r="A70" s="25"/>
      <c r="B70" s="3"/>
      <c r="C70" s="23"/>
      <c r="D70" s="39"/>
      <c r="E70" s="40"/>
      <c r="F70" s="41"/>
    </row>
    <row r="71" spans="1:6" s="42" customFormat="1" ht="15" customHeight="1" x14ac:dyDescent="0.25">
      <c r="A71" s="25"/>
      <c r="B71" s="10" t="s">
        <v>67</v>
      </c>
      <c r="C71" s="23"/>
      <c r="D71" s="39"/>
      <c r="E71" s="40"/>
      <c r="F71" s="41">
        <f>SUM(F61:F69)</f>
        <v>0</v>
      </c>
    </row>
    <row r="72" spans="1:6" s="42" customFormat="1" ht="15" customHeight="1" x14ac:dyDescent="0.25">
      <c r="A72" s="25"/>
      <c r="B72" s="10"/>
      <c r="C72" s="23"/>
      <c r="D72" s="39"/>
      <c r="E72" s="40"/>
      <c r="F72" s="41"/>
    </row>
    <row r="73" spans="1:6" s="42" customFormat="1" ht="15" customHeight="1" x14ac:dyDescent="0.25">
      <c r="A73" s="25"/>
      <c r="B73" s="59" t="s">
        <v>64</v>
      </c>
      <c r="C73" s="23"/>
      <c r="D73" s="39"/>
      <c r="E73" s="40"/>
      <c r="F73" s="41"/>
    </row>
    <row r="74" spans="1:6" s="42" customFormat="1" ht="15" customHeight="1" x14ac:dyDescent="0.25">
      <c r="A74" s="25"/>
      <c r="B74" s="59"/>
      <c r="C74" s="23"/>
      <c r="D74" s="39"/>
      <c r="E74" s="40"/>
      <c r="F74" s="41"/>
    </row>
    <row r="75" spans="1:6" s="42" customFormat="1" ht="15" customHeight="1" x14ac:dyDescent="0.25">
      <c r="A75" s="25"/>
      <c r="B75" s="4" t="s">
        <v>56</v>
      </c>
      <c r="C75" s="23"/>
      <c r="D75" s="39"/>
      <c r="E75" s="40"/>
      <c r="F75" s="41"/>
    </row>
    <row r="76" spans="1:6" s="42" customFormat="1" ht="15" customHeight="1" x14ac:dyDescent="0.25">
      <c r="A76" s="25"/>
      <c r="B76" s="4"/>
      <c r="C76" s="23"/>
      <c r="D76" s="39"/>
      <c r="E76" s="40"/>
      <c r="F76" s="41"/>
    </row>
    <row r="77" spans="1:6" s="42" customFormat="1" ht="50" x14ac:dyDescent="0.25">
      <c r="A77" s="25"/>
      <c r="B77" s="9" t="s">
        <v>57</v>
      </c>
      <c r="C77" s="23" t="s">
        <v>16</v>
      </c>
      <c r="D77" s="49">
        <v>4</v>
      </c>
      <c r="E77" s="49"/>
      <c r="F77" s="41">
        <f>E77*D77</f>
        <v>0</v>
      </c>
    </row>
    <row r="78" spans="1:6" s="42" customFormat="1" x14ac:dyDescent="0.25">
      <c r="A78" s="25"/>
      <c r="B78" s="9"/>
      <c r="C78" s="23"/>
      <c r="D78" s="49"/>
      <c r="E78" s="49"/>
      <c r="F78" s="49"/>
    </row>
    <row r="79" spans="1:6" s="42" customFormat="1" x14ac:dyDescent="0.25">
      <c r="A79" s="25"/>
      <c r="B79" s="9" t="s">
        <v>58</v>
      </c>
      <c r="C79" s="23"/>
      <c r="D79" s="49"/>
      <c r="E79" s="49"/>
      <c r="F79" s="41"/>
    </row>
    <row r="80" spans="1:6" s="42" customFormat="1" x14ac:dyDescent="0.25">
      <c r="A80" s="25"/>
      <c r="B80" s="60" t="s">
        <v>18</v>
      </c>
      <c r="C80" s="23" t="s">
        <v>4</v>
      </c>
      <c r="D80" s="39"/>
      <c r="E80" s="40"/>
      <c r="F80" s="41">
        <f t="shared" ref="F80:F81" si="1">+E80*D80</f>
        <v>0</v>
      </c>
    </row>
    <row r="81" spans="1:6" s="42" customFormat="1" x14ac:dyDescent="0.25">
      <c r="A81" s="25"/>
      <c r="B81" s="60" t="s">
        <v>18</v>
      </c>
      <c r="C81" s="23" t="s">
        <v>4</v>
      </c>
      <c r="D81" s="39"/>
      <c r="E81" s="40"/>
      <c r="F81" s="41">
        <f t="shared" si="1"/>
        <v>0</v>
      </c>
    </row>
    <row r="82" spans="1:6" s="42" customFormat="1" x14ac:dyDescent="0.25">
      <c r="A82" s="25"/>
      <c r="B82" s="60"/>
      <c r="C82" s="23"/>
      <c r="D82" s="39"/>
      <c r="E82" s="40"/>
      <c r="F82" s="41"/>
    </row>
    <row r="83" spans="1:6" s="42" customFormat="1" ht="15" customHeight="1" x14ac:dyDescent="0.25">
      <c r="A83" s="25"/>
      <c r="B83" s="3" t="s">
        <v>59</v>
      </c>
      <c r="C83" s="23" t="s">
        <v>3</v>
      </c>
      <c r="D83" s="39">
        <v>4</v>
      </c>
      <c r="E83" s="40"/>
      <c r="F83" s="41">
        <f>E83*D83</f>
        <v>0</v>
      </c>
    </row>
    <row r="84" spans="1:6" s="42" customFormat="1" x14ac:dyDescent="0.25">
      <c r="A84" s="25"/>
      <c r="B84" s="9"/>
      <c r="C84" s="23"/>
      <c r="D84" s="49"/>
      <c r="E84" s="49"/>
      <c r="F84" s="41"/>
    </row>
    <row r="85" spans="1:6" s="42" customFormat="1" ht="15" customHeight="1" x14ac:dyDescent="0.25">
      <c r="A85" s="25"/>
      <c r="B85" s="3" t="s">
        <v>60</v>
      </c>
      <c r="C85" s="23" t="s">
        <v>3</v>
      </c>
      <c r="D85" s="39">
        <v>4</v>
      </c>
      <c r="E85" s="40"/>
      <c r="F85" s="41">
        <f>E85*D85</f>
        <v>0</v>
      </c>
    </row>
    <row r="86" spans="1:6" s="42" customFormat="1" ht="15" customHeight="1" x14ac:dyDescent="0.25">
      <c r="A86" s="25"/>
      <c r="B86" s="3"/>
      <c r="C86" s="23"/>
      <c r="D86" s="39"/>
      <c r="E86" s="40"/>
      <c r="F86" s="41"/>
    </row>
    <row r="87" spans="1:6" s="42" customFormat="1" ht="15" customHeight="1" x14ac:dyDescent="0.25">
      <c r="A87" s="25"/>
      <c r="B87" s="10" t="s">
        <v>67</v>
      </c>
      <c r="C87" s="23"/>
      <c r="D87" s="39"/>
      <c r="E87" s="40"/>
      <c r="F87" s="41">
        <f>SUM(F77:F85)</f>
        <v>0</v>
      </c>
    </row>
    <row r="88" spans="1:6" s="42" customFormat="1" ht="15" customHeight="1" x14ac:dyDescent="0.25">
      <c r="A88" s="25"/>
      <c r="B88" s="10"/>
      <c r="C88" s="23"/>
      <c r="D88" s="39"/>
      <c r="E88" s="40"/>
      <c r="F88" s="41"/>
    </row>
    <row r="89" spans="1:6" s="42" customFormat="1" ht="15" customHeight="1" x14ac:dyDescent="0.25">
      <c r="A89" s="25"/>
      <c r="B89" s="59" t="s">
        <v>66</v>
      </c>
      <c r="C89" s="23"/>
      <c r="D89" s="39"/>
      <c r="E89" s="40"/>
      <c r="F89" s="41"/>
    </row>
    <row r="90" spans="1:6" s="42" customFormat="1" ht="15" customHeight="1" x14ac:dyDescent="0.25">
      <c r="A90" s="25"/>
      <c r="B90" s="59"/>
      <c r="C90" s="23"/>
      <c r="D90" s="39"/>
      <c r="E90" s="40"/>
      <c r="F90" s="41"/>
    </row>
    <row r="91" spans="1:6" s="42" customFormat="1" ht="15" customHeight="1" x14ac:dyDescent="0.25">
      <c r="A91" s="25"/>
      <c r="B91" s="4" t="s">
        <v>56</v>
      </c>
      <c r="C91" s="23"/>
      <c r="D91" s="39"/>
      <c r="E91" s="40"/>
      <c r="F91" s="41"/>
    </row>
    <row r="92" spans="1:6" s="42" customFormat="1" ht="15" customHeight="1" x14ac:dyDescent="0.25">
      <c r="A92" s="25"/>
      <c r="B92" s="4"/>
      <c r="C92" s="23"/>
      <c r="D92" s="39"/>
      <c r="E92" s="40"/>
      <c r="F92" s="41"/>
    </row>
    <row r="93" spans="1:6" s="42" customFormat="1" ht="50" x14ac:dyDescent="0.25">
      <c r="A93" s="25"/>
      <c r="B93" s="9" t="s">
        <v>57</v>
      </c>
      <c r="C93" s="23" t="s">
        <v>16</v>
      </c>
      <c r="D93" s="49">
        <v>4</v>
      </c>
      <c r="E93" s="49"/>
      <c r="F93" s="41">
        <f>E93*D93</f>
        <v>0</v>
      </c>
    </row>
    <row r="94" spans="1:6" s="42" customFormat="1" x14ac:dyDescent="0.25">
      <c r="A94" s="25"/>
      <c r="B94" s="9"/>
      <c r="C94" s="23"/>
      <c r="D94" s="49"/>
      <c r="E94" s="49"/>
      <c r="F94" s="49"/>
    </row>
    <row r="95" spans="1:6" s="42" customFormat="1" x14ac:dyDescent="0.25">
      <c r="A95" s="25"/>
      <c r="B95" s="9" t="s">
        <v>58</v>
      </c>
      <c r="C95" s="23"/>
      <c r="D95" s="49"/>
      <c r="E95" s="49"/>
      <c r="F95" s="41"/>
    </row>
    <row r="96" spans="1:6" s="42" customFormat="1" x14ac:dyDescent="0.25">
      <c r="A96" s="25"/>
      <c r="B96" s="60" t="s">
        <v>18</v>
      </c>
      <c r="C96" s="23" t="s">
        <v>4</v>
      </c>
      <c r="D96" s="39"/>
      <c r="E96" s="40"/>
      <c r="F96" s="41">
        <f t="shared" ref="F96:F97" si="2">+E96*D96</f>
        <v>0</v>
      </c>
    </row>
    <row r="97" spans="1:6" s="42" customFormat="1" x14ac:dyDescent="0.25">
      <c r="A97" s="25"/>
      <c r="B97" s="60" t="s">
        <v>18</v>
      </c>
      <c r="C97" s="23" t="s">
        <v>4</v>
      </c>
      <c r="D97" s="39"/>
      <c r="E97" s="40"/>
      <c r="F97" s="41">
        <f t="shared" si="2"/>
        <v>0</v>
      </c>
    </row>
    <row r="98" spans="1:6" s="42" customFormat="1" x14ac:dyDescent="0.25">
      <c r="A98" s="25"/>
      <c r="B98" s="60"/>
      <c r="C98" s="23"/>
      <c r="D98" s="39"/>
      <c r="E98" s="40"/>
      <c r="F98" s="41"/>
    </row>
    <row r="99" spans="1:6" s="42" customFormat="1" ht="15" customHeight="1" x14ac:dyDescent="0.25">
      <c r="A99" s="25"/>
      <c r="B99" s="3" t="s">
        <v>59</v>
      </c>
      <c r="C99" s="23" t="s">
        <v>3</v>
      </c>
      <c r="D99" s="39">
        <v>4</v>
      </c>
      <c r="E99" s="40"/>
      <c r="F99" s="41">
        <f>E99*D99</f>
        <v>0</v>
      </c>
    </row>
    <row r="100" spans="1:6" s="42" customFormat="1" x14ac:dyDescent="0.25">
      <c r="A100" s="25"/>
      <c r="B100" s="9"/>
      <c r="C100" s="23"/>
      <c r="D100" s="49"/>
      <c r="E100" s="49"/>
      <c r="F100" s="41"/>
    </row>
    <row r="101" spans="1:6" s="42" customFormat="1" ht="15" customHeight="1" x14ac:dyDescent="0.25">
      <c r="A101" s="25"/>
      <c r="B101" s="3" t="s">
        <v>60</v>
      </c>
      <c r="C101" s="23" t="s">
        <v>3</v>
      </c>
      <c r="D101" s="39">
        <v>4</v>
      </c>
      <c r="E101" s="40"/>
      <c r="F101" s="41">
        <f>E101*D101</f>
        <v>0</v>
      </c>
    </row>
    <row r="102" spans="1:6" s="42" customFormat="1" ht="15" customHeight="1" x14ac:dyDescent="0.25">
      <c r="A102" s="25"/>
      <c r="B102" s="3"/>
      <c r="C102" s="23"/>
      <c r="D102" s="39"/>
      <c r="E102" s="40"/>
      <c r="F102" s="41"/>
    </row>
    <row r="103" spans="1:6" s="42" customFormat="1" ht="15" customHeight="1" x14ac:dyDescent="0.25">
      <c r="A103" s="25"/>
      <c r="B103" s="10" t="s">
        <v>67</v>
      </c>
      <c r="C103" s="23"/>
      <c r="D103" s="39"/>
      <c r="E103" s="40"/>
      <c r="F103" s="41">
        <f>SUM(F93:F101)</f>
        <v>0</v>
      </c>
    </row>
    <row r="104" spans="1:6" s="42" customFormat="1" ht="15" customHeight="1" x14ac:dyDescent="0.25">
      <c r="A104" s="25"/>
      <c r="B104" s="10"/>
      <c r="C104" s="23"/>
      <c r="D104" s="39"/>
      <c r="E104" s="40"/>
      <c r="F104" s="41"/>
    </row>
    <row r="105" spans="1:6" s="42" customFormat="1" ht="15" customHeight="1" x14ac:dyDescent="0.25">
      <c r="A105" s="25"/>
      <c r="B105" s="10"/>
      <c r="C105" s="23"/>
      <c r="D105" s="39"/>
      <c r="E105" s="40"/>
      <c r="F105" s="41"/>
    </row>
    <row r="106" spans="1:6" s="42" customFormat="1" ht="15" customHeight="1" x14ac:dyDescent="0.25">
      <c r="A106" s="25"/>
      <c r="B106" s="59" t="s">
        <v>65</v>
      </c>
      <c r="C106" s="23"/>
      <c r="D106" s="39"/>
      <c r="E106" s="40"/>
      <c r="F106" s="41"/>
    </row>
    <row r="107" spans="1:6" s="42" customFormat="1" ht="15" customHeight="1" x14ac:dyDescent="0.25">
      <c r="A107" s="25"/>
      <c r="B107" s="59"/>
      <c r="C107" s="23"/>
      <c r="D107" s="39"/>
      <c r="E107" s="40"/>
      <c r="F107" s="41"/>
    </row>
    <row r="108" spans="1:6" s="42" customFormat="1" ht="15" customHeight="1" x14ac:dyDescent="0.25">
      <c r="A108" s="25"/>
      <c r="B108" s="4" t="s">
        <v>56</v>
      </c>
      <c r="C108" s="23"/>
      <c r="D108" s="39"/>
      <c r="E108" s="40"/>
      <c r="F108" s="41"/>
    </row>
    <row r="109" spans="1:6" s="42" customFormat="1" ht="15" customHeight="1" x14ac:dyDescent="0.25">
      <c r="A109" s="25"/>
      <c r="B109" s="4"/>
      <c r="C109" s="23"/>
      <c r="D109" s="39"/>
      <c r="E109" s="40"/>
      <c r="F109" s="41"/>
    </row>
    <row r="110" spans="1:6" s="42" customFormat="1" ht="50" x14ac:dyDescent="0.25">
      <c r="A110" s="25"/>
      <c r="B110" s="9" t="s">
        <v>57</v>
      </c>
      <c r="C110" s="23" t="s">
        <v>16</v>
      </c>
      <c r="D110" s="49">
        <v>4</v>
      </c>
      <c r="E110" s="49"/>
      <c r="F110" s="41">
        <f>E110*D110</f>
        <v>0</v>
      </c>
    </row>
    <row r="111" spans="1:6" s="42" customFormat="1" x14ac:dyDescent="0.25">
      <c r="A111" s="25"/>
      <c r="B111" s="9"/>
      <c r="C111" s="23"/>
      <c r="D111" s="49"/>
      <c r="E111" s="49"/>
      <c r="F111" s="49"/>
    </row>
    <row r="112" spans="1:6" s="42" customFormat="1" x14ac:dyDescent="0.25">
      <c r="A112" s="25"/>
      <c r="B112" s="9" t="s">
        <v>58</v>
      </c>
      <c r="C112" s="23"/>
      <c r="D112" s="49"/>
      <c r="E112" s="49"/>
      <c r="F112" s="41"/>
    </row>
    <row r="113" spans="1:6" s="42" customFormat="1" x14ac:dyDescent="0.25">
      <c r="A113" s="25"/>
      <c r="B113" s="60" t="s">
        <v>18</v>
      </c>
      <c r="C113" s="23" t="s">
        <v>4</v>
      </c>
      <c r="D113" s="39"/>
      <c r="E113" s="40"/>
      <c r="F113" s="41">
        <f t="shared" ref="F113:F114" si="3">+E113*D113</f>
        <v>0</v>
      </c>
    </row>
    <row r="114" spans="1:6" s="42" customFormat="1" x14ac:dyDescent="0.25">
      <c r="A114" s="25"/>
      <c r="B114" s="60" t="s">
        <v>18</v>
      </c>
      <c r="C114" s="23" t="s">
        <v>4</v>
      </c>
      <c r="D114" s="39"/>
      <c r="E114" s="40"/>
      <c r="F114" s="41">
        <f t="shared" si="3"/>
        <v>0</v>
      </c>
    </row>
    <row r="115" spans="1:6" s="42" customFormat="1" x14ac:dyDescent="0.25">
      <c r="A115" s="25"/>
      <c r="B115" s="60"/>
      <c r="C115" s="23"/>
      <c r="D115" s="39"/>
      <c r="E115" s="40"/>
      <c r="F115" s="41"/>
    </row>
    <row r="116" spans="1:6" s="42" customFormat="1" ht="15" customHeight="1" x14ac:dyDescent="0.25">
      <c r="A116" s="25"/>
      <c r="B116" s="3" t="s">
        <v>59</v>
      </c>
      <c r="C116" s="23" t="s">
        <v>3</v>
      </c>
      <c r="D116" s="39">
        <v>4</v>
      </c>
      <c r="E116" s="40"/>
      <c r="F116" s="41">
        <f>E116*D116</f>
        <v>0</v>
      </c>
    </row>
    <row r="117" spans="1:6" s="42" customFormat="1" x14ac:dyDescent="0.25">
      <c r="A117" s="25"/>
      <c r="B117" s="9"/>
      <c r="C117" s="23"/>
      <c r="D117" s="49"/>
      <c r="E117" s="49"/>
      <c r="F117" s="41"/>
    </row>
    <row r="118" spans="1:6" s="42" customFormat="1" ht="15" customHeight="1" x14ac:dyDescent="0.25">
      <c r="A118" s="25"/>
      <c r="B118" s="3" t="s">
        <v>60</v>
      </c>
      <c r="C118" s="23" t="s">
        <v>3</v>
      </c>
      <c r="D118" s="39">
        <v>4</v>
      </c>
      <c r="E118" s="40"/>
      <c r="F118" s="41">
        <f>E118*D118</f>
        <v>0</v>
      </c>
    </row>
    <row r="119" spans="1:6" s="42" customFormat="1" ht="15" customHeight="1" x14ac:dyDescent="0.25">
      <c r="A119" s="25"/>
      <c r="B119" s="3"/>
      <c r="C119" s="23"/>
      <c r="D119" s="39"/>
      <c r="E119" s="40"/>
      <c r="F119" s="41"/>
    </row>
    <row r="120" spans="1:6" s="42" customFormat="1" ht="15" customHeight="1" x14ac:dyDescent="0.25">
      <c r="A120" s="25"/>
      <c r="B120" s="10" t="s">
        <v>67</v>
      </c>
      <c r="C120" s="23"/>
      <c r="D120" s="39"/>
      <c r="E120" s="40"/>
      <c r="F120" s="41">
        <f>SUM(F110:F118)</f>
        <v>0</v>
      </c>
    </row>
    <row r="121" spans="1:6" s="42" customFormat="1" ht="15" customHeight="1" x14ac:dyDescent="0.25">
      <c r="A121" s="25"/>
      <c r="B121" s="4"/>
      <c r="C121" s="23"/>
      <c r="D121" s="39"/>
      <c r="E121" s="40"/>
      <c r="F121" s="41"/>
    </row>
    <row r="122" spans="1:6" s="42" customFormat="1" ht="15" customHeight="1" x14ac:dyDescent="0.25">
      <c r="A122" s="25"/>
      <c r="B122" s="16" t="s">
        <v>27</v>
      </c>
      <c r="C122" s="24"/>
      <c r="D122" s="44"/>
      <c r="E122" s="45"/>
      <c r="F122" s="46">
        <f>F71+F87+F103+F120</f>
        <v>0</v>
      </c>
    </row>
    <row r="123" spans="1:6" s="42" customFormat="1" ht="15" customHeight="1" x14ac:dyDescent="0.25">
      <c r="A123" s="25"/>
      <c r="B123" s="47"/>
      <c r="C123" s="23"/>
      <c r="D123" s="39"/>
      <c r="E123" s="40"/>
      <c r="F123" s="41"/>
    </row>
    <row r="124" spans="1:6" s="42" customFormat="1" ht="14.25" customHeight="1" x14ac:dyDescent="0.25">
      <c r="A124" s="34" t="s">
        <v>61</v>
      </c>
      <c r="B124" s="18" t="s">
        <v>62</v>
      </c>
      <c r="C124" s="23"/>
      <c r="D124" s="39"/>
      <c r="E124" s="40"/>
      <c r="F124" s="41"/>
    </row>
    <row r="125" spans="1:6" s="42" customFormat="1" ht="15" customHeight="1" x14ac:dyDescent="0.25">
      <c r="A125" s="25"/>
      <c r="B125" s="47"/>
      <c r="C125" s="23"/>
      <c r="D125" s="39"/>
      <c r="E125" s="40"/>
      <c r="F125" s="41"/>
    </row>
    <row r="126" spans="1:6" s="42" customFormat="1" ht="15" customHeight="1" x14ac:dyDescent="0.25">
      <c r="A126" s="25"/>
      <c r="B126" s="59" t="s">
        <v>63</v>
      </c>
      <c r="C126" s="23"/>
      <c r="D126" s="39"/>
      <c r="E126" s="40"/>
      <c r="F126" s="41"/>
    </row>
    <row r="127" spans="1:6" s="42" customFormat="1" ht="15" customHeight="1" x14ac:dyDescent="0.25">
      <c r="A127" s="25"/>
      <c r="B127" s="59"/>
      <c r="C127" s="23"/>
      <c r="D127" s="39"/>
      <c r="E127" s="40"/>
      <c r="F127" s="41"/>
    </row>
    <row r="128" spans="1:6" s="42" customFormat="1" x14ac:dyDescent="0.25">
      <c r="A128" s="25"/>
      <c r="B128" s="9" t="s">
        <v>75</v>
      </c>
      <c r="C128" s="23"/>
      <c r="D128" s="49"/>
      <c r="E128" s="49"/>
      <c r="F128" s="41"/>
    </row>
    <row r="129" spans="1:6" s="42" customFormat="1" x14ac:dyDescent="0.25">
      <c r="A129" s="25"/>
      <c r="B129" s="60" t="s">
        <v>19</v>
      </c>
      <c r="C129" s="23" t="s">
        <v>4</v>
      </c>
      <c r="D129" s="39"/>
      <c r="E129" s="40"/>
      <c r="F129" s="41">
        <f t="shared" ref="F129:F131" si="4">+E129*D129</f>
        <v>0</v>
      </c>
    </row>
    <row r="130" spans="1:6" s="42" customFormat="1" x14ac:dyDescent="0.25">
      <c r="A130" s="25"/>
      <c r="B130" s="60" t="s">
        <v>19</v>
      </c>
      <c r="C130" s="23" t="s">
        <v>4</v>
      </c>
      <c r="D130" s="39"/>
      <c r="E130" s="40"/>
      <c r="F130" s="41">
        <f t="shared" ref="F130" si="5">+E130*D130</f>
        <v>0</v>
      </c>
    </row>
    <row r="131" spans="1:6" s="42" customFormat="1" x14ac:dyDescent="0.25">
      <c r="A131" s="25"/>
      <c r="B131" s="60" t="s">
        <v>19</v>
      </c>
      <c r="C131" s="23" t="s">
        <v>4</v>
      </c>
      <c r="D131" s="39"/>
      <c r="E131" s="40"/>
      <c r="F131" s="41">
        <f t="shared" si="4"/>
        <v>0</v>
      </c>
    </row>
    <row r="132" spans="1:6" s="42" customFormat="1" x14ac:dyDescent="0.25">
      <c r="A132" s="25"/>
      <c r="B132" s="60"/>
      <c r="C132" s="23"/>
      <c r="D132" s="39"/>
      <c r="E132" s="40"/>
      <c r="F132" s="41"/>
    </row>
    <row r="133" spans="1:6" s="42" customFormat="1" x14ac:dyDescent="0.25">
      <c r="A133" s="25"/>
      <c r="B133" s="4" t="s">
        <v>76</v>
      </c>
      <c r="C133" s="23"/>
      <c r="D133" s="39"/>
      <c r="E133" s="40"/>
      <c r="F133" s="41"/>
    </row>
    <row r="134" spans="1:6" s="42" customFormat="1" x14ac:dyDescent="0.25">
      <c r="A134" s="25"/>
      <c r="B134" s="4" t="s">
        <v>19</v>
      </c>
      <c r="C134" s="23" t="s">
        <v>4</v>
      </c>
      <c r="D134" s="39"/>
      <c r="E134" s="40"/>
      <c r="F134" s="41">
        <f t="shared" ref="F134:F135" si="6">+E134*D134</f>
        <v>0</v>
      </c>
    </row>
    <row r="135" spans="1:6" s="42" customFormat="1" x14ac:dyDescent="0.25">
      <c r="A135" s="25"/>
      <c r="B135" s="4" t="s">
        <v>19</v>
      </c>
      <c r="C135" s="23" t="s">
        <v>4</v>
      </c>
      <c r="D135" s="39"/>
      <c r="E135" s="40"/>
      <c r="F135" s="41">
        <f t="shared" si="6"/>
        <v>0</v>
      </c>
    </row>
    <row r="136" spans="1:6" s="42" customFormat="1" x14ac:dyDescent="0.25">
      <c r="A136" s="25"/>
      <c r="B136" s="4" t="s">
        <v>19</v>
      </c>
      <c r="C136" s="23" t="s">
        <v>4</v>
      </c>
      <c r="D136" s="39"/>
      <c r="E136" s="40"/>
      <c r="F136" s="41">
        <f>+E136*D136</f>
        <v>0</v>
      </c>
    </row>
    <row r="137" spans="1:6" s="42" customFormat="1" x14ac:dyDescent="0.25">
      <c r="A137" s="25"/>
      <c r="B137" s="4"/>
      <c r="C137" s="23"/>
      <c r="D137" s="39"/>
      <c r="E137" s="40"/>
      <c r="F137" s="41"/>
    </row>
    <row r="138" spans="1:6" s="42" customFormat="1" ht="25" x14ac:dyDescent="0.25">
      <c r="A138" s="25"/>
      <c r="B138" s="9" t="s">
        <v>77</v>
      </c>
      <c r="C138" s="23"/>
      <c r="D138" s="49"/>
      <c r="E138" s="49"/>
      <c r="F138" s="41"/>
    </row>
    <row r="139" spans="1:6" s="42" customFormat="1" x14ac:dyDescent="0.25">
      <c r="A139" s="25"/>
      <c r="B139" s="60" t="s">
        <v>19</v>
      </c>
      <c r="C139" s="23" t="s">
        <v>4</v>
      </c>
      <c r="D139" s="39"/>
      <c r="E139" s="40"/>
      <c r="F139" s="41">
        <f t="shared" ref="F139:F141" si="7">+E139*D139</f>
        <v>0</v>
      </c>
    </row>
    <row r="140" spans="1:6" s="42" customFormat="1" x14ac:dyDescent="0.25">
      <c r="A140" s="25"/>
      <c r="B140" s="60" t="s">
        <v>19</v>
      </c>
      <c r="C140" s="23" t="s">
        <v>4</v>
      </c>
      <c r="D140" s="39"/>
      <c r="E140" s="40"/>
      <c r="F140" s="41">
        <f t="shared" si="7"/>
        <v>0</v>
      </c>
    </row>
    <row r="141" spans="1:6" s="42" customFormat="1" x14ac:dyDescent="0.25">
      <c r="A141" s="25"/>
      <c r="B141" s="60" t="s">
        <v>19</v>
      </c>
      <c r="C141" s="23" t="s">
        <v>4</v>
      </c>
      <c r="D141" s="39"/>
      <c r="E141" s="40"/>
      <c r="F141" s="41">
        <f t="shared" si="7"/>
        <v>0</v>
      </c>
    </row>
    <row r="142" spans="1:6" s="42" customFormat="1" x14ac:dyDescent="0.25">
      <c r="A142" s="25"/>
      <c r="B142" s="4"/>
      <c r="C142" s="23"/>
      <c r="D142" s="39"/>
      <c r="E142" s="40"/>
      <c r="F142" s="41"/>
    </row>
    <row r="143" spans="1:6" s="42" customFormat="1" x14ac:dyDescent="0.25">
      <c r="A143" s="25"/>
      <c r="B143" s="9" t="s">
        <v>68</v>
      </c>
      <c r="C143" s="23"/>
      <c r="D143" s="49"/>
      <c r="E143" s="49"/>
      <c r="F143" s="41"/>
    </row>
    <row r="144" spans="1:6" s="42" customFormat="1" x14ac:dyDescent="0.25">
      <c r="A144" s="25"/>
      <c r="B144" s="60" t="s">
        <v>19</v>
      </c>
      <c r="C144" s="23" t="s">
        <v>4</v>
      </c>
      <c r="D144" s="39"/>
      <c r="E144" s="40"/>
      <c r="F144" s="41">
        <f t="shared" ref="F144:F146" si="8">+E144*D144</f>
        <v>0</v>
      </c>
    </row>
    <row r="145" spans="1:6" s="42" customFormat="1" x14ac:dyDescent="0.25">
      <c r="A145" s="25"/>
      <c r="B145" s="60" t="s">
        <v>19</v>
      </c>
      <c r="C145" s="23" t="s">
        <v>4</v>
      </c>
      <c r="D145" s="39"/>
      <c r="E145" s="40"/>
      <c r="F145" s="41">
        <f t="shared" si="8"/>
        <v>0</v>
      </c>
    </row>
    <row r="146" spans="1:6" s="42" customFormat="1" x14ac:dyDescent="0.25">
      <c r="A146" s="25"/>
      <c r="B146" s="60" t="s">
        <v>19</v>
      </c>
      <c r="C146" s="23" t="s">
        <v>4</v>
      </c>
      <c r="D146" s="39"/>
      <c r="E146" s="40"/>
      <c r="F146" s="41">
        <f t="shared" si="8"/>
        <v>0</v>
      </c>
    </row>
    <row r="147" spans="1:6" s="42" customFormat="1" x14ac:dyDescent="0.25">
      <c r="A147" s="25"/>
      <c r="B147" s="60"/>
      <c r="C147" s="23"/>
      <c r="D147" s="39"/>
      <c r="E147" s="40"/>
      <c r="F147" s="41"/>
    </row>
    <row r="148" spans="1:6" s="42" customFormat="1" x14ac:dyDescent="0.25">
      <c r="A148" s="25"/>
      <c r="B148" s="4" t="s">
        <v>69</v>
      </c>
      <c r="C148" s="23" t="s">
        <v>16</v>
      </c>
      <c r="D148" s="39">
        <v>2</v>
      </c>
      <c r="E148" s="40"/>
      <c r="F148" s="41">
        <f t="shared" ref="F148" si="9">+E148*D148</f>
        <v>0</v>
      </c>
    </row>
    <row r="149" spans="1:6" s="42" customFormat="1" x14ac:dyDescent="0.25">
      <c r="A149" s="25"/>
      <c r="B149" s="60"/>
      <c r="C149" s="23"/>
      <c r="D149" s="39"/>
      <c r="E149" s="40"/>
      <c r="F149" s="41"/>
    </row>
    <row r="150" spans="1:6" s="42" customFormat="1" x14ac:dyDescent="0.25">
      <c r="A150" s="25"/>
      <c r="B150" s="9" t="s">
        <v>78</v>
      </c>
      <c r="C150" s="23"/>
      <c r="D150" s="49"/>
      <c r="E150" s="49"/>
      <c r="F150" s="41"/>
    </row>
    <row r="151" spans="1:6" s="42" customFormat="1" x14ac:dyDescent="0.25">
      <c r="A151" s="25"/>
      <c r="B151" s="60" t="s">
        <v>19</v>
      </c>
      <c r="C151" s="23" t="s">
        <v>4</v>
      </c>
      <c r="D151" s="39"/>
      <c r="E151" s="40"/>
      <c r="F151" s="41">
        <f t="shared" ref="F151:F153" si="10">+E151*D151</f>
        <v>0</v>
      </c>
    </row>
    <row r="152" spans="1:6" s="42" customFormat="1" x14ac:dyDescent="0.25">
      <c r="A152" s="25"/>
      <c r="B152" s="60" t="s">
        <v>19</v>
      </c>
      <c r="C152" s="23" t="s">
        <v>4</v>
      </c>
      <c r="D152" s="39"/>
      <c r="E152" s="40"/>
      <c r="F152" s="41">
        <f t="shared" si="10"/>
        <v>0</v>
      </c>
    </row>
    <row r="153" spans="1:6" s="42" customFormat="1" x14ac:dyDescent="0.25">
      <c r="A153" s="25"/>
      <c r="B153" s="60" t="s">
        <v>19</v>
      </c>
      <c r="C153" s="23" t="s">
        <v>4</v>
      </c>
      <c r="D153" s="39"/>
      <c r="E153" s="40"/>
      <c r="F153" s="41">
        <f t="shared" si="10"/>
        <v>0</v>
      </c>
    </row>
    <row r="154" spans="1:6" s="42" customFormat="1" x14ac:dyDescent="0.25">
      <c r="A154" s="25"/>
      <c r="B154" s="60"/>
      <c r="C154" s="23"/>
      <c r="D154" s="39"/>
      <c r="E154" s="40"/>
      <c r="F154" s="41"/>
    </row>
    <row r="155" spans="1:6" s="42" customFormat="1" x14ac:dyDescent="0.25">
      <c r="A155" s="25"/>
      <c r="B155" s="9" t="s">
        <v>41</v>
      </c>
      <c r="C155" s="23"/>
      <c r="D155" s="49"/>
      <c r="E155" s="49"/>
      <c r="F155" s="41"/>
    </row>
    <row r="156" spans="1:6" s="42" customFormat="1" x14ac:dyDescent="0.25">
      <c r="A156" s="25"/>
      <c r="B156" s="60" t="s">
        <v>19</v>
      </c>
      <c r="C156" s="23" t="s">
        <v>4</v>
      </c>
      <c r="D156" s="39"/>
      <c r="E156" s="40"/>
      <c r="F156" s="41">
        <f t="shared" ref="F156:F157" si="11">+E156*D156</f>
        <v>0</v>
      </c>
    </row>
    <row r="157" spans="1:6" s="42" customFormat="1" x14ac:dyDescent="0.25">
      <c r="A157" s="25"/>
      <c r="B157" s="60" t="s">
        <v>19</v>
      </c>
      <c r="C157" s="23" t="s">
        <v>4</v>
      </c>
      <c r="D157" s="39"/>
      <c r="E157" s="40"/>
      <c r="F157" s="41">
        <f t="shared" si="11"/>
        <v>0</v>
      </c>
    </row>
    <row r="158" spans="1:6" s="42" customFormat="1" x14ac:dyDescent="0.25">
      <c r="A158" s="25"/>
      <c r="B158" s="60"/>
      <c r="C158" s="23"/>
      <c r="D158" s="39"/>
      <c r="E158" s="40"/>
      <c r="F158" s="41"/>
    </row>
    <row r="159" spans="1:6" s="42" customFormat="1" x14ac:dyDescent="0.25">
      <c r="A159" s="25"/>
      <c r="B159" s="9" t="s">
        <v>70</v>
      </c>
      <c r="C159" s="23"/>
      <c r="D159" s="49"/>
      <c r="E159" s="49"/>
      <c r="F159" s="41"/>
    </row>
    <row r="160" spans="1:6" s="42" customFormat="1" x14ac:dyDescent="0.25">
      <c r="A160" s="25"/>
      <c r="B160" s="60" t="s">
        <v>19</v>
      </c>
      <c r="C160" s="23" t="s">
        <v>4</v>
      </c>
      <c r="D160" s="39"/>
      <c r="E160" s="40"/>
      <c r="F160" s="41">
        <f t="shared" ref="F160:F161" si="12">+E160*D160</f>
        <v>0</v>
      </c>
    </row>
    <row r="161" spans="1:6" s="42" customFormat="1" x14ac:dyDescent="0.25">
      <c r="A161" s="25"/>
      <c r="B161" s="60" t="s">
        <v>19</v>
      </c>
      <c r="C161" s="23" t="s">
        <v>4</v>
      </c>
      <c r="D161" s="39"/>
      <c r="E161" s="40"/>
      <c r="F161" s="41">
        <f t="shared" si="12"/>
        <v>0</v>
      </c>
    </row>
    <row r="162" spans="1:6" s="42" customFormat="1" x14ac:dyDescent="0.25">
      <c r="A162" s="25"/>
      <c r="B162" s="60"/>
      <c r="C162" s="23"/>
      <c r="D162" s="39"/>
      <c r="E162" s="40"/>
      <c r="F162" s="41"/>
    </row>
    <row r="163" spans="1:6" s="42" customFormat="1" x14ac:dyDescent="0.25">
      <c r="A163" s="25"/>
      <c r="B163" s="4" t="s">
        <v>74</v>
      </c>
      <c r="C163" s="23" t="s">
        <v>16</v>
      </c>
      <c r="D163" s="39"/>
      <c r="E163" s="40"/>
      <c r="F163" s="41">
        <f t="shared" ref="F163" si="13">+E163*D163</f>
        <v>0</v>
      </c>
    </row>
    <row r="164" spans="1:6" s="42" customFormat="1" x14ac:dyDescent="0.25">
      <c r="A164" s="25"/>
      <c r="B164" s="4"/>
      <c r="C164" s="23"/>
      <c r="D164" s="39"/>
      <c r="E164" s="40"/>
      <c r="F164" s="41"/>
    </row>
    <row r="165" spans="1:6" s="42" customFormat="1" x14ac:dyDescent="0.25">
      <c r="A165" s="25"/>
      <c r="B165" s="4" t="s">
        <v>71</v>
      </c>
      <c r="C165" s="23" t="s">
        <v>16</v>
      </c>
      <c r="D165" s="39"/>
      <c r="E165" s="40"/>
      <c r="F165" s="41">
        <f t="shared" ref="F165:F167" si="14">+E165*D165</f>
        <v>0</v>
      </c>
    </row>
    <row r="166" spans="1:6" s="42" customFormat="1" x14ac:dyDescent="0.25">
      <c r="A166" s="25"/>
      <c r="B166" s="4"/>
      <c r="C166" s="23"/>
      <c r="D166" s="39"/>
      <c r="E166" s="40"/>
      <c r="F166" s="41"/>
    </row>
    <row r="167" spans="1:6" s="42" customFormat="1" x14ac:dyDescent="0.25">
      <c r="A167" s="25"/>
      <c r="B167" s="4" t="s">
        <v>72</v>
      </c>
      <c r="C167" s="23" t="s">
        <v>16</v>
      </c>
      <c r="D167" s="39"/>
      <c r="E167" s="40"/>
      <c r="F167" s="41">
        <f t="shared" si="14"/>
        <v>0</v>
      </c>
    </row>
    <row r="168" spans="1:6" s="42" customFormat="1" x14ac:dyDescent="0.25">
      <c r="A168" s="25"/>
      <c r="B168" s="4"/>
      <c r="C168" s="23"/>
      <c r="D168" s="39"/>
      <c r="E168" s="40"/>
      <c r="F168" s="41"/>
    </row>
    <row r="169" spans="1:6" s="42" customFormat="1" x14ac:dyDescent="0.25">
      <c r="A169" s="25"/>
      <c r="B169" s="4" t="s">
        <v>73</v>
      </c>
      <c r="C169" s="23" t="s">
        <v>16</v>
      </c>
      <c r="D169" s="39"/>
      <c r="E169" s="40"/>
      <c r="F169" s="41">
        <f t="shared" ref="F169" si="15">+E169*D169</f>
        <v>0</v>
      </c>
    </row>
    <row r="170" spans="1:6" s="42" customFormat="1" x14ac:dyDescent="0.25">
      <c r="A170" s="25"/>
      <c r="B170" s="4"/>
      <c r="C170" s="23"/>
      <c r="D170" s="39"/>
      <c r="E170" s="40"/>
      <c r="F170" s="41"/>
    </row>
    <row r="171" spans="1:6" s="42" customFormat="1" ht="15" customHeight="1" x14ac:dyDescent="0.25">
      <c r="A171" s="25"/>
      <c r="B171" s="10" t="s">
        <v>67</v>
      </c>
      <c r="C171" s="23"/>
      <c r="D171" s="39"/>
      <c r="E171" s="40"/>
      <c r="F171" s="41">
        <f>SUM(F129:F169)</f>
        <v>0</v>
      </c>
    </row>
    <row r="172" spans="1:6" s="42" customFormat="1" ht="15" customHeight="1" x14ac:dyDescent="0.25">
      <c r="A172" s="25"/>
      <c r="B172" s="10"/>
      <c r="C172" s="23"/>
      <c r="D172" s="39"/>
      <c r="E172" s="40"/>
      <c r="F172" s="41"/>
    </row>
    <row r="173" spans="1:6" s="42" customFormat="1" ht="15" customHeight="1" x14ac:dyDescent="0.25">
      <c r="A173" s="25"/>
      <c r="B173" s="59" t="s">
        <v>64</v>
      </c>
      <c r="C173" s="23"/>
      <c r="D173" s="39"/>
      <c r="E173" s="40"/>
      <c r="F173" s="41"/>
    </row>
    <row r="174" spans="1:6" s="42" customFormat="1" ht="15" customHeight="1" x14ac:dyDescent="0.25">
      <c r="A174" s="25"/>
      <c r="B174" s="59"/>
      <c r="C174" s="23"/>
      <c r="D174" s="39"/>
      <c r="E174" s="40"/>
      <c r="F174" s="41"/>
    </row>
    <row r="175" spans="1:6" s="42" customFormat="1" x14ac:dyDescent="0.25">
      <c r="A175" s="25"/>
      <c r="B175" s="9" t="s">
        <v>75</v>
      </c>
      <c r="C175" s="23"/>
      <c r="D175" s="49"/>
      <c r="E175" s="49"/>
      <c r="F175" s="41"/>
    </row>
    <row r="176" spans="1:6" s="42" customFormat="1" x14ac:dyDescent="0.25">
      <c r="A176" s="25"/>
      <c r="B176" s="60" t="s">
        <v>19</v>
      </c>
      <c r="C176" s="23" t="s">
        <v>4</v>
      </c>
      <c r="D176" s="39"/>
      <c r="E176" s="40"/>
      <c r="F176" s="41">
        <f t="shared" ref="F176:F178" si="16">+E176*D176</f>
        <v>0</v>
      </c>
    </row>
    <row r="177" spans="1:6" s="42" customFormat="1" x14ac:dyDescent="0.25">
      <c r="A177" s="25"/>
      <c r="B177" s="60" t="s">
        <v>19</v>
      </c>
      <c r="C177" s="23" t="s">
        <v>4</v>
      </c>
      <c r="D177" s="39"/>
      <c r="E177" s="40"/>
      <c r="F177" s="41">
        <f t="shared" si="16"/>
        <v>0</v>
      </c>
    </row>
    <row r="178" spans="1:6" s="42" customFormat="1" x14ac:dyDescent="0.25">
      <c r="A178" s="25"/>
      <c r="B178" s="60" t="s">
        <v>19</v>
      </c>
      <c r="C178" s="23" t="s">
        <v>4</v>
      </c>
      <c r="D178" s="39"/>
      <c r="E178" s="40"/>
      <c r="F178" s="41">
        <f t="shared" si="16"/>
        <v>0</v>
      </c>
    </row>
    <row r="179" spans="1:6" s="42" customFormat="1" x14ac:dyDescent="0.25">
      <c r="A179" s="25"/>
      <c r="B179" s="60"/>
      <c r="C179" s="23"/>
      <c r="D179" s="39"/>
      <c r="E179" s="40"/>
      <c r="F179" s="41"/>
    </row>
    <row r="180" spans="1:6" s="42" customFormat="1" x14ac:dyDescent="0.25">
      <c r="A180" s="25"/>
      <c r="B180" s="4" t="s">
        <v>76</v>
      </c>
      <c r="C180" s="23"/>
      <c r="D180" s="39"/>
      <c r="E180" s="40"/>
      <c r="F180" s="41"/>
    </row>
    <row r="181" spans="1:6" s="42" customFormat="1" x14ac:dyDescent="0.25">
      <c r="A181" s="25"/>
      <c r="B181" s="4" t="s">
        <v>19</v>
      </c>
      <c r="C181" s="23" t="s">
        <v>4</v>
      </c>
      <c r="D181" s="39"/>
      <c r="E181" s="40"/>
      <c r="F181" s="41">
        <f t="shared" ref="F181:F182" si="17">+E181*D181</f>
        <v>0</v>
      </c>
    </row>
    <row r="182" spans="1:6" s="42" customFormat="1" x14ac:dyDescent="0.25">
      <c r="A182" s="25"/>
      <c r="B182" s="4" t="s">
        <v>19</v>
      </c>
      <c r="C182" s="23" t="s">
        <v>4</v>
      </c>
      <c r="D182" s="39"/>
      <c r="E182" s="40"/>
      <c r="F182" s="41">
        <f t="shared" si="17"/>
        <v>0</v>
      </c>
    </row>
    <row r="183" spans="1:6" s="42" customFormat="1" x14ac:dyDescent="0.25">
      <c r="A183" s="25"/>
      <c r="B183" s="4" t="s">
        <v>19</v>
      </c>
      <c r="C183" s="23" t="s">
        <v>4</v>
      </c>
      <c r="D183" s="39"/>
      <c r="E183" s="40"/>
      <c r="F183" s="41">
        <f>+E183*D183</f>
        <v>0</v>
      </c>
    </row>
    <row r="184" spans="1:6" s="42" customFormat="1" x14ac:dyDescent="0.25">
      <c r="A184" s="25"/>
      <c r="B184" s="4"/>
      <c r="C184" s="23"/>
      <c r="D184" s="39"/>
      <c r="E184" s="40"/>
      <c r="F184" s="41"/>
    </row>
    <row r="185" spans="1:6" s="42" customFormat="1" ht="25" x14ac:dyDescent="0.25">
      <c r="A185" s="25"/>
      <c r="B185" s="9" t="s">
        <v>77</v>
      </c>
      <c r="C185" s="23"/>
      <c r="D185" s="49"/>
      <c r="E185" s="49"/>
      <c r="F185" s="41"/>
    </row>
    <row r="186" spans="1:6" s="42" customFormat="1" x14ac:dyDescent="0.25">
      <c r="A186" s="25"/>
      <c r="B186" s="60" t="s">
        <v>19</v>
      </c>
      <c r="C186" s="23" t="s">
        <v>4</v>
      </c>
      <c r="D186" s="39"/>
      <c r="E186" s="40"/>
      <c r="F186" s="41">
        <f t="shared" ref="F186:F188" si="18">+E186*D186</f>
        <v>0</v>
      </c>
    </row>
    <row r="187" spans="1:6" s="42" customFormat="1" x14ac:dyDescent="0.25">
      <c r="A187" s="25"/>
      <c r="B187" s="60" t="s">
        <v>19</v>
      </c>
      <c r="C187" s="23" t="s">
        <v>4</v>
      </c>
      <c r="D187" s="39"/>
      <c r="E187" s="40"/>
      <c r="F187" s="41">
        <f t="shared" si="18"/>
        <v>0</v>
      </c>
    </row>
    <row r="188" spans="1:6" s="42" customFormat="1" x14ac:dyDescent="0.25">
      <c r="A188" s="25"/>
      <c r="B188" s="60" t="s">
        <v>19</v>
      </c>
      <c r="C188" s="23" t="s">
        <v>4</v>
      </c>
      <c r="D188" s="39"/>
      <c r="E188" s="40"/>
      <c r="F188" s="41">
        <f t="shared" si="18"/>
        <v>0</v>
      </c>
    </row>
    <row r="189" spans="1:6" s="42" customFormat="1" x14ac:dyDescent="0.25">
      <c r="A189" s="25"/>
      <c r="B189" s="4"/>
      <c r="C189" s="23"/>
      <c r="D189" s="39"/>
      <c r="E189" s="40"/>
      <c r="F189" s="41"/>
    </row>
    <row r="190" spans="1:6" s="42" customFormat="1" x14ac:dyDescent="0.25">
      <c r="A190" s="25"/>
      <c r="B190" s="9" t="s">
        <v>68</v>
      </c>
      <c r="C190" s="23"/>
      <c r="D190" s="49"/>
      <c r="E190" s="49"/>
      <c r="F190" s="41"/>
    </row>
    <row r="191" spans="1:6" s="42" customFormat="1" x14ac:dyDescent="0.25">
      <c r="A191" s="25"/>
      <c r="B191" s="60" t="s">
        <v>19</v>
      </c>
      <c r="C191" s="23" t="s">
        <v>4</v>
      </c>
      <c r="D191" s="39"/>
      <c r="E191" s="40"/>
      <c r="F191" s="41">
        <f t="shared" ref="F191:F193" si="19">+E191*D191</f>
        <v>0</v>
      </c>
    </row>
    <row r="192" spans="1:6" s="42" customFormat="1" x14ac:dyDescent="0.25">
      <c r="A192" s="25"/>
      <c r="B192" s="60" t="s">
        <v>19</v>
      </c>
      <c r="C192" s="23" t="s">
        <v>4</v>
      </c>
      <c r="D192" s="39"/>
      <c r="E192" s="40"/>
      <c r="F192" s="41">
        <f t="shared" si="19"/>
        <v>0</v>
      </c>
    </row>
    <row r="193" spans="1:6" s="42" customFormat="1" x14ac:dyDescent="0.25">
      <c r="A193" s="25"/>
      <c r="B193" s="60" t="s">
        <v>19</v>
      </c>
      <c r="C193" s="23" t="s">
        <v>4</v>
      </c>
      <c r="D193" s="39"/>
      <c r="E193" s="40"/>
      <c r="F193" s="41">
        <f t="shared" si="19"/>
        <v>0</v>
      </c>
    </row>
    <row r="194" spans="1:6" s="42" customFormat="1" x14ac:dyDescent="0.25">
      <c r="A194" s="25"/>
      <c r="B194" s="60"/>
      <c r="C194" s="23"/>
      <c r="D194" s="39"/>
      <c r="E194" s="40"/>
      <c r="F194" s="41"/>
    </row>
    <row r="195" spans="1:6" s="42" customFormat="1" x14ac:dyDescent="0.25">
      <c r="A195" s="25"/>
      <c r="B195" s="4" t="s">
        <v>69</v>
      </c>
      <c r="C195" s="23" t="s">
        <v>16</v>
      </c>
      <c r="D195" s="39">
        <v>2</v>
      </c>
      <c r="E195" s="40"/>
      <c r="F195" s="41">
        <f t="shared" ref="F195" si="20">+E195*D195</f>
        <v>0</v>
      </c>
    </row>
    <row r="196" spans="1:6" s="42" customFormat="1" x14ac:dyDescent="0.25">
      <c r="A196" s="25"/>
      <c r="B196" s="60"/>
      <c r="C196" s="23"/>
      <c r="D196" s="39"/>
      <c r="E196" s="40"/>
      <c r="F196" s="41"/>
    </row>
    <row r="197" spans="1:6" s="42" customFormat="1" x14ac:dyDescent="0.25">
      <c r="A197" s="25"/>
      <c r="B197" s="9" t="s">
        <v>78</v>
      </c>
      <c r="C197" s="23"/>
      <c r="D197" s="49"/>
      <c r="E197" s="49"/>
      <c r="F197" s="41"/>
    </row>
    <row r="198" spans="1:6" s="42" customFormat="1" x14ac:dyDescent="0.25">
      <c r="A198" s="25"/>
      <c r="B198" s="60" t="s">
        <v>19</v>
      </c>
      <c r="C198" s="23" t="s">
        <v>4</v>
      </c>
      <c r="D198" s="39"/>
      <c r="E198" s="40"/>
      <c r="F198" s="41">
        <f t="shared" ref="F198:F200" si="21">+E198*D198</f>
        <v>0</v>
      </c>
    </row>
    <row r="199" spans="1:6" s="42" customFormat="1" x14ac:dyDescent="0.25">
      <c r="A199" s="25"/>
      <c r="B199" s="60" t="s">
        <v>19</v>
      </c>
      <c r="C199" s="23" t="s">
        <v>4</v>
      </c>
      <c r="D199" s="39"/>
      <c r="E199" s="40"/>
      <c r="F199" s="41">
        <f t="shared" si="21"/>
        <v>0</v>
      </c>
    </row>
    <row r="200" spans="1:6" s="42" customFormat="1" x14ac:dyDescent="0.25">
      <c r="A200" s="25"/>
      <c r="B200" s="60" t="s">
        <v>19</v>
      </c>
      <c r="C200" s="23" t="s">
        <v>4</v>
      </c>
      <c r="D200" s="39"/>
      <c r="E200" s="40"/>
      <c r="F200" s="41">
        <f t="shared" si="21"/>
        <v>0</v>
      </c>
    </row>
    <row r="201" spans="1:6" s="42" customFormat="1" x14ac:dyDescent="0.25">
      <c r="A201" s="25"/>
      <c r="B201" s="60"/>
      <c r="C201" s="23"/>
      <c r="D201" s="39"/>
      <c r="E201" s="40"/>
      <c r="F201" s="41"/>
    </row>
    <row r="202" spans="1:6" s="42" customFormat="1" x14ac:dyDescent="0.25">
      <c r="A202" s="25"/>
      <c r="B202" s="9" t="s">
        <v>41</v>
      </c>
      <c r="C202" s="23"/>
      <c r="D202" s="49"/>
      <c r="E202" s="49"/>
      <c r="F202" s="41"/>
    </row>
    <row r="203" spans="1:6" s="42" customFormat="1" x14ac:dyDescent="0.25">
      <c r="A203" s="25"/>
      <c r="B203" s="60" t="s">
        <v>19</v>
      </c>
      <c r="C203" s="23" t="s">
        <v>4</v>
      </c>
      <c r="D203" s="39"/>
      <c r="E203" s="40"/>
      <c r="F203" s="41">
        <f t="shared" ref="F203:F204" si="22">+E203*D203</f>
        <v>0</v>
      </c>
    </row>
    <row r="204" spans="1:6" s="42" customFormat="1" x14ac:dyDescent="0.25">
      <c r="A204" s="25"/>
      <c r="B204" s="60" t="s">
        <v>19</v>
      </c>
      <c r="C204" s="23" t="s">
        <v>4</v>
      </c>
      <c r="D204" s="39"/>
      <c r="E204" s="40"/>
      <c r="F204" s="41">
        <f t="shared" si="22"/>
        <v>0</v>
      </c>
    </row>
    <row r="205" spans="1:6" s="42" customFormat="1" x14ac:dyDescent="0.25">
      <c r="A205" s="25"/>
      <c r="B205" s="60"/>
      <c r="C205" s="23"/>
      <c r="D205" s="39"/>
      <c r="E205" s="40"/>
      <c r="F205" s="41"/>
    </row>
    <row r="206" spans="1:6" s="42" customFormat="1" x14ac:dyDescent="0.25">
      <c r="A206" s="25"/>
      <c r="B206" s="9" t="s">
        <v>70</v>
      </c>
      <c r="C206" s="23"/>
      <c r="D206" s="49"/>
      <c r="E206" s="49"/>
      <c r="F206" s="41"/>
    </row>
    <row r="207" spans="1:6" s="42" customFormat="1" x14ac:dyDescent="0.25">
      <c r="A207" s="25"/>
      <c r="B207" s="60" t="s">
        <v>19</v>
      </c>
      <c r="C207" s="23" t="s">
        <v>4</v>
      </c>
      <c r="D207" s="39"/>
      <c r="E207" s="40"/>
      <c r="F207" s="41">
        <f t="shared" ref="F207:F208" si="23">+E207*D207</f>
        <v>0</v>
      </c>
    </row>
    <row r="208" spans="1:6" s="42" customFormat="1" x14ac:dyDescent="0.25">
      <c r="A208" s="25"/>
      <c r="B208" s="60" t="s">
        <v>19</v>
      </c>
      <c r="C208" s="23" t="s">
        <v>4</v>
      </c>
      <c r="D208" s="39"/>
      <c r="E208" s="40"/>
      <c r="F208" s="41">
        <f t="shared" si="23"/>
        <v>0</v>
      </c>
    </row>
    <row r="209" spans="1:6" s="42" customFormat="1" x14ac:dyDescent="0.25">
      <c r="A209" s="25"/>
      <c r="B209" s="60"/>
      <c r="C209" s="23"/>
      <c r="D209" s="39"/>
      <c r="E209" s="40"/>
      <c r="F209" s="41"/>
    </row>
    <row r="210" spans="1:6" s="42" customFormat="1" x14ac:dyDescent="0.25">
      <c r="A210" s="25"/>
      <c r="B210" s="4" t="s">
        <v>74</v>
      </c>
      <c r="C210" s="23" t="s">
        <v>16</v>
      </c>
      <c r="D210" s="39"/>
      <c r="E210" s="40"/>
      <c r="F210" s="41">
        <f t="shared" ref="F210" si="24">+E210*D210</f>
        <v>0</v>
      </c>
    </row>
    <row r="211" spans="1:6" s="42" customFormat="1" x14ac:dyDescent="0.25">
      <c r="A211" s="25"/>
      <c r="B211" s="4"/>
      <c r="C211" s="23"/>
      <c r="D211" s="39"/>
      <c r="E211" s="40"/>
      <c r="F211" s="41"/>
    </row>
    <row r="212" spans="1:6" s="42" customFormat="1" x14ac:dyDescent="0.25">
      <c r="A212" s="25"/>
      <c r="B212" s="4" t="s">
        <v>71</v>
      </c>
      <c r="C212" s="23" t="s">
        <v>16</v>
      </c>
      <c r="D212" s="39"/>
      <c r="E212" s="40"/>
      <c r="F212" s="41">
        <f t="shared" ref="F212" si="25">+E212*D212</f>
        <v>0</v>
      </c>
    </row>
    <row r="213" spans="1:6" s="42" customFormat="1" x14ac:dyDescent="0.25">
      <c r="A213" s="25"/>
      <c r="B213" s="4"/>
      <c r="C213" s="23"/>
      <c r="D213" s="39"/>
      <c r="E213" s="40"/>
      <c r="F213" s="41"/>
    </row>
    <row r="214" spans="1:6" s="42" customFormat="1" x14ac:dyDescent="0.25">
      <c r="A214" s="25"/>
      <c r="B214" s="4" t="s">
        <v>72</v>
      </c>
      <c r="C214" s="23" t="s">
        <v>16</v>
      </c>
      <c r="D214" s="39"/>
      <c r="E214" s="40"/>
      <c r="F214" s="41">
        <f t="shared" ref="F214" si="26">+E214*D214</f>
        <v>0</v>
      </c>
    </row>
    <row r="215" spans="1:6" s="42" customFormat="1" x14ac:dyDescent="0.25">
      <c r="A215" s="25"/>
      <c r="B215" s="4"/>
      <c r="C215" s="23"/>
      <c r="D215" s="39"/>
      <c r="E215" s="40"/>
      <c r="F215" s="41"/>
    </row>
    <row r="216" spans="1:6" s="42" customFormat="1" x14ac:dyDescent="0.25">
      <c r="A216" s="25"/>
      <c r="B216" s="4" t="s">
        <v>73</v>
      </c>
      <c r="C216" s="23" t="s">
        <v>16</v>
      </c>
      <c r="D216" s="39"/>
      <c r="E216" s="40"/>
      <c r="F216" s="41">
        <f t="shared" ref="F216" si="27">+E216*D216</f>
        <v>0</v>
      </c>
    </row>
    <row r="217" spans="1:6" s="42" customFormat="1" x14ac:dyDescent="0.25">
      <c r="A217" s="25"/>
      <c r="B217" s="4"/>
      <c r="C217" s="23"/>
      <c r="D217" s="39"/>
      <c r="E217" s="40"/>
      <c r="F217" s="41"/>
    </row>
    <row r="218" spans="1:6" s="42" customFormat="1" ht="15" customHeight="1" x14ac:dyDescent="0.25">
      <c r="A218" s="25"/>
      <c r="B218" s="10" t="s">
        <v>67</v>
      </c>
      <c r="C218" s="23"/>
      <c r="D218" s="39"/>
      <c r="E218" s="40"/>
      <c r="F218" s="41">
        <f>SUM(F176:F216)</f>
        <v>0</v>
      </c>
    </row>
    <row r="219" spans="1:6" s="42" customFormat="1" ht="15" customHeight="1" x14ac:dyDescent="0.25">
      <c r="A219" s="25"/>
      <c r="B219" s="10"/>
      <c r="C219" s="23"/>
      <c r="D219" s="39"/>
      <c r="E219" s="40"/>
      <c r="F219" s="41"/>
    </row>
    <row r="220" spans="1:6" s="42" customFormat="1" ht="15" customHeight="1" x14ac:dyDescent="0.25">
      <c r="A220" s="25"/>
      <c r="B220" s="59" t="s">
        <v>66</v>
      </c>
      <c r="C220" s="23"/>
      <c r="D220" s="39"/>
      <c r="E220" s="40"/>
      <c r="F220" s="41"/>
    </row>
    <row r="221" spans="1:6" s="42" customFormat="1" ht="15" customHeight="1" x14ac:dyDescent="0.25">
      <c r="A221" s="25"/>
      <c r="B221" s="59"/>
      <c r="C221" s="23"/>
      <c r="D221" s="39"/>
      <c r="E221" s="40"/>
      <c r="F221" s="41"/>
    </row>
    <row r="222" spans="1:6" s="42" customFormat="1" x14ac:dyDescent="0.25">
      <c r="A222" s="25"/>
      <c r="B222" s="9" t="s">
        <v>75</v>
      </c>
      <c r="C222" s="23"/>
      <c r="D222" s="49"/>
      <c r="E222" s="49"/>
      <c r="F222" s="41"/>
    </row>
    <row r="223" spans="1:6" s="42" customFormat="1" x14ac:dyDescent="0.25">
      <c r="A223" s="25"/>
      <c r="B223" s="60" t="s">
        <v>19</v>
      </c>
      <c r="C223" s="23" t="s">
        <v>4</v>
      </c>
      <c r="D223" s="39"/>
      <c r="E223" s="40"/>
      <c r="F223" s="41">
        <f t="shared" ref="F223:F225" si="28">+E223*D223</f>
        <v>0</v>
      </c>
    </row>
    <row r="224" spans="1:6" s="42" customFormat="1" x14ac:dyDescent="0.25">
      <c r="A224" s="25"/>
      <c r="B224" s="60" t="s">
        <v>19</v>
      </c>
      <c r="C224" s="23" t="s">
        <v>4</v>
      </c>
      <c r="D224" s="39"/>
      <c r="E224" s="40"/>
      <c r="F224" s="41">
        <f t="shared" si="28"/>
        <v>0</v>
      </c>
    </row>
    <row r="225" spans="1:6" s="42" customFormat="1" x14ac:dyDescent="0.25">
      <c r="A225" s="25"/>
      <c r="B225" s="60" t="s">
        <v>19</v>
      </c>
      <c r="C225" s="23" t="s">
        <v>4</v>
      </c>
      <c r="D225" s="39"/>
      <c r="E225" s="40"/>
      <c r="F225" s="41">
        <f t="shared" si="28"/>
        <v>0</v>
      </c>
    </row>
    <row r="226" spans="1:6" s="42" customFormat="1" x14ac:dyDescent="0.25">
      <c r="A226" s="25"/>
      <c r="B226" s="60"/>
      <c r="C226" s="23"/>
      <c r="D226" s="39"/>
      <c r="E226" s="40"/>
      <c r="F226" s="41"/>
    </row>
    <row r="227" spans="1:6" s="42" customFormat="1" x14ac:dyDescent="0.25">
      <c r="A227" s="25"/>
      <c r="B227" s="4" t="s">
        <v>76</v>
      </c>
      <c r="C227" s="23"/>
      <c r="D227" s="39"/>
      <c r="E227" s="40"/>
      <c r="F227" s="41"/>
    </row>
    <row r="228" spans="1:6" s="42" customFormat="1" x14ac:dyDescent="0.25">
      <c r="A228" s="25"/>
      <c r="B228" s="4" t="s">
        <v>19</v>
      </c>
      <c r="C228" s="23" t="s">
        <v>4</v>
      </c>
      <c r="D228" s="39"/>
      <c r="E228" s="40"/>
      <c r="F228" s="41">
        <f t="shared" ref="F228:F229" si="29">+E228*D228</f>
        <v>0</v>
      </c>
    </row>
    <row r="229" spans="1:6" s="42" customFormat="1" x14ac:dyDescent="0.25">
      <c r="A229" s="25"/>
      <c r="B229" s="4" t="s">
        <v>19</v>
      </c>
      <c r="C229" s="23" t="s">
        <v>4</v>
      </c>
      <c r="D229" s="39"/>
      <c r="E229" s="40"/>
      <c r="F229" s="41">
        <f t="shared" si="29"/>
        <v>0</v>
      </c>
    </row>
    <row r="230" spans="1:6" s="42" customFormat="1" x14ac:dyDescent="0.25">
      <c r="A230" s="25"/>
      <c r="B230" s="4" t="s">
        <v>19</v>
      </c>
      <c r="C230" s="23" t="s">
        <v>4</v>
      </c>
      <c r="D230" s="39"/>
      <c r="E230" s="40"/>
      <c r="F230" s="41">
        <f>+E230*D230</f>
        <v>0</v>
      </c>
    </row>
    <row r="231" spans="1:6" s="42" customFormat="1" x14ac:dyDescent="0.25">
      <c r="A231" s="25"/>
      <c r="B231" s="4"/>
      <c r="C231" s="23"/>
      <c r="D231" s="39"/>
      <c r="E231" s="40"/>
      <c r="F231" s="41"/>
    </row>
    <row r="232" spans="1:6" s="42" customFormat="1" ht="25" x14ac:dyDescent="0.25">
      <c r="A232" s="25"/>
      <c r="B232" s="9" t="s">
        <v>77</v>
      </c>
      <c r="C232" s="23"/>
      <c r="D232" s="49"/>
      <c r="E232" s="49"/>
      <c r="F232" s="41"/>
    </row>
    <row r="233" spans="1:6" s="42" customFormat="1" x14ac:dyDescent="0.25">
      <c r="A233" s="25"/>
      <c r="B233" s="60" t="s">
        <v>19</v>
      </c>
      <c r="C233" s="23" t="s">
        <v>4</v>
      </c>
      <c r="D233" s="39"/>
      <c r="E233" s="40"/>
      <c r="F233" s="41">
        <f t="shared" ref="F233:F235" si="30">+E233*D233</f>
        <v>0</v>
      </c>
    </row>
    <row r="234" spans="1:6" s="42" customFormat="1" x14ac:dyDescent="0.25">
      <c r="A234" s="25"/>
      <c r="B234" s="60" t="s">
        <v>19</v>
      </c>
      <c r="C234" s="23" t="s">
        <v>4</v>
      </c>
      <c r="D234" s="39"/>
      <c r="E234" s="40"/>
      <c r="F234" s="41">
        <f t="shared" si="30"/>
        <v>0</v>
      </c>
    </row>
    <row r="235" spans="1:6" s="42" customFormat="1" x14ac:dyDescent="0.25">
      <c r="A235" s="25"/>
      <c r="B235" s="60" t="s">
        <v>19</v>
      </c>
      <c r="C235" s="23" t="s">
        <v>4</v>
      </c>
      <c r="D235" s="39"/>
      <c r="E235" s="40"/>
      <c r="F235" s="41">
        <f t="shared" si="30"/>
        <v>0</v>
      </c>
    </row>
    <row r="236" spans="1:6" s="42" customFormat="1" x14ac:dyDescent="0.25">
      <c r="A236" s="25"/>
      <c r="B236" s="4"/>
      <c r="C236" s="23"/>
      <c r="D236" s="39"/>
      <c r="E236" s="40"/>
      <c r="F236" s="41"/>
    </row>
    <row r="237" spans="1:6" s="42" customFormat="1" x14ac:dyDescent="0.25">
      <c r="A237" s="25"/>
      <c r="B237" s="9" t="s">
        <v>68</v>
      </c>
      <c r="C237" s="23"/>
      <c r="D237" s="49"/>
      <c r="E237" s="49"/>
      <c r="F237" s="41"/>
    </row>
    <row r="238" spans="1:6" s="42" customFormat="1" x14ac:dyDescent="0.25">
      <c r="A238" s="25"/>
      <c r="B238" s="60" t="s">
        <v>19</v>
      </c>
      <c r="C238" s="23" t="s">
        <v>4</v>
      </c>
      <c r="D238" s="39"/>
      <c r="E238" s="40"/>
      <c r="F238" s="41">
        <f t="shared" ref="F238:F240" si="31">+E238*D238</f>
        <v>0</v>
      </c>
    </row>
    <row r="239" spans="1:6" s="42" customFormat="1" x14ac:dyDescent="0.25">
      <c r="A239" s="25"/>
      <c r="B239" s="60" t="s">
        <v>19</v>
      </c>
      <c r="C239" s="23" t="s">
        <v>4</v>
      </c>
      <c r="D239" s="39"/>
      <c r="E239" s="40"/>
      <c r="F239" s="41">
        <f t="shared" si="31"/>
        <v>0</v>
      </c>
    </row>
    <row r="240" spans="1:6" s="42" customFormat="1" x14ac:dyDescent="0.25">
      <c r="A240" s="25"/>
      <c r="B240" s="60" t="s">
        <v>19</v>
      </c>
      <c r="C240" s="23" t="s">
        <v>4</v>
      </c>
      <c r="D240" s="39"/>
      <c r="E240" s="40"/>
      <c r="F240" s="41">
        <f t="shared" si="31"/>
        <v>0</v>
      </c>
    </row>
    <row r="241" spans="1:6" s="42" customFormat="1" x14ac:dyDescent="0.25">
      <c r="A241" s="25"/>
      <c r="B241" s="60"/>
      <c r="C241" s="23"/>
      <c r="D241" s="39"/>
      <c r="E241" s="40"/>
      <c r="F241" s="41"/>
    </row>
    <row r="242" spans="1:6" s="42" customFormat="1" x14ac:dyDescent="0.25">
      <c r="A242" s="25"/>
      <c r="B242" s="4" t="s">
        <v>69</v>
      </c>
      <c r="C242" s="23" t="s">
        <v>16</v>
      </c>
      <c r="D242" s="39">
        <v>2</v>
      </c>
      <c r="E242" s="40"/>
      <c r="F242" s="41">
        <f t="shared" ref="F242" si="32">+E242*D242</f>
        <v>0</v>
      </c>
    </row>
    <row r="243" spans="1:6" s="42" customFormat="1" x14ac:dyDescent="0.25">
      <c r="A243" s="25"/>
      <c r="B243" s="60"/>
      <c r="C243" s="23"/>
      <c r="D243" s="39"/>
      <c r="E243" s="40"/>
      <c r="F243" s="41"/>
    </row>
    <row r="244" spans="1:6" s="42" customFormat="1" x14ac:dyDescent="0.25">
      <c r="A244" s="25"/>
      <c r="B244" s="9" t="s">
        <v>78</v>
      </c>
      <c r="C244" s="23"/>
      <c r="D244" s="49"/>
      <c r="E244" s="49"/>
      <c r="F244" s="41"/>
    </row>
    <row r="245" spans="1:6" s="42" customFormat="1" x14ac:dyDescent="0.25">
      <c r="A245" s="25"/>
      <c r="B245" s="60" t="s">
        <v>19</v>
      </c>
      <c r="C245" s="23" t="s">
        <v>4</v>
      </c>
      <c r="D245" s="39"/>
      <c r="E245" s="40"/>
      <c r="F245" s="41">
        <f t="shared" ref="F245:F247" si="33">+E245*D245</f>
        <v>0</v>
      </c>
    </row>
    <row r="246" spans="1:6" s="42" customFormat="1" x14ac:dyDescent="0.25">
      <c r="A246" s="25"/>
      <c r="B246" s="60" t="s">
        <v>19</v>
      </c>
      <c r="C246" s="23" t="s">
        <v>4</v>
      </c>
      <c r="D246" s="39"/>
      <c r="E246" s="40"/>
      <c r="F246" s="41">
        <f t="shared" si="33"/>
        <v>0</v>
      </c>
    </row>
    <row r="247" spans="1:6" s="42" customFormat="1" x14ac:dyDescent="0.25">
      <c r="A247" s="25"/>
      <c r="B247" s="60" t="s">
        <v>19</v>
      </c>
      <c r="C247" s="23" t="s">
        <v>4</v>
      </c>
      <c r="D247" s="39"/>
      <c r="E247" s="40"/>
      <c r="F247" s="41">
        <f t="shared" si="33"/>
        <v>0</v>
      </c>
    </row>
    <row r="248" spans="1:6" s="42" customFormat="1" x14ac:dyDescent="0.25">
      <c r="A248" s="25"/>
      <c r="B248" s="60"/>
      <c r="C248" s="23"/>
      <c r="D248" s="39"/>
      <c r="E248" s="40"/>
      <c r="F248" s="41"/>
    </row>
    <row r="249" spans="1:6" s="42" customFormat="1" x14ac:dyDescent="0.25">
      <c r="A249" s="25"/>
      <c r="B249" s="9" t="s">
        <v>41</v>
      </c>
      <c r="C249" s="23"/>
      <c r="D249" s="49"/>
      <c r="E249" s="49"/>
      <c r="F249" s="41"/>
    </row>
    <row r="250" spans="1:6" s="42" customFormat="1" x14ac:dyDescent="0.25">
      <c r="A250" s="25"/>
      <c r="B250" s="60" t="s">
        <v>19</v>
      </c>
      <c r="C250" s="23" t="s">
        <v>4</v>
      </c>
      <c r="D250" s="39"/>
      <c r="E250" s="40"/>
      <c r="F250" s="41">
        <f t="shared" ref="F250:F251" si="34">+E250*D250</f>
        <v>0</v>
      </c>
    </row>
    <row r="251" spans="1:6" s="42" customFormat="1" x14ac:dyDescent="0.25">
      <c r="A251" s="25"/>
      <c r="B251" s="60" t="s">
        <v>19</v>
      </c>
      <c r="C251" s="23" t="s">
        <v>4</v>
      </c>
      <c r="D251" s="39"/>
      <c r="E251" s="40"/>
      <c r="F251" s="41">
        <f t="shared" si="34"/>
        <v>0</v>
      </c>
    </row>
    <row r="252" spans="1:6" s="42" customFormat="1" x14ac:dyDescent="0.25">
      <c r="A252" s="25"/>
      <c r="B252" s="60"/>
      <c r="C252" s="23"/>
      <c r="D252" s="39"/>
      <c r="E252" s="40"/>
      <c r="F252" s="41"/>
    </row>
    <row r="253" spans="1:6" s="42" customFormat="1" x14ac:dyDescent="0.25">
      <c r="A253" s="25"/>
      <c r="B253" s="9" t="s">
        <v>70</v>
      </c>
      <c r="C253" s="23"/>
      <c r="D253" s="49"/>
      <c r="E253" s="49"/>
      <c r="F253" s="41"/>
    </row>
    <row r="254" spans="1:6" s="42" customFormat="1" x14ac:dyDescent="0.25">
      <c r="A254" s="25"/>
      <c r="B254" s="60" t="s">
        <v>19</v>
      </c>
      <c r="C254" s="23" t="s">
        <v>4</v>
      </c>
      <c r="D254" s="39"/>
      <c r="E254" s="40"/>
      <c r="F254" s="41">
        <f t="shared" ref="F254:F255" si="35">+E254*D254</f>
        <v>0</v>
      </c>
    </row>
    <row r="255" spans="1:6" s="42" customFormat="1" x14ac:dyDescent="0.25">
      <c r="A255" s="25"/>
      <c r="B255" s="60" t="s">
        <v>19</v>
      </c>
      <c r="C255" s="23" t="s">
        <v>4</v>
      </c>
      <c r="D255" s="39"/>
      <c r="E255" s="40"/>
      <c r="F255" s="41">
        <f t="shared" si="35"/>
        <v>0</v>
      </c>
    </row>
    <row r="256" spans="1:6" s="42" customFormat="1" x14ac:dyDescent="0.25">
      <c r="A256" s="25"/>
      <c r="B256" s="60"/>
      <c r="C256" s="23"/>
      <c r="D256" s="39"/>
      <c r="E256" s="40"/>
      <c r="F256" s="41"/>
    </row>
    <row r="257" spans="1:6" s="42" customFormat="1" x14ac:dyDescent="0.25">
      <c r="A257" s="25"/>
      <c r="B257" s="4" t="s">
        <v>74</v>
      </c>
      <c r="C257" s="23" t="s">
        <v>16</v>
      </c>
      <c r="D257" s="39"/>
      <c r="E257" s="40"/>
      <c r="F257" s="41">
        <f t="shared" ref="F257" si="36">+E257*D257</f>
        <v>0</v>
      </c>
    </row>
    <row r="258" spans="1:6" s="42" customFormat="1" x14ac:dyDescent="0.25">
      <c r="A258" s="25"/>
      <c r="B258" s="4"/>
      <c r="C258" s="23"/>
      <c r="D258" s="39"/>
      <c r="E258" s="40"/>
      <c r="F258" s="41"/>
    </row>
    <row r="259" spans="1:6" s="42" customFormat="1" x14ac:dyDescent="0.25">
      <c r="A259" s="25"/>
      <c r="B259" s="4" t="s">
        <v>71</v>
      </c>
      <c r="C259" s="23" t="s">
        <v>16</v>
      </c>
      <c r="D259" s="39"/>
      <c r="E259" s="40"/>
      <c r="F259" s="41">
        <f t="shared" ref="F259" si="37">+E259*D259</f>
        <v>0</v>
      </c>
    </row>
    <row r="260" spans="1:6" s="42" customFormat="1" x14ac:dyDescent="0.25">
      <c r="A260" s="25"/>
      <c r="B260" s="4"/>
      <c r="C260" s="23"/>
      <c r="D260" s="39"/>
      <c r="E260" s="40"/>
      <c r="F260" s="41"/>
    </row>
    <row r="261" spans="1:6" s="42" customFormat="1" x14ac:dyDescent="0.25">
      <c r="A261" s="25"/>
      <c r="B261" s="4" t="s">
        <v>72</v>
      </c>
      <c r="C261" s="23" t="s">
        <v>16</v>
      </c>
      <c r="D261" s="39"/>
      <c r="E261" s="40"/>
      <c r="F261" s="41">
        <f t="shared" ref="F261" si="38">+E261*D261</f>
        <v>0</v>
      </c>
    </row>
    <row r="262" spans="1:6" s="42" customFormat="1" x14ac:dyDescent="0.25">
      <c r="A262" s="25"/>
      <c r="B262" s="4"/>
      <c r="C262" s="23"/>
      <c r="D262" s="39"/>
      <c r="E262" s="40"/>
      <c r="F262" s="41"/>
    </row>
    <row r="263" spans="1:6" s="42" customFormat="1" x14ac:dyDescent="0.25">
      <c r="A263" s="25"/>
      <c r="B263" s="4" t="s">
        <v>73</v>
      </c>
      <c r="C263" s="23" t="s">
        <v>16</v>
      </c>
      <c r="D263" s="39"/>
      <c r="E263" s="40"/>
      <c r="F263" s="41">
        <f t="shared" ref="F263" si="39">+E263*D263</f>
        <v>0</v>
      </c>
    </row>
    <row r="264" spans="1:6" s="42" customFormat="1" x14ac:dyDescent="0.25">
      <c r="A264" s="25"/>
      <c r="B264" s="4"/>
      <c r="C264" s="23"/>
      <c r="D264" s="39"/>
      <c r="E264" s="40"/>
      <c r="F264" s="41"/>
    </row>
    <row r="265" spans="1:6" s="42" customFormat="1" ht="15" customHeight="1" x14ac:dyDescent="0.25">
      <c r="A265" s="25"/>
      <c r="B265" s="10" t="s">
        <v>67</v>
      </c>
      <c r="C265" s="23"/>
      <c r="D265" s="39"/>
      <c r="E265" s="40"/>
      <c r="F265" s="41">
        <f>SUM(F223:F263)</f>
        <v>0</v>
      </c>
    </row>
    <row r="266" spans="1:6" s="42" customFormat="1" ht="15" customHeight="1" x14ac:dyDescent="0.25">
      <c r="A266" s="25"/>
      <c r="B266" s="10"/>
      <c r="C266" s="23"/>
      <c r="D266" s="39"/>
      <c r="E266" s="40"/>
      <c r="F266" s="41"/>
    </row>
    <row r="267" spans="1:6" s="42" customFormat="1" ht="15" customHeight="1" x14ac:dyDescent="0.25">
      <c r="A267" s="25"/>
      <c r="B267" s="59" t="s">
        <v>65</v>
      </c>
      <c r="C267" s="23"/>
      <c r="D267" s="39"/>
      <c r="E267" s="40"/>
      <c r="F267" s="41"/>
    </row>
    <row r="268" spans="1:6" s="42" customFormat="1" ht="15" customHeight="1" x14ac:dyDescent="0.25">
      <c r="A268" s="25"/>
      <c r="B268" s="59"/>
      <c r="C268" s="23"/>
      <c r="D268" s="39"/>
      <c r="E268" s="40"/>
      <c r="F268" s="41"/>
    </row>
    <row r="269" spans="1:6" s="42" customFormat="1" x14ac:dyDescent="0.25">
      <c r="A269" s="25"/>
      <c r="B269" s="9" t="s">
        <v>75</v>
      </c>
      <c r="C269" s="23"/>
      <c r="D269" s="49"/>
      <c r="E269" s="49"/>
      <c r="F269" s="41"/>
    </row>
    <row r="270" spans="1:6" s="42" customFormat="1" x14ac:dyDescent="0.25">
      <c r="A270" s="25"/>
      <c r="B270" s="60" t="s">
        <v>19</v>
      </c>
      <c r="C270" s="23" t="s">
        <v>4</v>
      </c>
      <c r="D270" s="39"/>
      <c r="E270" s="40"/>
      <c r="F270" s="41">
        <f t="shared" ref="F270:F272" si="40">+E270*D270</f>
        <v>0</v>
      </c>
    </row>
    <row r="271" spans="1:6" s="42" customFormat="1" x14ac:dyDescent="0.25">
      <c r="A271" s="25"/>
      <c r="B271" s="60" t="s">
        <v>19</v>
      </c>
      <c r="C271" s="23" t="s">
        <v>4</v>
      </c>
      <c r="D271" s="39"/>
      <c r="E271" s="40"/>
      <c r="F271" s="41">
        <f t="shared" si="40"/>
        <v>0</v>
      </c>
    </row>
    <row r="272" spans="1:6" s="42" customFormat="1" x14ac:dyDescent="0.25">
      <c r="A272" s="25"/>
      <c r="B272" s="60" t="s">
        <v>19</v>
      </c>
      <c r="C272" s="23" t="s">
        <v>4</v>
      </c>
      <c r="D272" s="39"/>
      <c r="E272" s="40"/>
      <c r="F272" s="41">
        <f t="shared" si="40"/>
        <v>0</v>
      </c>
    </row>
    <row r="273" spans="1:6" s="42" customFormat="1" x14ac:dyDescent="0.25">
      <c r="A273" s="25"/>
      <c r="B273" s="60"/>
      <c r="C273" s="23"/>
      <c r="D273" s="39"/>
      <c r="E273" s="40"/>
      <c r="F273" s="41"/>
    </row>
    <row r="274" spans="1:6" s="42" customFormat="1" x14ac:dyDescent="0.25">
      <c r="A274" s="25"/>
      <c r="B274" s="4" t="s">
        <v>76</v>
      </c>
      <c r="C274" s="23"/>
      <c r="D274" s="39"/>
      <c r="E274" s="40"/>
      <c r="F274" s="41"/>
    </row>
    <row r="275" spans="1:6" s="42" customFormat="1" x14ac:dyDescent="0.25">
      <c r="A275" s="25"/>
      <c r="B275" s="4" t="s">
        <v>19</v>
      </c>
      <c r="C275" s="23" t="s">
        <v>4</v>
      </c>
      <c r="D275" s="39"/>
      <c r="E275" s="40"/>
      <c r="F275" s="41">
        <f t="shared" ref="F275:F276" si="41">+E275*D275</f>
        <v>0</v>
      </c>
    </row>
    <row r="276" spans="1:6" s="42" customFormat="1" x14ac:dyDescent="0.25">
      <c r="A276" s="25"/>
      <c r="B276" s="4" t="s">
        <v>19</v>
      </c>
      <c r="C276" s="23" t="s">
        <v>4</v>
      </c>
      <c r="D276" s="39"/>
      <c r="E276" s="40"/>
      <c r="F276" s="41">
        <f t="shared" si="41"/>
        <v>0</v>
      </c>
    </row>
    <row r="277" spans="1:6" s="42" customFormat="1" x14ac:dyDescent="0.25">
      <c r="A277" s="25"/>
      <c r="B277" s="4" t="s">
        <v>19</v>
      </c>
      <c r="C277" s="23" t="s">
        <v>4</v>
      </c>
      <c r="D277" s="39"/>
      <c r="E277" s="40"/>
      <c r="F277" s="41">
        <f>+E277*D277</f>
        <v>0</v>
      </c>
    </row>
    <row r="278" spans="1:6" s="42" customFormat="1" x14ac:dyDescent="0.25">
      <c r="A278" s="25"/>
      <c r="B278" s="4"/>
      <c r="C278" s="23"/>
      <c r="D278" s="39"/>
      <c r="E278" s="40"/>
      <c r="F278" s="41"/>
    </row>
    <row r="279" spans="1:6" s="42" customFormat="1" ht="25" x14ac:dyDescent="0.25">
      <c r="A279" s="25"/>
      <c r="B279" s="9" t="s">
        <v>77</v>
      </c>
      <c r="C279" s="23"/>
      <c r="D279" s="49"/>
      <c r="E279" s="49"/>
      <c r="F279" s="41"/>
    </row>
    <row r="280" spans="1:6" s="42" customFormat="1" x14ac:dyDescent="0.25">
      <c r="A280" s="25"/>
      <c r="B280" s="60" t="s">
        <v>19</v>
      </c>
      <c r="C280" s="23" t="s">
        <v>4</v>
      </c>
      <c r="D280" s="39"/>
      <c r="E280" s="40"/>
      <c r="F280" s="41">
        <f t="shared" ref="F280:F282" si="42">+E280*D280</f>
        <v>0</v>
      </c>
    </row>
    <row r="281" spans="1:6" s="42" customFormat="1" x14ac:dyDescent="0.25">
      <c r="A281" s="25"/>
      <c r="B281" s="60" t="s">
        <v>19</v>
      </c>
      <c r="C281" s="23" t="s">
        <v>4</v>
      </c>
      <c r="D281" s="39"/>
      <c r="E281" s="40"/>
      <c r="F281" s="41">
        <f t="shared" si="42"/>
        <v>0</v>
      </c>
    </row>
    <row r="282" spans="1:6" s="42" customFormat="1" x14ac:dyDescent="0.25">
      <c r="A282" s="25"/>
      <c r="B282" s="60" t="s">
        <v>19</v>
      </c>
      <c r="C282" s="23" t="s">
        <v>4</v>
      </c>
      <c r="D282" s="39"/>
      <c r="E282" s="40"/>
      <c r="F282" s="41">
        <f t="shared" si="42"/>
        <v>0</v>
      </c>
    </row>
    <row r="283" spans="1:6" s="42" customFormat="1" x14ac:dyDescent="0.25">
      <c r="A283" s="25"/>
      <c r="B283" s="4"/>
      <c r="C283" s="23"/>
      <c r="D283" s="39"/>
      <c r="E283" s="40"/>
      <c r="F283" s="41"/>
    </row>
    <row r="284" spans="1:6" s="42" customFormat="1" x14ac:dyDescent="0.25">
      <c r="A284" s="25"/>
      <c r="B284" s="9" t="s">
        <v>68</v>
      </c>
      <c r="C284" s="23"/>
      <c r="D284" s="49"/>
      <c r="E284" s="49"/>
      <c r="F284" s="41"/>
    </row>
    <row r="285" spans="1:6" s="42" customFormat="1" x14ac:dyDescent="0.25">
      <c r="A285" s="25"/>
      <c r="B285" s="60" t="s">
        <v>19</v>
      </c>
      <c r="C285" s="23" t="s">
        <v>4</v>
      </c>
      <c r="D285" s="39"/>
      <c r="E285" s="40"/>
      <c r="F285" s="41">
        <f t="shared" ref="F285:F287" si="43">+E285*D285</f>
        <v>0</v>
      </c>
    </row>
    <row r="286" spans="1:6" s="42" customFormat="1" x14ac:dyDescent="0.25">
      <c r="A286" s="25"/>
      <c r="B286" s="60" t="s">
        <v>19</v>
      </c>
      <c r="C286" s="23" t="s">
        <v>4</v>
      </c>
      <c r="D286" s="39"/>
      <c r="E286" s="40"/>
      <c r="F286" s="41">
        <f t="shared" si="43"/>
        <v>0</v>
      </c>
    </row>
    <row r="287" spans="1:6" s="42" customFormat="1" x14ac:dyDescent="0.25">
      <c r="A287" s="25"/>
      <c r="B287" s="60" t="s">
        <v>19</v>
      </c>
      <c r="C287" s="23" t="s">
        <v>4</v>
      </c>
      <c r="D287" s="39"/>
      <c r="E287" s="40"/>
      <c r="F287" s="41">
        <f t="shared" si="43"/>
        <v>0</v>
      </c>
    </row>
    <row r="288" spans="1:6" s="42" customFormat="1" x14ac:dyDescent="0.25">
      <c r="A288" s="25"/>
      <c r="B288" s="60"/>
      <c r="C288" s="23"/>
      <c r="D288" s="39"/>
      <c r="E288" s="40"/>
      <c r="F288" s="41"/>
    </row>
    <row r="289" spans="1:6" s="42" customFormat="1" x14ac:dyDescent="0.25">
      <c r="A289" s="25"/>
      <c r="B289" s="4" t="s">
        <v>69</v>
      </c>
      <c r="C289" s="23" t="s">
        <v>16</v>
      </c>
      <c r="D289" s="39">
        <v>2</v>
      </c>
      <c r="E289" s="40"/>
      <c r="F289" s="41">
        <f t="shared" ref="F289" si="44">+E289*D289</f>
        <v>0</v>
      </c>
    </row>
    <row r="290" spans="1:6" s="42" customFormat="1" x14ac:dyDescent="0.25">
      <c r="A290" s="25"/>
      <c r="B290" s="60"/>
      <c r="C290" s="23"/>
      <c r="D290" s="39"/>
      <c r="E290" s="40"/>
      <c r="F290" s="41"/>
    </row>
    <row r="291" spans="1:6" s="42" customFormat="1" x14ac:dyDescent="0.25">
      <c r="A291" s="25"/>
      <c r="B291" s="9" t="s">
        <v>78</v>
      </c>
      <c r="C291" s="23"/>
      <c r="D291" s="49"/>
      <c r="E291" s="49"/>
      <c r="F291" s="41"/>
    </row>
    <row r="292" spans="1:6" s="42" customFormat="1" x14ac:dyDescent="0.25">
      <c r="A292" s="25"/>
      <c r="B292" s="60" t="s">
        <v>19</v>
      </c>
      <c r="C292" s="23" t="s">
        <v>4</v>
      </c>
      <c r="D292" s="39"/>
      <c r="E292" s="40"/>
      <c r="F292" s="41">
        <f t="shared" ref="F292:F294" si="45">+E292*D292</f>
        <v>0</v>
      </c>
    </row>
    <row r="293" spans="1:6" s="42" customFormat="1" x14ac:dyDescent="0.25">
      <c r="A293" s="25"/>
      <c r="B293" s="60" t="s">
        <v>19</v>
      </c>
      <c r="C293" s="23" t="s">
        <v>4</v>
      </c>
      <c r="D293" s="39"/>
      <c r="E293" s="40"/>
      <c r="F293" s="41">
        <f t="shared" si="45"/>
        <v>0</v>
      </c>
    </row>
    <row r="294" spans="1:6" s="42" customFormat="1" x14ac:dyDescent="0.25">
      <c r="A294" s="25"/>
      <c r="B294" s="60" t="s">
        <v>19</v>
      </c>
      <c r="C294" s="23" t="s">
        <v>4</v>
      </c>
      <c r="D294" s="39"/>
      <c r="E294" s="40"/>
      <c r="F294" s="41">
        <f t="shared" si="45"/>
        <v>0</v>
      </c>
    </row>
    <row r="295" spans="1:6" s="42" customFormat="1" x14ac:dyDescent="0.25">
      <c r="A295" s="25"/>
      <c r="B295" s="60"/>
      <c r="C295" s="23"/>
      <c r="D295" s="39"/>
      <c r="E295" s="40"/>
      <c r="F295" s="41"/>
    </row>
    <row r="296" spans="1:6" s="42" customFormat="1" x14ac:dyDescent="0.25">
      <c r="A296" s="25"/>
      <c r="B296" s="9" t="s">
        <v>41</v>
      </c>
      <c r="C296" s="23"/>
      <c r="D296" s="49"/>
      <c r="E296" s="49"/>
      <c r="F296" s="41"/>
    </row>
    <row r="297" spans="1:6" s="42" customFormat="1" x14ac:dyDescent="0.25">
      <c r="A297" s="25"/>
      <c r="B297" s="60" t="s">
        <v>19</v>
      </c>
      <c r="C297" s="23" t="s">
        <v>4</v>
      </c>
      <c r="D297" s="39"/>
      <c r="E297" s="40"/>
      <c r="F297" s="41">
        <f t="shared" ref="F297:F298" si="46">+E297*D297</f>
        <v>0</v>
      </c>
    </row>
    <row r="298" spans="1:6" s="42" customFormat="1" x14ac:dyDescent="0.25">
      <c r="A298" s="25"/>
      <c r="B298" s="60" t="s">
        <v>19</v>
      </c>
      <c r="C298" s="23" t="s">
        <v>4</v>
      </c>
      <c r="D298" s="39"/>
      <c r="E298" s="40"/>
      <c r="F298" s="41">
        <f t="shared" si="46"/>
        <v>0</v>
      </c>
    </row>
    <row r="299" spans="1:6" s="42" customFormat="1" x14ac:dyDescent="0.25">
      <c r="A299" s="25"/>
      <c r="B299" s="60"/>
      <c r="C299" s="23"/>
      <c r="D299" s="39"/>
      <c r="E299" s="40"/>
      <c r="F299" s="41"/>
    </row>
    <row r="300" spans="1:6" s="42" customFormat="1" x14ac:dyDescent="0.25">
      <c r="A300" s="25"/>
      <c r="B300" s="9" t="s">
        <v>70</v>
      </c>
      <c r="C300" s="23"/>
      <c r="D300" s="49"/>
      <c r="E300" s="49"/>
      <c r="F300" s="41"/>
    </row>
    <row r="301" spans="1:6" s="42" customFormat="1" x14ac:dyDescent="0.25">
      <c r="A301" s="25"/>
      <c r="B301" s="60" t="s">
        <v>19</v>
      </c>
      <c r="C301" s="23" t="s">
        <v>4</v>
      </c>
      <c r="D301" s="39"/>
      <c r="E301" s="40"/>
      <c r="F301" s="41">
        <f t="shared" ref="F301:F302" si="47">+E301*D301</f>
        <v>0</v>
      </c>
    </row>
    <row r="302" spans="1:6" s="42" customFormat="1" x14ac:dyDescent="0.25">
      <c r="A302" s="25"/>
      <c r="B302" s="60" t="s">
        <v>19</v>
      </c>
      <c r="C302" s="23" t="s">
        <v>4</v>
      </c>
      <c r="D302" s="39"/>
      <c r="E302" s="40"/>
      <c r="F302" s="41">
        <f t="shared" si="47"/>
        <v>0</v>
      </c>
    </row>
    <row r="303" spans="1:6" s="42" customFormat="1" x14ac:dyDescent="0.25">
      <c r="A303" s="25"/>
      <c r="B303" s="60"/>
      <c r="C303" s="23"/>
      <c r="D303" s="39"/>
      <c r="E303" s="40"/>
      <c r="F303" s="41"/>
    </row>
    <row r="304" spans="1:6" s="42" customFormat="1" x14ac:dyDescent="0.25">
      <c r="A304" s="25"/>
      <c r="B304" s="4" t="s">
        <v>74</v>
      </c>
      <c r="C304" s="23" t="s">
        <v>16</v>
      </c>
      <c r="D304" s="39"/>
      <c r="E304" s="40"/>
      <c r="F304" s="41">
        <f t="shared" ref="F304" si="48">+E304*D304</f>
        <v>0</v>
      </c>
    </row>
    <row r="305" spans="1:6" s="42" customFormat="1" x14ac:dyDescent="0.25">
      <c r="A305" s="25"/>
      <c r="B305" s="4"/>
      <c r="C305" s="23"/>
      <c r="D305" s="39"/>
      <c r="E305" s="40"/>
      <c r="F305" s="41"/>
    </row>
    <row r="306" spans="1:6" s="42" customFormat="1" x14ac:dyDescent="0.25">
      <c r="A306" s="25"/>
      <c r="B306" s="4" t="s">
        <v>71</v>
      </c>
      <c r="C306" s="23" t="s">
        <v>16</v>
      </c>
      <c r="D306" s="39"/>
      <c r="E306" s="40"/>
      <c r="F306" s="41">
        <f t="shared" ref="F306" si="49">+E306*D306</f>
        <v>0</v>
      </c>
    </row>
    <row r="307" spans="1:6" s="42" customFormat="1" x14ac:dyDescent="0.25">
      <c r="A307" s="25"/>
      <c r="B307" s="4"/>
      <c r="C307" s="23"/>
      <c r="D307" s="39"/>
      <c r="E307" s="40"/>
      <c r="F307" s="41"/>
    </row>
    <row r="308" spans="1:6" s="42" customFormat="1" x14ac:dyDescent="0.25">
      <c r="A308" s="25"/>
      <c r="B308" s="4" t="s">
        <v>72</v>
      </c>
      <c r="C308" s="23" t="s">
        <v>16</v>
      </c>
      <c r="D308" s="39"/>
      <c r="E308" s="40"/>
      <c r="F308" s="41">
        <f t="shared" ref="F308" si="50">+E308*D308</f>
        <v>0</v>
      </c>
    </row>
    <row r="309" spans="1:6" s="42" customFormat="1" x14ac:dyDescent="0.25">
      <c r="A309" s="25"/>
      <c r="B309" s="4"/>
      <c r="C309" s="23"/>
      <c r="D309" s="39"/>
      <c r="E309" s="40"/>
      <c r="F309" s="41"/>
    </row>
    <row r="310" spans="1:6" s="42" customFormat="1" x14ac:dyDescent="0.25">
      <c r="A310" s="25"/>
      <c r="B310" s="4" t="s">
        <v>73</v>
      </c>
      <c r="C310" s="23" t="s">
        <v>16</v>
      </c>
      <c r="D310" s="39"/>
      <c r="E310" s="40"/>
      <c r="F310" s="41">
        <f t="shared" ref="F310" si="51">+E310*D310</f>
        <v>0</v>
      </c>
    </row>
    <row r="311" spans="1:6" s="42" customFormat="1" x14ac:dyDescent="0.25">
      <c r="A311" s="25"/>
      <c r="B311" s="4"/>
      <c r="C311" s="23"/>
      <c r="D311" s="39"/>
      <c r="E311" s="40"/>
      <c r="F311" s="41"/>
    </row>
    <row r="312" spans="1:6" s="42" customFormat="1" ht="15" customHeight="1" x14ac:dyDescent="0.25">
      <c r="A312" s="25"/>
      <c r="B312" s="10" t="s">
        <v>67</v>
      </c>
      <c r="C312" s="23"/>
      <c r="D312" s="39"/>
      <c r="E312" s="40"/>
      <c r="F312" s="41">
        <f>SUM(F270:F310)</f>
        <v>0</v>
      </c>
    </row>
    <row r="313" spans="1:6" s="42" customFormat="1" ht="15" customHeight="1" x14ac:dyDescent="0.25">
      <c r="A313" s="25"/>
      <c r="B313" s="47"/>
      <c r="C313" s="23"/>
      <c r="D313" s="39"/>
      <c r="E313" s="40"/>
      <c r="F313" s="41"/>
    </row>
    <row r="314" spans="1:6" s="42" customFormat="1" ht="15" customHeight="1" x14ac:dyDescent="0.25">
      <c r="A314" s="25"/>
      <c r="B314" s="16" t="s">
        <v>27</v>
      </c>
      <c r="C314" s="24"/>
      <c r="D314" s="44"/>
      <c r="E314" s="45"/>
      <c r="F314" s="46">
        <f>F171+F218+F265+F312</f>
        <v>0</v>
      </c>
    </row>
    <row r="315" spans="1:6" ht="15" customHeight="1" x14ac:dyDescent="0.25">
      <c r="A315" s="25"/>
      <c r="B315" s="5"/>
      <c r="C315" s="23"/>
      <c r="E315" s="23"/>
      <c r="F315" s="8"/>
    </row>
    <row r="316" spans="1:6" ht="15" customHeight="1" x14ac:dyDescent="0.25">
      <c r="A316" s="34" t="s">
        <v>79</v>
      </c>
      <c r="B316" s="18" t="s">
        <v>32</v>
      </c>
      <c r="C316" s="23"/>
      <c r="E316" s="23"/>
      <c r="F316" s="8"/>
    </row>
    <row r="317" spans="1:6" ht="15" customHeight="1" x14ac:dyDescent="0.25">
      <c r="A317" s="25"/>
      <c r="B317" s="5"/>
      <c r="C317" s="23"/>
      <c r="E317" s="23"/>
      <c r="F317" s="8"/>
    </row>
    <row r="318" spans="1:6" s="42" customFormat="1" ht="15" customHeight="1" x14ac:dyDescent="0.25">
      <c r="A318" s="25"/>
      <c r="B318" s="59" t="s">
        <v>63</v>
      </c>
      <c r="C318" s="23"/>
      <c r="D318" s="39"/>
      <c r="E318" s="40"/>
      <c r="F318" s="41"/>
    </row>
    <row r="319" spans="1:6" ht="15" customHeight="1" x14ac:dyDescent="0.25">
      <c r="A319" s="25"/>
      <c r="B319" s="9" t="s">
        <v>33</v>
      </c>
      <c r="C319" s="23" t="s">
        <v>3</v>
      </c>
      <c r="D319" s="39">
        <v>1</v>
      </c>
      <c r="E319" s="40"/>
      <c r="F319" s="41">
        <f t="shared" ref="F319" si="52">+E319*D319</f>
        <v>0</v>
      </c>
    </row>
    <row r="320" spans="1:6" ht="15" customHeight="1" x14ac:dyDescent="0.25">
      <c r="A320" s="25"/>
      <c r="B320" s="9"/>
      <c r="C320" s="23"/>
      <c r="D320" s="39"/>
      <c r="E320" s="40"/>
      <c r="F320" s="41"/>
    </row>
    <row r="321" spans="1:6" s="42" customFormat="1" ht="15" customHeight="1" x14ac:dyDescent="0.25">
      <c r="A321" s="25"/>
      <c r="B321" s="59" t="s">
        <v>64</v>
      </c>
      <c r="C321" s="23"/>
      <c r="D321" s="39"/>
      <c r="E321" s="40"/>
      <c r="F321" s="41"/>
    </row>
    <row r="322" spans="1:6" ht="15" customHeight="1" x14ac:dyDescent="0.25">
      <c r="A322" s="25"/>
      <c r="B322" s="9" t="s">
        <v>33</v>
      </c>
      <c r="C322" s="23" t="s">
        <v>3</v>
      </c>
      <c r="D322" s="39">
        <v>1</v>
      </c>
      <c r="E322" s="40"/>
      <c r="F322" s="41">
        <f t="shared" ref="F322" si="53">+E322*D322</f>
        <v>0</v>
      </c>
    </row>
    <row r="323" spans="1:6" ht="15" customHeight="1" x14ac:dyDescent="0.25">
      <c r="A323" s="25"/>
      <c r="B323" s="9"/>
      <c r="C323" s="23"/>
      <c r="D323" s="39"/>
      <c r="E323" s="40"/>
      <c r="F323" s="41"/>
    </row>
    <row r="324" spans="1:6" s="42" customFormat="1" ht="15" customHeight="1" x14ac:dyDescent="0.25">
      <c r="A324" s="25"/>
      <c r="B324" s="59" t="s">
        <v>66</v>
      </c>
      <c r="C324" s="23"/>
      <c r="D324" s="39"/>
      <c r="E324" s="40"/>
      <c r="F324" s="41"/>
    </row>
    <row r="325" spans="1:6" ht="15" customHeight="1" x14ac:dyDescent="0.25">
      <c r="A325" s="25"/>
      <c r="B325" s="9" t="s">
        <v>33</v>
      </c>
      <c r="C325" s="23" t="s">
        <v>3</v>
      </c>
      <c r="D325" s="39">
        <v>1</v>
      </c>
      <c r="E325" s="40"/>
      <c r="F325" s="41">
        <f t="shared" ref="F325" si="54">+E325*D325</f>
        <v>0</v>
      </c>
    </row>
    <row r="326" spans="1:6" ht="15" customHeight="1" x14ac:dyDescent="0.25">
      <c r="A326" s="25"/>
      <c r="B326" s="9"/>
      <c r="C326" s="23"/>
      <c r="D326" s="39"/>
      <c r="E326" s="40"/>
      <c r="F326" s="41"/>
    </row>
    <row r="327" spans="1:6" s="42" customFormat="1" ht="15" customHeight="1" x14ac:dyDescent="0.25">
      <c r="A327" s="25"/>
      <c r="B327" s="59" t="s">
        <v>65</v>
      </c>
      <c r="C327" s="23"/>
      <c r="D327" s="39"/>
      <c r="E327" s="40"/>
      <c r="F327" s="41"/>
    </row>
    <row r="328" spans="1:6" ht="15" customHeight="1" x14ac:dyDescent="0.25">
      <c r="A328" s="25"/>
      <c r="B328" s="9" t="s">
        <v>33</v>
      </c>
      <c r="C328" s="23" t="s">
        <v>3</v>
      </c>
      <c r="D328" s="39">
        <v>1</v>
      </c>
      <c r="E328" s="40"/>
      <c r="F328" s="41">
        <f t="shared" ref="F328" si="55">+E328*D328</f>
        <v>0</v>
      </c>
    </row>
    <row r="329" spans="1:6" ht="15" customHeight="1" x14ac:dyDescent="0.25">
      <c r="A329" s="25"/>
      <c r="B329" s="5"/>
      <c r="C329" s="23"/>
      <c r="E329" s="23"/>
      <c r="F329" s="8"/>
    </row>
    <row r="330" spans="1:6" ht="15" customHeight="1" x14ac:dyDescent="0.25">
      <c r="A330" s="25"/>
      <c r="B330" s="16" t="s">
        <v>27</v>
      </c>
      <c r="C330" s="24"/>
      <c r="D330" s="17"/>
      <c r="E330" s="24"/>
      <c r="F330" s="46">
        <f>+SUM(F319:F328)</f>
        <v>0</v>
      </c>
    </row>
    <row r="331" spans="1:6" ht="15" customHeight="1" x14ac:dyDescent="0.25">
      <c r="A331" s="25"/>
      <c r="B331" s="5"/>
      <c r="C331" s="23"/>
      <c r="E331" s="23"/>
      <c r="F331" s="8"/>
    </row>
    <row r="332" spans="1:6" ht="15" customHeight="1" x14ac:dyDescent="0.25">
      <c r="A332" s="34" t="s">
        <v>82</v>
      </c>
      <c r="B332" s="18" t="s">
        <v>38</v>
      </c>
      <c r="C332" s="23"/>
      <c r="E332" s="23"/>
      <c r="F332" s="8"/>
    </row>
    <row r="333" spans="1:6" ht="15" customHeight="1" x14ac:dyDescent="0.25">
      <c r="A333" s="25"/>
      <c r="B333" s="5"/>
      <c r="C333" s="23"/>
      <c r="E333" s="23"/>
      <c r="F333" s="8"/>
    </row>
    <row r="334" spans="1:6" s="42" customFormat="1" ht="15" customHeight="1" x14ac:dyDescent="0.25">
      <c r="A334" s="25"/>
      <c r="B334" s="59" t="s">
        <v>63</v>
      </c>
      <c r="C334" s="23"/>
      <c r="D334" s="39"/>
      <c r="E334" s="40"/>
      <c r="F334" s="41"/>
    </row>
    <row r="335" spans="1:6" x14ac:dyDescent="0.25">
      <c r="A335" s="25"/>
      <c r="B335" s="9" t="s">
        <v>80</v>
      </c>
      <c r="C335" s="23" t="s">
        <v>3</v>
      </c>
      <c r="D335" s="39">
        <v>1</v>
      </c>
      <c r="E335" s="40"/>
      <c r="F335" s="41">
        <f t="shared" ref="F335" si="56">+E335*D335</f>
        <v>0</v>
      </c>
    </row>
    <row r="336" spans="1:6" x14ac:dyDescent="0.25">
      <c r="A336" s="25"/>
      <c r="B336" s="9"/>
      <c r="C336" s="23"/>
      <c r="D336" s="39"/>
      <c r="E336" s="40"/>
      <c r="F336" s="41"/>
    </row>
    <row r="337" spans="1:6" s="42" customFormat="1" ht="15" customHeight="1" x14ac:dyDescent="0.25">
      <c r="A337" s="25"/>
      <c r="B337" s="59" t="s">
        <v>64</v>
      </c>
      <c r="C337" s="23"/>
      <c r="D337" s="39"/>
      <c r="E337" s="40"/>
      <c r="F337" s="41"/>
    </row>
    <row r="338" spans="1:6" x14ac:dyDescent="0.25">
      <c r="A338" s="25"/>
      <c r="B338" s="9" t="s">
        <v>80</v>
      </c>
      <c r="C338" s="23" t="s">
        <v>3</v>
      </c>
      <c r="D338" s="39">
        <v>1</v>
      </c>
      <c r="E338" s="40"/>
      <c r="F338" s="41">
        <f t="shared" ref="F338" si="57">+E338*D338</f>
        <v>0</v>
      </c>
    </row>
    <row r="339" spans="1:6" x14ac:dyDescent="0.25">
      <c r="A339" s="25"/>
      <c r="B339" s="9"/>
      <c r="C339" s="23"/>
      <c r="D339" s="39"/>
      <c r="E339" s="40"/>
      <c r="F339" s="41"/>
    </row>
    <row r="340" spans="1:6" s="42" customFormat="1" ht="15" customHeight="1" x14ac:dyDescent="0.25">
      <c r="A340" s="25"/>
      <c r="B340" s="59" t="s">
        <v>66</v>
      </c>
      <c r="C340" s="23"/>
      <c r="D340" s="39"/>
      <c r="E340" s="40"/>
      <c r="F340" s="41"/>
    </row>
    <row r="341" spans="1:6" x14ac:dyDescent="0.25">
      <c r="A341" s="25"/>
      <c r="B341" s="9" t="s">
        <v>80</v>
      </c>
      <c r="C341" s="23" t="s">
        <v>3</v>
      </c>
      <c r="D341" s="39">
        <v>1</v>
      </c>
      <c r="E341" s="40"/>
      <c r="F341" s="41">
        <f t="shared" ref="F341" si="58">+E341*D341</f>
        <v>0</v>
      </c>
    </row>
    <row r="342" spans="1:6" x14ac:dyDescent="0.25">
      <c r="A342" s="25"/>
      <c r="B342" s="9"/>
      <c r="C342" s="23"/>
      <c r="D342" s="39"/>
      <c r="E342" s="40"/>
      <c r="F342" s="41"/>
    </row>
    <row r="343" spans="1:6" s="42" customFormat="1" ht="15" customHeight="1" x14ac:dyDescent="0.25">
      <c r="A343" s="25"/>
      <c r="B343" s="59" t="s">
        <v>65</v>
      </c>
      <c r="C343" s="23"/>
      <c r="D343" s="39"/>
      <c r="E343" s="40"/>
      <c r="F343" s="41"/>
    </row>
    <row r="344" spans="1:6" x14ac:dyDescent="0.25">
      <c r="A344" s="25"/>
      <c r="B344" s="9" t="s">
        <v>80</v>
      </c>
      <c r="C344" s="23" t="s">
        <v>3</v>
      </c>
      <c r="D344" s="39">
        <v>1</v>
      </c>
      <c r="E344" s="40"/>
      <c r="F344" s="41">
        <f t="shared" ref="F344" si="59">+E344*D344</f>
        <v>0</v>
      </c>
    </row>
    <row r="345" spans="1:6" ht="15" customHeight="1" x14ac:dyDescent="0.25">
      <c r="A345" s="25"/>
      <c r="B345" s="5"/>
      <c r="C345" s="23"/>
      <c r="E345" s="23"/>
      <c r="F345" s="8"/>
    </row>
    <row r="346" spans="1:6" ht="15" customHeight="1" x14ac:dyDescent="0.25">
      <c r="A346" s="25"/>
      <c r="B346" s="16" t="s">
        <v>27</v>
      </c>
      <c r="C346" s="24"/>
      <c r="D346" s="17"/>
      <c r="E346" s="24"/>
      <c r="F346" s="46">
        <f>+SUM(F335:F344)</f>
        <v>0</v>
      </c>
    </row>
    <row r="347" spans="1:6" ht="15" customHeight="1" x14ac:dyDescent="0.25">
      <c r="A347" s="62"/>
      <c r="B347" s="63"/>
      <c r="C347" s="64"/>
      <c r="D347" s="65"/>
      <c r="E347" s="64"/>
      <c r="F347" s="66"/>
    </row>
    <row r="348" spans="1:6" ht="15" customHeight="1" x14ac:dyDescent="0.25">
      <c r="A348" s="34" t="s">
        <v>83</v>
      </c>
      <c r="B348" s="18" t="s">
        <v>36</v>
      </c>
      <c r="C348" s="23"/>
      <c r="E348" s="23"/>
      <c r="F348" s="8"/>
    </row>
    <row r="349" spans="1:6" ht="15" customHeight="1" x14ac:dyDescent="0.25">
      <c r="A349" s="25"/>
      <c r="B349" s="5"/>
      <c r="C349" s="23"/>
      <c r="E349" s="23"/>
      <c r="F349" s="8"/>
    </row>
    <row r="350" spans="1:6" s="42" customFormat="1" ht="15" customHeight="1" x14ac:dyDescent="0.25">
      <c r="A350" s="25"/>
      <c r="B350" s="59" t="s">
        <v>63</v>
      </c>
      <c r="C350" s="23"/>
      <c r="D350" s="39"/>
      <c r="E350" s="40"/>
      <c r="F350" s="41"/>
    </row>
    <row r="351" spans="1:6" ht="15" customHeight="1" x14ac:dyDescent="0.25">
      <c r="A351" s="25"/>
      <c r="B351" s="9" t="s">
        <v>37</v>
      </c>
      <c r="C351" s="23" t="s">
        <v>3</v>
      </c>
      <c r="D351" s="39">
        <v>1</v>
      </c>
      <c r="E351" s="40"/>
      <c r="F351" s="41">
        <f t="shared" ref="F351" si="60">+E351*D351</f>
        <v>0</v>
      </c>
    </row>
    <row r="352" spans="1:6" ht="15" customHeight="1" x14ac:dyDescent="0.25">
      <c r="A352" s="25"/>
      <c r="B352" s="9"/>
      <c r="C352" s="23"/>
      <c r="D352" s="39"/>
      <c r="E352" s="40"/>
      <c r="F352" s="41"/>
    </row>
    <row r="353" spans="1:6" s="42" customFormat="1" ht="15" customHeight="1" x14ac:dyDescent="0.25">
      <c r="A353" s="25"/>
      <c r="B353" s="59" t="s">
        <v>64</v>
      </c>
      <c r="C353" s="23"/>
      <c r="D353" s="39"/>
      <c r="E353" s="40"/>
      <c r="F353" s="41"/>
    </row>
    <row r="354" spans="1:6" ht="15" customHeight="1" x14ac:dyDescent="0.25">
      <c r="A354" s="25"/>
      <c r="B354" s="9" t="s">
        <v>37</v>
      </c>
      <c r="C354" s="23" t="s">
        <v>3</v>
      </c>
      <c r="D354" s="39">
        <v>1</v>
      </c>
      <c r="E354" s="40"/>
      <c r="F354" s="41">
        <f t="shared" ref="F354" si="61">+E354*D354</f>
        <v>0</v>
      </c>
    </row>
    <row r="355" spans="1:6" ht="15" customHeight="1" x14ac:dyDescent="0.25">
      <c r="A355" s="25"/>
      <c r="B355" s="9"/>
      <c r="C355" s="23"/>
      <c r="D355" s="39"/>
      <c r="E355" s="40"/>
      <c r="F355" s="41"/>
    </row>
    <row r="356" spans="1:6" s="42" customFormat="1" ht="15" customHeight="1" x14ac:dyDescent="0.25">
      <c r="A356" s="25"/>
      <c r="B356" s="59" t="s">
        <v>66</v>
      </c>
      <c r="C356" s="23"/>
      <c r="D356" s="39"/>
      <c r="E356" s="40"/>
      <c r="F356" s="41"/>
    </row>
    <row r="357" spans="1:6" ht="15" customHeight="1" x14ac:dyDescent="0.25">
      <c r="A357" s="25"/>
      <c r="B357" s="9" t="s">
        <v>37</v>
      </c>
      <c r="C357" s="23" t="s">
        <v>3</v>
      </c>
      <c r="D357" s="39">
        <v>1</v>
      </c>
      <c r="E357" s="40"/>
      <c r="F357" s="41">
        <f t="shared" ref="F357" si="62">+E357*D357</f>
        <v>0</v>
      </c>
    </row>
    <row r="358" spans="1:6" ht="15" customHeight="1" x14ac:dyDescent="0.25">
      <c r="A358" s="25"/>
      <c r="B358" s="9"/>
      <c r="C358" s="23"/>
      <c r="D358" s="39"/>
      <c r="E358" s="40"/>
      <c r="F358" s="41"/>
    </row>
    <row r="359" spans="1:6" s="42" customFormat="1" ht="15" customHeight="1" x14ac:dyDescent="0.25">
      <c r="A359" s="25"/>
      <c r="B359" s="59" t="s">
        <v>65</v>
      </c>
      <c r="C359" s="23"/>
      <c r="D359" s="39"/>
      <c r="E359" s="40"/>
      <c r="F359" s="41"/>
    </row>
    <row r="360" spans="1:6" ht="15" customHeight="1" x14ac:dyDescent="0.25">
      <c r="A360" s="25"/>
      <c r="B360" s="9" t="s">
        <v>37</v>
      </c>
      <c r="C360" s="23" t="s">
        <v>3</v>
      </c>
      <c r="D360" s="39">
        <v>1</v>
      </c>
      <c r="E360" s="40"/>
      <c r="F360" s="41">
        <f t="shared" ref="F360" si="63">+E360*D360</f>
        <v>0</v>
      </c>
    </row>
    <row r="361" spans="1:6" ht="15" customHeight="1" x14ac:dyDescent="0.25">
      <c r="A361" s="25"/>
      <c r="B361" s="5"/>
      <c r="C361" s="23"/>
      <c r="E361" s="23"/>
      <c r="F361" s="8"/>
    </row>
    <row r="362" spans="1:6" ht="15" customHeight="1" x14ac:dyDescent="0.25">
      <c r="A362" s="25"/>
      <c r="B362" s="16" t="s">
        <v>27</v>
      </c>
      <c r="C362" s="24"/>
      <c r="D362" s="17"/>
      <c r="E362" s="24"/>
      <c r="F362" s="46">
        <f>+SUM(F349:F360)</f>
        <v>0</v>
      </c>
    </row>
    <row r="363" spans="1:6" ht="15" customHeight="1" x14ac:dyDescent="0.25">
      <c r="A363" s="25"/>
      <c r="B363" s="5"/>
      <c r="C363" s="23"/>
      <c r="E363" s="23"/>
      <c r="F363" s="8"/>
    </row>
    <row r="364" spans="1:6" ht="15" customHeight="1" x14ac:dyDescent="0.25">
      <c r="A364" s="34" t="s">
        <v>84</v>
      </c>
      <c r="B364" s="18" t="s">
        <v>44</v>
      </c>
      <c r="C364" s="23"/>
      <c r="E364" s="23"/>
      <c r="F364" s="8"/>
    </row>
    <row r="365" spans="1:6" ht="15" customHeight="1" x14ac:dyDescent="0.25">
      <c r="A365" s="25"/>
      <c r="B365" s="5"/>
      <c r="C365" s="23"/>
      <c r="E365" s="23"/>
      <c r="F365" s="8"/>
    </row>
    <row r="366" spans="1:6" s="42" customFormat="1" ht="15" customHeight="1" x14ac:dyDescent="0.25">
      <c r="A366" s="25"/>
      <c r="B366" s="59" t="s">
        <v>63</v>
      </c>
      <c r="C366" s="23"/>
      <c r="D366" s="39"/>
      <c r="E366" s="40"/>
      <c r="F366" s="41"/>
    </row>
    <row r="367" spans="1:6" x14ac:dyDescent="0.25">
      <c r="A367" s="25"/>
      <c r="B367" s="9" t="s">
        <v>45</v>
      </c>
      <c r="C367" s="23" t="s">
        <v>3</v>
      </c>
      <c r="D367" s="39">
        <v>1</v>
      </c>
      <c r="E367" s="40"/>
      <c r="F367" s="41">
        <f t="shared" ref="F367" si="64">+E367*D367</f>
        <v>0</v>
      </c>
    </row>
    <row r="368" spans="1:6" x14ac:dyDescent="0.25">
      <c r="A368" s="25"/>
      <c r="B368" s="9"/>
      <c r="C368" s="23"/>
      <c r="D368" s="39"/>
      <c r="E368" s="40"/>
      <c r="F368" s="41"/>
    </row>
    <row r="369" spans="1:6" s="42" customFormat="1" ht="15" customHeight="1" x14ac:dyDescent="0.25">
      <c r="A369" s="25"/>
      <c r="B369" s="59" t="s">
        <v>64</v>
      </c>
      <c r="C369" s="23"/>
      <c r="D369" s="39"/>
      <c r="E369" s="40"/>
      <c r="F369" s="41"/>
    </row>
    <row r="370" spans="1:6" x14ac:dyDescent="0.25">
      <c r="A370" s="25"/>
      <c r="B370" s="9" t="s">
        <v>45</v>
      </c>
      <c r="C370" s="23" t="s">
        <v>3</v>
      </c>
      <c r="D370" s="39">
        <v>1</v>
      </c>
      <c r="E370" s="40"/>
      <c r="F370" s="41">
        <f t="shared" ref="F370" si="65">+E370*D370</f>
        <v>0</v>
      </c>
    </row>
    <row r="371" spans="1:6" x14ac:dyDescent="0.25">
      <c r="A371" s="25"/>
      <c r="B371" s="9"/>
      <c r="C371" s="23"/>
      <c r="D371" s="39"/>
      <c r="E371" s="40"/>
      <c r="F371" s="41"/>
    </row>
    <row r="372" spans="1:6" s="42" customFormat="1" ht="15" customHeight="1" x14ac:dyDescent="0.25">
      <c r="A372" s="25"/>
      <c r="B372" s="59" t="s">
        <v>66</v>
      </c>
      <c r="C372" s="23"/>
      <c r="D372" s="39"/>
      <c r="E372" s="40"/>
      <c r="F372" s="41"/>
    </row>
    <row r="373" spans="1:6" x14ac:dyDescent="0.25">
      <c r="A373" s="25"/>
      <c r="B373" s="9" t="s">
        <v>45</v>
      </c>
      <c r="C373" s="23" t="s">
        <v>3</v>
      </c>
      <c r="D373" s="39">
        <v>1</v>
      </c>
      <c r="E373" s="40"/>
      <c r="F373" s="41">
        <f t="shared" ref="F373" si="66">+E373*D373</f>
        <v>0</v>
      </c>
    </row>
    <row r="374" spans="1:6" x14ac:dyDescent="0.25">
      <c r="A374" s="25"/>
      <c r="B374" s="9"/>
      <c r="C374" s="23"/>
      <c r="D374" s="39"/>
      <c r="E374" s="40"/>
      <c r="F374" s="41"/>
    </row>
    <row r="375" spans="1:6" s="42" customFormat="1" ht="15" customHeight="1" x14ac:dyDescent="0.25">
      <c r="A375" s="25"/>
      <c r="B375" s="59" t="s">
        <v>65</v>
      </c>
      <c r="C375" s="23"/>
      <c r="D375" s="39"/>
      <c r="E375" s="40"/>
      <c r="F375" s="41"/>
    </row>
    <row r="376" spans="1:6" ht="15" customHeight="1" x14ac:dyDescent="0.25">
      <c r="A376" s="25"/>
      <c r="B376" s="9" t="s">
        <v>45</v>
      </c>
      <c r="C376" s="23" t="s">
        <v>3</v>
      </c>
      <c r="D376" s="39">
        <v>1</v>
      </c>
      <c r="E376" s="40"/>
      <c r="F376" s="41">
        <f t="shared" ref="F376" si="67">+E376*D376</f>
        <v>0</v>
      </c>
    </row>
    <row r="377" spans="1:6" ht="15" customHeight="1" x14ac:dyDescent="0.25">
      <c r="A377" s="25"/>
      <c r="B377" s="5"/>
      <c r="C377" s="23"/>
      <c r="E377" s="23"/>
      <c r="F377" s="8"/>
    </row>
    <row r="378" spans="1:6" ht="15" customHeight="1" x14ac:dyDescent="0.25">
      <c r="A378" s="25"/>
      <c r="B378" s="16" t="s">
        <v>27</v>
      </c>
      <c r="C378" s="24"/>
      <c r="D378" s="17"/>
      <c r="E378" s="24"/>
      <c r="F378" s="46">
        <f>+SUM(F367:F376)</f>
        <v>0</v>
      </c>
    </row>
    <row r="379" spans="1:6" ht="15" customHeight="1" x14ac:dyDescent="0.25">
      <c r="A379" s="25"/>
      <c r="B379" s="5"/>
      <c r="C379" s="23"/>
      <c r="E379" s="23"/>
      <c r="F379" s="8"/>
    </row>
    <row r="380" spans="1:6" ht="15" customHeight="1" x14ac:dyDescent="0.25">
      <c r="A380" s="34" t="s">
        <v>85</v>
      </c>
      <c r="B380" s="18" t="s">
        <v>42</v>
      </c>
      <c r="C380" s="23"/>
      <c r="E380" s="23"/>
      <c r="F380" s="8"/>
    </row>
    <row r="381" spans="1:6" ht="15" customHeight="1" x14ac:dyDescent="0.25">
      <c r="A381" s="25"/>
      <c r="B381" s="5"/>
      <c r="C381" s="23"/>
      <c r="E381" s="23"/>
      <c r="F381" s="8"/>
    </row>
    <row r="382" spans="1:6" s="42" customFormat="1" ht="15" customHeight="1" x14ac:dyDescent="0.25">
      <c r="A382" s="25"/>
      <c r="B382" s="59" t="s">
        <v>63</v>
      </c>
      <c r="C382" s="23"/>
      <c r="D382" s="39"/>
      <c r="E382" s="40"/>
      <c r="F382" s="41"/>
    </row>
    <row r="383" spans="1:6" x14ac:dyDescent="0.25">
      <c r="A383" s="25"/>
      <c r="B383" s="9" t="s">
        <v>43</v>
      </c>
      <c r="C383" s="23" t="s">
        <v>3</v>
      </c>
      <c r="D383" s="39">
        <v>1</v>
      </c>
      <c r="E383" s="40"/>
      <c r="F383" s="41">
        <f t="shared" ref="F383" si="68">+E383*D383</f>
        <v>0</v>
      </c>
    </row>
    <row r="384" spans="1:6" x14ac:dyDescent="0.25">
      <c r="A384" s="25"/>
      <c r="B384" s="9"/>
      <c r="C384" s="23"/>
      <c r="D384" s="39"/>
      <c r="E384" s="40"/>
      <c r="F384" s="41"/>
    </row>
    <row r="385" spans="1:6" s="42" customFormat="1" ht="15" customHeight="1" x14ac:dyDescent="0.25">
      <c r="A385" s="25"/>
      <c r="B385" s="59" t="s">
        <v>64</v>
      </c>
      <c r="C385" s="23"/>
      <c r="D385" s="39"/>
      <c r="E385" s="40"/>
      <c r="F385" s="41"/>
    </row>
    <row r="386" spans="1:6" x14ac:dyDescent="0.25">
      <c r="A386" s="25"/>
      <c r="B386" s="9" t="s">
        <v>43</v>
      </c>
      <c r="C386" s="23" t="s">
        <v>3</v>
      </c>
      <c r="D386" s="39">
        <v>1</v>
      </c>
      <c r="E386" s="40"/>
      <c r="F386" s="41">
        <f t="shared" ref="F386" si="69">+E386*D386</f>
        <v>0</v>
      </c>
    </row>
    <row r="387" spans="1:6" x14ac:dyDescent="0.25">
      <c r="A387" s="25"/>
      <c r="B387" s="9"/>
      <c r="C387" s="23"/>
      <c r="D387" s="39"/>
      <c r="E387" s="40"/>
      <c r="F387" s="41"/>
    </row>
    <row r="388" spans="1:6" s="42" customFormat="1" ht="15" customHeight="1" x14ac:dyDescent="0.25">
      <c r="A388" s="25"/>
      <c r="B388" s="59" t="s">
        <v>66</v>
      </c>
      <c r="C388" s="23"/>
      <c r="D388" s="39"/>
      <c r="E388" s="40"/>
      <c r="F388" s="41"/>
    </row>
    <row r="389" spans="1:6" x14ac:dyDescent="0.25">
      <c r="A389" s="25"/>
      <c r="B389" s="9" t="s">
        <v>43</v>
      </c>
      <c r="C389" s="23" t="s">
        <v>3</v>
      </c>
      <c r="D389" s="39">
        <v>1</v>
      </c>
      <c r="E389" s="40"/>
      <c r="F389" s="41">
        <f t="shared" ref="F389" si="70">+E389*D389</f>
        <v>0</v>
      </c>
    </row>
    <row r="390" spans="1:6" x14ac:dyDescent="0.25">
      <c r="A390" s="25"/>
      <c r="B390" s="9"/>
      <c r="C390" s="23"/>
      <c r="D390" s="39"/>
      <c r="E390" s="40"/>
      <c r="F390" s="41"/>
    </row>
    <row r="391" spans="1:6" s="42" customFormat="1" ht="15" customHeight="1" x14ac:dyDescent="0.25">
      <c r="A391" s="25"/>
      <c r="B391" s="59" t="s">
        <v>65</v>
      </c>
      <c r="C391" s="23"/>
      <c r="D391" s="39"/>
      <c r="E391" s="40"/>
      <c r="F391" s="41"/>
    </row>
    <row r="392" spans="1:6" x14ac:dyDescent="0.25">
      <c r="A392" s="25"/>
      <c r="B392" s="9" t="s">
        <v>43</v>
      </c>
      <c r="C392" s="23" t="s">
        <v>3</v>
      </c>
      <c r="D392" s="39">
        <v>1</v>
      </c>
      <c r="E392" s="40"/>
      <c r="F392" s="41">
        <f t="shared" ref="F392" si="71">+E392*D392</f>
        <v>0</v>
      </c>
    </row>
    <row r="393" spans="1:6" ht="15" customHeight="1" x14ac:dyDescent="0.25">
      <c r="A393" s="25"/>
      <c r="B393" s="5"/>
      <c r="C393" s="23"/>
      <c r="E393" s="23"/>
      <c r="F393" s="8"/>
    </row>
    <row r="394" spans="1:6" ht="15" customHeight="1" x14ac:dyDescent="0.25">
      <c r="A394" s="25"/>
      <c r="B394" s="16" t="s">
        <v>27</v>
      </c>
      <c r="C394" s="24"/>
      <c r="D394" s="17"/>
      <c r="E394" s="24"/>
      <c r="F394" s="46">
        <f>+SUM(F383:F392)</f>
        <v>0</v>
      </c>
    </row>
    <row r="395" spans="1:6" ht="15" customHeight="1" x14ac:dyDescent="0.25">
      <c r="A395" s="25"/>
      <c r="B395" s="5"/>
      <c r="C395" s="23"/>
      <c r="E395" s="23"/>
      <c r="F395" s="8"/>
    </row>
    <row r="396" spans="1:6" ht="15" customHeight="1" x14ac:dyDescent="0.25">
      <c r="A396" s="25"/>
      <c r="B396" s="16" t="s">
        <v>28</v>
      </c>
      <c r="C396" s="24"/>
      <c r="D396" s="17"/>
      <c r="E396" s="24"/>
      <c r="F396" s="53">
        <f>F53+F122+F314+F330+F346+F362+F378+F394</f>
        <v>0</v>
      </c>
    </row>
    <row r="397" spans="1:6" ht="15" customHeight="1" x14ac:dyDescent="0.25">
      <c r="A397" s="25"/>
      <c r="C397" s="23"/>
      <c r="E397" s="23"/>
      <c r="F397" s="8"/>
    </row>
    <row r="398" spans="1:6" ht="15" customHeight="1" x14ac:dyDescent="0.25">
      <c r="A398" s="33">
        <v>4</v>
      </c>
      <c r="B398" s="13" t="s">
        <v>31</v>
      </c>
      <c r="C398" s="23"/>
      <c r="E398" s="23"/>
      <c r="F398" s="8"/>
    </row>
    <row r="399" spans="1:6" ht="15" customHeight="1" x14ac:dyDescent="0.25">
      <c r="A399" s="25"/>
      <c r="B399" s="3"/>
      <c r="C399" s="23"/>
      <c r="E399" s="23"/>
      <c r="F399" s="8"/>
    </row>
    <row r="400" spans="1:6" ht="15" customHeight="1" x14ac:dyDescent="0.25">
      <c r="A400" s="34" t="s">
        <v>103</v>
      </c>
      <c r="B400" s="14" t="s">
        <v>86</v>
      </c>
      <c r="C400" s="23" t="s">
        <v>35</v>
      </c>
      <c r="E400" s="23"/>
      <c r="F400" s="8"/>
    </row>
    <row r="401" spans="1:6" s="42" customFormat="1" ht="15" customHeight="1" x14ac:dyDescent="0.25">
      <c r="A401" s="25"/>
      <c r="B401" s="43"/>
      <c r="C401" s="23"/>
      <c r="D401" s="39"/>
      <c r="E401" s="40"/>
      <c r="F401" s="41"/>
    </row>
    <row r="402" spans="1:6" ht="15" customHeight="1" x14ac:dyDescent="0.25">
      <c r="A402" s="34" t="s">
        <v>104</v>
      </c>
      <c r="B402" s="18" t="s">
        <v>87</v>
      </c>
      <c r="C402" s="23"/>
      <c r="E402" s="23"/>
      <c r="F402" s="8"/>
    </row>
    <row r="403" spans="1:6" ht="15" customHeight="1" x14ac:dyDescent="0.25">
      <c r="A403" s="25"/>
      <c r="B403" s="3"/>
      <c r="C403" s="23"/>
      <c r="E403" s="23"/>
      <c r="F403" s="8"/>
    </row>
    <row r="404" spans="1:6" ht="15" customHeight="1" x14ac:dyDescent="0.25">
      <c r="A404" s="34"/>
      <c r="B404" s="18" t="s">
        <v>88</v>
      </c>
      <c r="C404" s="23"/>
      <c r="E404" s="23"/>
      <c r="F404" s="8"/>
    </row>
    <row r="405" spans="1:6" ht="15" customHeight="1" x14ac:dyDescent="0.25">
      <c r="A405" s="25"/>
      <c r="B405" s="3"/>
      <c r="C405" s="23"/>
      <c r="E405" s="23"/>
      <c r="F405" s="8"/>
    </row>
    <row r="406" spans="1:6" ht="15" customHeight="1" x14ac:dyDescent="0.25">
      <c r="A406" s="25"/>
      <c r="B406" s="19" t="s">
        <v>25</v>
      </c>
      <c r="C406" s="23"/>
      <c r="E406" s="23"/>
      <c r="F406" s="8"/>
    </row>
    <row r="407" spans="1:6" ht="15" customHeight="1" x14ac:dyDescent="0.25">
      <c r="A407" s="25"/>
      <c r="B407" s="19" t="s">
        <v>23</v>
      </c>
      <c r="C407" s="23"/>
      <c r="E407" s="23"/>
      <c r="F407" s="8"/>
    </row>
    <row r="408" spans="1:6" ht="15" customHeight="1" x14ac:dyDescent="0.25">
      <c r="A408" s="25"/>
      <c r="B408" s="19" t="s">
        <v>17</v>
      </c>
      <c r="C408" s="23"/>
      <c r="E408" s="23"/>
      <c r="F408" s="8"/>
    </row>
    <row r="409" spans="1:6" ht="15" customHeight="1" x14ac:dyDescent="0.25">
      <c r="A409" s="25"/>
      <c r="B409" s="3" t="s">
        <v>92</v>
      </c>
      <c r="C409" s="23"/>
      <c r="E409" s="23"/>
      <c r="F409" s="8"/>
    </row>
    <row r="410" spans="1:6" ht="15" customHeight="1" x14ac:dyDescent="0.25">
      <c r="A410" s="25"/>
      <c r="B410" s="3"/>
      <c r="C410" s="23"/>
      <c r="E410" s="23"/>
      <c r="F410" s="8"/>
    </row>
    <row r="411" spans="1:6" ht="15" customHeight="1" x14ac:dyDescent="0.25">
      <c r="A411" s="25"/>
      <c r="B411" s="3" t="s">
        <v>20</v>
      </c>
      <c r="C411" s="23" t="s">
        <v>3</v>
      </c>
      <c r="D411" s="1">
        <v>1</v>
      </c>
      <c r="E411" s="41"/>
      <c r="F411" s="41">
        <f t="shared" ref="F411" si="72">+E411*D411</f>
        <v>0</v>
      </c>
    </row>
    <row r="412" spans="1:6" ht="15" customHeight="1" x14ac:dyDescent="0.25">
      <c r="A412" s="25"/>
      <c r="B412" s="3"/>
      <c r="C412" s="23"/>
      <c r="E412" s="23"/>
      <c r="F412" s="8"/>
    </row>
    <row r="413" spans="1:6" ht="15" customHeight="1" x14ac:dyDescent="0.25">
      <c r="A413" s="34"/>
      <c r="B413" s="18" t="s">
        <v>89</v>
      </c>
      <c r="C413" s="23"/>
      <c r="E413" s="23"/>
      <c r="F413" s="8"/>
    </row>
    <row r="414" spans="1:6" ht="15" customHeight="1" x14ac:dyDescent="0.25">
      <c r="A414" s="25"/>
      <c r="B414" s="3"/>
      <c r="C414" s="23"/>
      <c r="E414" s="23"/>
      <c r="F414" s="8"/>
    </row>
    <row r="415" spans="1:6" ht="15" customHeight="1" x14ac:dyDescent="0.25">
      <c r="A415" s="25"/>
      <c r="B415" s="19" t="s">
        <v>25</v>
      </c>
      <c r="C415" s="23"/>
      <c r="E415" s="23"/>
      <c r="F415" s="8"/>
    </row>
    <row r="416" spans="1:6" ht="15" customHeight="1" x14ac:dyDescent="0.25">
      <c r="A416" s="25"/>
      <c r="B416" s="19" t="s">
        <v>23</v>
      </c>
      <c r="C416" s="23"/>
      <c r="E416" s="23"/>
      <c r="F416" s="8"/>
    </row>
    <row r="417" spans="1:6" ht="15" customHeight="1" x14ac:dyDescent="0.25">
      <c r="A417" s="25"/>
      <c r="B417" s="19" t="s">
        <v>17</v>
      </c>
      <c r="C417" s="23"/>
      <c r="E417" s="23"/>
      <c r="F417" s="8"/>
    </row>
    <row r="418" spans="1:6" ht="15" customHeight="1" x14ac:dyDescent="0.25">
      <c r="A418" s="25"/>
      <c r="B418" s="3" t="s">
        <v>92</v>
      </c>
      <c r="C418" s="23"/>
      <c r="E418" s="23"/>
      <c r="F418" s="8"/>
    </row>
    <row r="419" spans="1:6" ht="15" customHeight="1" x14ac:dyDescent="0.25">
      <c r="A419" s="25"/>
      <c r="B419" s="3"/>
      <c r="C419" s="23"/>
      <c r="E419" s="23"/>
      <c r="F419" s="8"/>
    </row>
    <row r="420" spans="1:6" ht="15" customHeight="1" x14ac:dyDescent="0.25">
      <c r="A420" s="25"/>
      <c r="B420" s="3" t="s">
        <v>20</v>
      </c>
      <c r="C420" s="23" t="s">
        <v>3</v>
      </c>
      <c r="D420" s="1">
        <v>1</v>
      </c>
      <c r="E420" s="41"/>
      <c r="F420" s="41">
        <f t="shared" ref="F420" si="73">+E420*D420</f>
        <v>0</v>
      </c>
    </row>
    <row r="421" spans="1:6" ht="15" customHeight="1" x14ac:dyDescent="0.25">
      <c r="A421" s="25"/>
      <c r="B421" s="3"/>
      <c r="C421" s="23"/>
      <c r="E421" s="23"/>
      <c r="F421" s="8"/>
    </row>
    <row r="422" spans="1:6" ht="15" customHeight="1" x14ac:dyDescent="0.25">
      <c r="A422" s="34"/>
      <c r="B422" s="18" t="s">
        <v>90</v>
      </c>
      <c r="C422" s="23"/>
      <c r="E422" s="23"/>
      <c r="F422" s="8"/>
    </row>
    <row r="423" spans="1:6" ht="15" customHeight="1" x14ac:dyDescent="0.25">
      <c r="A423" s="25"/>
      <c r="B423" s="3"/>
      <c r="C423" s="23"/>
      <c r="E423" s="23"/>
      <c r="F423" s="8"/>
    </row>
    <row r="424" spans="1:6" ht="15" customHeight="1" x14ac:dyDescent="0.25">
      <c r="A424" s="25"/>
      <c r="B424" s="19" t="s">
        <v>46</v>
      </c>
      <c r="C424" s="23"/>
      <c r="E424" s="23"/>
      <c r="F424" s="8"/>
    </row>
    <row r="425" spans="1:6" ht="15" customHeight="1" x14ac:dyDescent="0.25">
      <c r="A425" s="25"/>
      <c r="B425" s="19" t="s">
        <v>23</v>
      </c>
      <c r="C425" s="23"/>
      <c r="E425" s="23"/>
      <c r="F425" s="8"/>
    </row>
    <row r="426" spans="1:6" ht="15" customHeight="1" x14ac:dyDescent="0.25">
      <c r="A426" s="25"/>
      <c r="B426" s="19" t="s">
        <v>17</v>
      </c>
      <c r="C426" s="23"/>
      <c r="E426" s="23"/>
      <c r="F426" s="8"/>
    </row>
    <row r="427" spans="1:6" ht="15" customHeight="1" x14ac:dyDescent="0.25">
      <c r="A427" s="25"/>
      <c r="B427" s="3" t="s">
        <v>93</v>
      </c>
      <c r="C427" s="23"/>
      <c r="E427" s="23"/>
      <c r="F427" s="8"/>
    </row>
    <row r="428" spans="1:6" ht="15" customHeight="1" x14ac:dyDescent="0.25">
      <c r="A428" s="25"/>
      <c r="B428" s="3"/>
      <c r="C428" s="23"/>
      <c r="E428" s="23"/>
      <c r="F428" s="8"/>
    </row>
    <row r="429" spans="1:6" ht="15" customHeight="1" x14ac:dyDescent="0.25">
      <c r="A429" s="25"/>
      <c r="B429" s="3" t="s">
        <v>20</v>
      </c>
      <c r="C429" s="23" t="s">
        <v>3</v>
      </c>
      <c r="D429" s="1">
        <v>1</v>
      </c>
      <c r="E429" s="41"/>
      <c r="F429" s="41">
        <f t="shared" ref="F429" si="74">+E429*D429</f>
        <v>0</v>
      </c>
    </row>
    <row r="430" spans="1:6" ht="15" customHeight="1" x14ac:dyDescent="0.25">
      <c r="A430" s="25"/>
      <c r="B430" s="3"/>
      <c r="C430" s="23"/>
      <c r="E430" s="23"/>
      <c r="F430" s="8"/>
    </row>
    <row r="431" spans="1:6" ht="15" customHeight="1" x14ac:dyDescent="0.25">
      <c r="A431" s="34"/>
      <c r="B431" s="18" t="s">
        <v>91</v>
      </c>
      <c r="C431" s="23"/>
      <c r="E431" s="23"/>
      <c r="F431" s="8"/>
    </row>
    <row r="432" spans="1:6" ht="15" customHeight="1" x14ac:dyDescent="0.25">
      <c r="A432" s="25"/>
      <c r="B432" s="3"/>
      <c r="C432" s="23"/>
      <c r="E432" s="23"/>
      <c r="F432" s="8"/>
    </row>
    <row r="433" spans="1:6" ht="15" customHeight="1" x14ac:dyDescent="0.25">
      <c r="A433" s="25"/>
      <c r="B433" s="19" t="s">
        <v>46</v>
      </c>
      <c r="C433" s="23"/>
      <c r="E433" s="23"/>
      <c r="F433" s="8"/>
    </row>
    <row r="434" spans="1:6" ht="15" customHeight="1" x14ac:dyDescent="0.25">
      <c r="A434" s="25"/>
      <c r="B434" s="19" t="s">
        <v>23</v>
      </c>
      <c r="C434" s="23"/>
      <c r="E434" s="23"/>
      <c r="F434" s="8"/>
    </row>
    <row r="435" spans="1:6" ht="15" customHeight="1" x14ac:dyDescent="0.25">
      <c r="A435" s="25"/>
      <c r="B435" s="19" t="s">
        <v>17</v>
      </c>
      <c r="C435" s="23"/>
      <c r="E435" s="23"/>
      <c r="F435" s="8"/>
    </row>
    <row r="436" spans="1:6" ht="15" customHeight="1" x14ac:dyDescent="0.25">
      <c r="A436" s="25"/>
      <c r="B436" s="3" t="s">
        <v>93</v>
      </c>
      <c r="C436" s="23"/>
      <c r="E436" s="23"/>
      <c r="F436" s="8"/>
    </row>
    <row r="437" spans="1:6" ht="15" customHeight="1" x14ac:dyDescent="0.25">
      <c r="A437" s="25"/>
      <c r="B437" s="3"/>
      <c r="C437" s="23"/>
      <c r="E437" s="23"/>
      <c r="F437" s="8"/>
    </row>
    <row r="438" spans="1:6" ht="15" customHeight="1" x14ac:dyDescent="0.25">
      <c r="A438" s="25"/>
      <c r="B438" s="3" t="s">
        <v>20</v>
      </c>
      <c r="C438" s="23" t="s">
        <v>3</v>
      </c>
      <c r="D438" s="1">
        <v>1</v>
      </c>
      <c r="E438" s="41"/>
      <c r="F438" s="41">
        <f t="shared" ref="F438" si="75">+E438*D438</f>
        <v>0</v>
      </c>
    </row>
    <row r="439" spans="1:6" ht="15" customHeight="1" x14ac:dyDescent="0.25">
      <c r="A439" s="25"/>
      <c r="B439" s="3"/>
      <c r="C439" s="23"/>
      <c r="E439" s="23"/>
      <c r="F439" s="8"/>
    </row>
    <row r="440" spans="1:6" ht="15" customHeight="1" x14ac:dyDescent="0.25">
      <c r="A440" s="25"/>
      <c r="B440" s="16" t="s">
        <v>27</v>
      </c>
      <c r="C440" s="24"/>
      <c r="D440" s="17"/>
      <c r="E440" s="24"/>
      <c r="F440" s="46">
        <f>+SUM(F411:F438)</f>
        <v>0</v>
      </c>
    </row>
    <row r="441" spans="1:6" ht="15" customHeight="1" x14ac:dyDescent="0.25">
      <c r="A441" s="25"/>
      <c r="B441" s="3"/>
      <c r="C441" s="23"/>
      <c r="E441" s="23"/>
      <c r="F441" s="8"/>
    </row>
    <row r="442" spans="1:6" ht="15" customHeight="1" x14ac:dyDescent="0.25">
      <c r="A442" s="34" t="s">
        <v>105</v>
      </c>
      <c r="B442" s="18" t="s">
        <v>94</v>
      </c>
      <c r="C442" s="23"/>
      <c r="E442" s="23"/>
      <c r="F442" s="8"/>
    </row>
    <row r="443" spans="1:6" ht="15" customHeight="1" x14ac:dyDescent="0.25">
      <c r="A443" s="25"/>
      <c r="B443" s="3"/>
      <c r="C443" s="23"/>
      <c r="E443" s="23"/>
      <c r="F443" s="8"/>
    </row>
    <row r="444" spans="1:6" s="42" customFormat="1" ht="15" customHeight="1" x14ac:dyDescent="0.25">
      <c r="A444" s="25"/>
      <c r="B444" s="59" t="s">
        <v>63</v>
      </c>
      <c r="C444" s="23"/>
      <c r="D444" s="39"/>
      <c r="E444" s="40"/>
      <c r="F444" s="41"/>
    </row>
    <row r="445" spans="1:6" s="42" customFormat="1" ht="15" customHeight="1" x14ac:dyDescent="0.25">
      <c r="A445" s="25"/>
      <c r="B445" s="59"/>
      <c r="C445" s="23"/>
      <c r="D445" s="61"/>
      <c r="E445" s="41"/>
      <c r="F445" s="40"/>
    </row>
    <row r="446" spans="1:6" ht="15" customHeight="1" x14ac:dyDescent="0.25">
      <c r="A446" s="25"/>
      <c r="B446" s="12" t="s">
        <v>21</v>
      </c>
      <c r="C446" s="23"/>
      <c r="E446" s="23"/>
      <c r="F446" s="8"/>
    </row>
    <row r="447" spans="1:6" ht="15" customHeight="1" x14ac:dyDescent="0.25">
      <c r="A447" s="25"/>
      <c r="B447" s="15" t="s">
        <v>18</v>
      </c>
      <c r="C447" s="23" t="s">
        <v>4</v>
      </c>
      <c r="E447" s="41"/>
      <c r="F447" s="41">
        <f t="shared" ref="F447" si="76">+E447*D447</f>
        <v>0</v>
      </c>
    </row>
    <row r="448" spans="1:6" ht="15" customHeight="1" x14ac:dyDescent="0.25">
      <c r="A448" s="25"/>
      <c r="B448" s="15" t="s">
        <v>18</v>
      </c>
      <c r="C448" s="23" t="s">
        <v>4</v>
      </c>
      <c r="E448" s="41"/>
      <c r="F448" s="41">
        <f t="shared" ref="F448:F450" si="77">+E448*D448</f>
        <v>0</v>
      </c>
    </row>
    <row r="449" spans="1:6" ht="15" customHeight="1" x14ac:dyDescent="0.25">
      <c r="A449" s="25"/>
      <c r="B449" s="15" t="s">
        <v>18</v>
      </c>
      <c r="C449" s="23" t="s">
        <v>4</v>
      </c>
      <c r="E449" s="41"/>
      <c r="F449" s="41">
        <f t="shared" si="77"/>
        <v>0</v>
      </c>
    </row>
    <row r="450" spans="1:6" ht="15" customHeight="1" x14ac:dyDescent="0.25">
      <c r="A450" s="25"/>
      <c r="B450" s="15" t="s">
        <v>18</v>
      </c>
      <c r="C450" s="23" t="s">
        <v>4</v>
      </c>
      <c r="E450" s="41"/>
      <c r="F450" s="41">
        <f t="shared" si="77"/>
        <v>0</v>
      </c>
    </row>
    <row r="451" spans="1:6" ht="15" customHeight="1" x14ac:dyDescent="0.25">
      <c r="A451" s="25"/>
      <c r="B451" s="19"/>
      <c r="C451" s="23"/>
      <c r="E451" s="23"/>
      <c r="F451" s="8"/>
    </row>
    <row r="452" spans="1:6" ht="15" customHeight="1" x14ac:dyDescent="0.25">
      <c r="A452" s="25"/>
      <c r="B452" s="19" t="s">
        <v>22</v>
      </c>
      <c r="C452" s="23"/>
      <c r="E452" s="23"/>
      <c r="F452" s="8"/>
    </row>
    <row r="453" spans="1:6" ht="15" customHeight="1" x14ac:dyDescent="0.25">
      <c r="A453" s="25"/>
      <c r="B453" s="15" t="s">
        <v>18</v>
      </c>
      <c r="C453" s="23" t="s">
        <v>4</v>
      </c>
      <c r="E453" s="41"/>
      <c r="F453" s="41">
        <f t="shared" ref="F453" si="78">+E453*D453</f>
        <v>0</v>
      </c>
    </row>
    <row r="454" spans="1:6" ht="15" customHeight="1" x14ac:dyDescent="0.25">
      <c r="A454" s="25"/>
      <c r="B454" s="15"/>
      <c r="C454" s="23"/>
      <c r="E454" s="41"/>
      <c r="F454" s="41"/>
    </row>
    <row r="455" spans="1:6" s="42" customFormat="1" ht="15" customHeight="1" x14ac:dyDescent="0.25">
      <c r="A455" s="25"/>
      <c r="B455" s="10" t="s">
        <v>67</v>
      </c>
      <c r="C455" s="23"/>
      <c r="D455" s="39"/>
      <c r="E455" s="40"/>
      <c r="F455" s="41">
        <f>SUM(F447:F453)</f>
        <v>0</v>
      </c>
    </row>
    <row r="456" spans="1:6" s="42" customFormat="1" ht="15" customHeight="1" x14ac:dyDescent="0.25">
      <c r="A456" s="25"/>
      <c r="B456" s="10"/>
      <c r="C456" s="23"/>
      <c r="D456" s="39"/>
      <c r="E456" s="40"/>
      <c r="F456" s="41"/>
    </row>
    <row r="457" spans="1:6" s="42" customFormat="1" ht="15" customHeight="1" x14ac:dyDescent="0.25">
      <c r="A457" s="25"/>
      <c r="B457" s="59" t="s">
        <v>64</v>
      </c>
      <c r="C457" s="23"/>
      <c r="D457" s="39"/>
      <c r="E457" s="40"/>
      <c r="F457" s="41"/>
    </row>
    <row r="458" spans="1:6" s="42" customFormat="1" ht="15" customHeight="1" x14ac:dyDescent="0.25">
      <c r="A458" s="25"/>
      <c r="B458" s="59"/>
      <c r="C458" s="23"/>
      <c r="D458" s="61"/>
      <c r="E458" s="41"/>
      <c r="F458" s="40"/>
    </row>
    <row r="459" spans="1:6" ht="15" customHeight="1" x14ac:dyDescent="0.25">
      <c r="A459" s="25"/>
      <c r="B459" s="12" t="s">
        <v>21</v>
      </c>
      <c r="C459" s="23"/>
      <c r="E459" s="23"/>
      <c r="F459" s="8"/>
    </row>
    <row r="460" spans="1:6" ht="15" customHeight="1" x14ac:dyDescent="0.25">
      <c r="A460" s="25"/>
      <c r="B460" s="15" t="s">
        <v>18</v>
      </c>
      <c r="C460" s="23" t="s">
        <v>4</v>
      </c>
      <c r="E460" s="41"/>
      <c r="F460" s="41">
        <f t="shared" ref="F460:F463" si="79">+E460*D460</f>
        <v>0</v>
      </c>
    </row>
    <row r="461" spans="1:6" ht="15" customHeight="1" x14ac:dyDescent="0.25">
      <c r="A461" s="25"/>
      <c r="B461" s="15" t="s">
        <v>18</v>
      </c>
      <c r="C461" s="23" t="s">
        <v>4</v>
      </c>
      <c r="E461" s="41"/>
      <c r="F461" s="41">
        <f t="shared" si="79"/>
        <v>0</v>
      </c>
    </row>
    <row r="462" spans="1:6" ht="15" customHeight="1" x14ac:dyDescent="0.25">
      <c r="A462" s="25"/>
      <c r="B462" s="15" t="s">
        <v>18</v>
      </c>
      <c r="C462" s="23" t="s">
        <v>4</v>
      </c>
      <c r="E462" s="41"/>
      <c r="F462" s="41">
        <f t="shared" si="79"/>
        <v>0</v>
      </c>
    </row>
    <row r="463" spans="1:6" ht="15" customHeight="1" x14ac:dyDescent="0.25">
      <c r="A463" s="25"/>
      <c r="B463" s="15" t="s">
        <v>18</v>
      </c>
      <c r="C463" s="23" t="s">
        <v>4</v>
      </c>
      <c r="E463" s="41"/>
      <c r="F463" s="41">
        <f t="shared" si="79"/>
        <v>0</v>
      </c>
    </row>
    <row r="464" spans="1:6" ht="15" customHeight="1" x14ac:dyDescent="0.25">
      <c r="A464" s="25"/>
      <c r="B464" s="19"/>
      <c r="C464" s="23"/>
      <c r="E464" s="23"/>
      <c r="F464" s="8"/>
    </row>
    <row r="465" spans="1:6" ht="15" customHeight="1" x14ac:dyDescent="0.25">
      <c r="A465" s="25"/>
      <c r="B465" s="19" t="s">
        <v>22</v>
      </c>
      <c r="C465" s="23"/>
      <c r="E465" s="23"/>
      <c r="F465" s="8"/>
    </row>
    <row r="466" spans="1:6" ht="15" customHeight="1" x14ac:dyDescent="0.25">
      <c r="A466" s="25"/>
      <c r="B466" s="15" t="s">
        <v>18</v>
      </c>
      <c r="C466" s="23" t="s">
        <v>4</v>
      </c>
      <c r="E466" s="41"/>
      <c r="F466" s="41">
        <f t="shared" ref="F466" si="80">+E466*D466</f>
        <v>0</v>
      </c>
    </row>
    <row r="467" spans="1:6" ht="15" customHeight="1" x14ac:dyDescent="0.25">
      <c r="A467" s="25"/>
      <c r="B467" s="15"/>
      <c r="C467" s="23"/>
      <c r="E467" s="41"/>
      <c r="F467" s="41"/>
    </row>
    <row r="468" spans="1:6" s="42" customFormat="1" ht="15" customHeight="1" x14ac:dyDescent="0.25">
      <c r="A468" s="25"/>
      <c r="B468" s="10" t="s">
        <v>67</v>
      </c>
      <c r="C468" s="23"/>
      <c r="D468" s="39"/>
      <c r="E468" s="40"/>
      <c r="F468" s="41">
        <f>SUM(F460:F466)</f>
        <v>0</v>
      </c>
    </row>
    <row r="469" spans="1:6" s="42" customFormat="1" ht="15" customHeight="1" x14ac:dyDescent="0.25">
      <c r="A469" s="25"/>
      <c r="B469" s="10"/>
      <c r="C469" s="23"/>
      <c r="D469" s="61"/>
      <c r="E469" s="41"/>
      <c r="F469" s="40"/>
    </row>
    <row r="470" spans="1:6" s="42" customFormat="1" ht="15" customHeight="1" x14ac:dyDescent="0.25">
      <c r="A470" s="25"/>
      <c r="B470" s="59" t="s">
        <v>66</v>
      </c>
      <c r="C470" s="23"/>
      <c r="D470" s="39"/>
      <c r="E470" s="40"/>
      <c r="F470" s="41"/>
    </row>
    <row r="471" spans="1:6" s="42" customFormat="1" ht="15" customHeight="1" x14ac:dyDescent="0.25">
      <c r="A471" s="25"/>
      <c r="B471" s="59"/>
      <c r="C471" s="23"/>
      <c r="D471" s="61"/>
      <c r="E471" s="41"/>
      <c r="F471" s="40"/>
    </row>
    <row r="472" spans="1:6" ht="15" customHeight="1" x14ac:dyDescent="0.25">
      <c r="A472" s="25"/>
      <c r="B472" s="12" t="s">
        <v>21</v>
      </c>
      <c r="C472" s="23"/>
      <c r="E472" s="23"/>
      <c r="F472" s="8"/>
    </row>
    <row r="473" spans="1:6" ht="15" customHeight="1" x14ac:dyDescent="0.25">
      <c r="A473" s="25"/>
      <c r="B473" s="15" t="s">
        <v>18</v>
      </c>
      <c r="C473" s="23" t="s">
        <v>4</v>
      </c>
      <c r="E473" s="41"/>
      <c r="F473" s="41">
        <f t="shared" ref="F473:F476" si="81">+E473*D473</f>
        <v>0</v>
      </c>
    </row>
    <row r="474" spans="1:6" ht="15" customHeight="1" x14ac:dyDescent="0.25">
      <c r="A474" s="25"/>
      <c r="B474" s="15" t="s">
        <v>18</v>
      </c>
      <c r="C474" s="23" t="s">
        <v>4</v>
      </c>
      <c r="E474" s="41"/>
      <c r="F474" s="41">
        <f t="shared" si="81"/>
        <v>0</v>
      </c>
    </row>
    <row r="475" spans="1:6" ht="15" customHeight="1" x14ac:dyDescent="0.25">
      <c r="A475" s="25"/>
      <c r="B475" s="15" t="s">
        <v>18</v>
      </c>
      <c r="C475" s="23" t="s">
        <v>4</v>
      </c>
      <c r="E475" s="41"/>
      <c r="F475" s="41">
        <f t="shared" si="81"/>
        <v>0</v>
      </c>
    </row>
    <row r="476" spans="1:6" ht="15" customHeight="1" x14ac:dyDescent="0.25">
      <c r="A476" s="25"/>
      <c r="B476" s="15" t="s">
        <v>18</v>
      </c>
      <c r="C476" s="23" t="s">
        <v>4</v>
      </c>
      <c r="E476" s="41"/>
      <c r="F476" s="41">
        <f t="shared" si="81"/>
        <v>0</v>
      </c>
    </row>
    <row r="477" spans="1:6" ht="15" customHeight="1" x14ac:dyDescent="0.25">
      <c r="A477" s="25"/>
      <c r="B477" s="19"/>
      <c r="C477" s="23"/>
      <c r="E477" s="23"/>
      <c r="F477" s="8"/>
    </row>
    <row r="478" spans="1:6" ht="15" customHeight="1" x14ac:dyDescent="0.25">
      <c r="A478" s="25"/>
      <c r="B478" s="19" t="s">
        <v>22</v>
      </c>
      <c r="C478" s="23"/>
      <c r="E478" s="23"/>
      <c r="F478" s="8"/>
    </row>
    <row r="479" spans="1:6" ht="15" customHeight="1" x14ac:dyDescent="0.25">
      <c r="A479" s="25"/>
      <c r="B479" s="15" t="s">
        <v>18</v>
      </c>
      <c r="C479" s="23" t="s">
        <v>4</v>
      </c>
      <c r="E479" s="41"/>
      <c r="F479" s="41">
        <f t="shared" ref="F479" si="82">+E479*D479</f>
        <v>0</v>
      </c>
    </row>
    <row r="480" spans="1:6" ht="15" customHeight="1" x14ac:dyDescent="0.25">
      <c r="A480" s="25"/>
      <c r="B480" s="15"/>
      <c r="C480" s="23"/>
      <c r="E480" s="41"/>
      <c r="F480" s="41"/>
    </row>
    <row r="481" spans="1:6" s="42" customFormat="1" ht="15" customHeight="1" x14ac:dyDescent="0.25">
      <c r="A481" s="25"/>
      <c r="B481" s="10" t="s">
        <v>67</v>
      </c>
      <c r="C481" s="23"/>
      <c r="D481" s="39"/>
      <c r="E481" s="40"/>
      <c r="F481" s="41">
        <f>SUM(F473:F479)</f>
        <v>0</v>
      </c>
    </row>
    <row r="482" spans="1:6" s="42" customFormat="1" ht="15" customHeight="1" x14ac:dyDescent="0.25">
      <c r="A482" s="25"/>
      <c r="B482" s="10"/>
      <c r="C482" s="23"/>
      <c r="D482" s="61"/>
      <c r="E482" s="41"/>
      <c r="F482" s="40"/>
    </row>
    <row r="483" spans="1:6" s="42" customFormat="1" ht="15" customHeight="1" x14ac:dyDescent="0.25">
      <c r="A483" s="25"/>
      <c r="B483" s="59" t="s">
        <v>65</v>
      </c>
      <c r="C483" s="23"/>
      <c r="D483" s="39"/>
      <c r="E483" s="40"/>
      <c r="F483" s="41"/>
    </row>
    <row r="484" spans="1:6" s="42" customFormat="1" ht="15" customHeight="1" x14ac:dyDescent="0.25">
      <c r="A484" s="25"/>
      <c r="B484" s="59"/>
      <c r="C484" s="23"/>
      <c r="D484" s="61"/>
      <c r="E484" s="41"/>
      <c r="F484" s="40"/>
    </row>
    <row r="485" spans="1:6" ht="15" customHeight="1" x14ac:dyDescent="0.25">
      <c r="A485" s="25"/>
      <c r="B485" s="12" t="s">
        <v>21</v>
      </c>
      <c r="C485" s="23"/>
      <c r="E485" s="23"/>
      <c r="F485" s="8"/>
    </row>
    <row r="486" spans="1:6" ht="15" customHeight="1" x14ac:dyDescent="0.25">
      <c r="A486" s="25"/>
      <c r="B486" s="15" t="s">
        <v>18</v>
      </c>
      <c r="C486" s="23" t="s">
        <v>4</v>
      </c>
      <c r="E486" s="41"/>
      <c r="F486" s="41">
        <f t="shared" ref="F486:F489" si="83">+E486*D486</f>
        <v>0</v>
      </c>
    </row>
    <row r="487" spans="1:6" ht="15" customHeight="1" x14ac:dyDescent="0.25">
      <c r="A487" s="25"/>
      <c r="B487" s="15" t="s">
        <v>18</v>
      </c>
      <c r="C487" s="23" t="s">
        <v>4</v>
      </c>
      <c r="E487" s="41"/>
      <c r="F487" s="41">
        <f t="shared" si="83"/>
        <v>0</v>
      </c>
    </row>
    <row r="488" spans="1:6" ht="15" customHeight="1" x14ac:dyDescent="0.25">
      <c r="A488" s="25"/>
      <c r="B488" s="15" t="s">
        <v>18</v>
      </c>
      <c r="C488" s="23" t="s">
        <v>4</v>
      </c>
      <c r="E488" s="41"/>
      <c r="F488" s="41">
        <f t="shared" si="83"/>
        <v>0</v>
      </c>
    </row>
    <row r="489" spans="1:6" ht="15" customHeight="1" x14ac:dyDescent="0.25">
      <c r="A489" s="25"/>
      <c r="B489" s="15" t="s">
        <v>18</v>
      </c>
      <c r="C489" s="23" t="s">
        <v>4</v>
      </c>
      <c r="E489" s="41"/>
      <c r="F489" s="41">
        <f t="shared" si="83"/>
        <v>0</v>
      </c>
    </row>
    <row r="490" spans="1:6" ht="15" customHeight="1" x14ac:dyDescent="0.25">
      <c r="A490" s="25"/>
      <c r="B490" s="19"/>
      <c r="C490" s="23"/>
      <c r="E490" s="23"/>
      <c r="F490" s="8"/>
    </row>
    <row r="491" spans="1:6" ht="15" customHeight="1" x14ac:dyDescent="0.25">
      <c r="A491" s="25"/>
      <c r="B491" s="19" t="s">
        <v>22</v>
      </c>
      <c r="C491" s="23"/>
      <c r="E491" s="23"/>
      <c r="F491" s="8"/>
    </row>
    <row r="492" spans="1:6" ht="15" customHeight="1" x14ac:dyDescent="0.25">
      <c r="A492" s="25"/>
      <c r="B492" s="15" t="s">
        <v>18</v>
      </c>
      <c r="C492" s="23" t="s">
        <v>4</v>
      </c>
      <c r="E492" s="41"/>
      <c r="F492" s="41">
        <f t="shared" ref="F492" si="84">+E492*D492</f>
        <v>0</v>
      </c>
    </row>
    <row r="493" spans="1:6" ht="15" customHeight="1" x14ac:dyDescent="0.25">
      <c r="A493" s="25"/>
      <c r="B493" s="15"/>
      <c r="C493" s="23"/>
      <c r="E493" s="41"/>
      <c r="F493" s="41"/>
    </row>
    <row r="494" spans="1:6" s="42" customFormat="1" ht="15" customHeight="1" x14ac:dyDescent="0.25">
      <c r="A494" s="25"/>
      <c r="B494" s="10" t="s">
        <v>67</v>
      </c>
      <c r="C494" s="23"/>
      <c r="D494" s="39"/>
      <c r="E494" s="40"/>
      <c r="F494" s="41">
        <f>SUM(F486:F492)</f>
        <v>0</v>
      </c>
    </row>
    <row r="495" spans="1:6" s="42" customFormat="1" ht="15" customHeight="1" x14ac:dyDescent="0.25">
      <c r="A495" s="25"/>
      <c r="B495" s="10"/>
      <c r="C495" s="23"/>
      <c r="D495" s="61"/>
      <c r="E495" s="41"/>
      <c r="F495" s="40"/>
    </row>
    <row r="496" spans="1:6" ht="15" customHeight="1" x14ac:dyDescent="0.25">
      <c r="A496" s="25"/>
      <c r="B496" s="16" t="s">
        <v>27</v>
      </c>
      <c r="C496" s="24"/>
      <c r="D496" s="17"/>
      <c r="E496" s="24"/>
      <c r="F496" s="46">
        <f>F455+F468+F481+F494</f>
        <v>0</v>
      </c>
    </row>
    <row r="497" spans="1:6" s="42" customFormat="1" ht="15" customHeight="1" x14ac:dyDescent="0.25">
      <c r="A497" s="25"/>
      <c r="B497" s="10"/>
      <c r="C497" s="23"/>
      <c r="D497" s="61"/>
      <c r="E497" s="41"/>
      <c r="F497" s="40"/>
    </row>
    <row r="498" spans="1:6" ht="15" customHeight="1" x14ac:dyDescent="0.25">
      <c r="A498" s="34" t="s">
        <v>106</v>
      </c>
      <c r="B498" s="18" t="s">
        <v>95</v>
      </c>
      <c r="C498" s="23"/>
      <c r="E498" s="23"/>
      <c r="F498" s="8"/>
    </row>
    <row r="499" spans="1:6" ht="15" customHeight="1" x14ac:dyDescent="0.25">
      <c r="A499" s="25"/>
      <c r="B499" s="15"/>
      <c r="C499" s="23"/>
      <c r="E499" s="41"/>
      <c r="F499" s="40"/>
    </row>
    <row r="500" spans="1:6" ht="15" customHeight="1" x14ac:dyDescent="0.25">
      <c r="A500" s="34"/>
      <c r="B500" s="18" t="s">
        <v>98</v>
      </c>
      <c r="C500" s="23"/>
      <c r="E500" s="23"/>
      <c r="F500" s="8"/>
    </row>
    <row r="501" spans="1:6" ht="15" customHeight="1" x14ac:dyDescent="0.25">
      <c r="A501" s="25"/>
      <c r="B501" s="3"/>
      <c r="C501" s="23"/>
      <c r="E501" s="23"/>
      <c r="F501" s="8"/>
    </row>
    <row r="502" spans="1:6" ht="15" customHeight="1" x14ac:dyDescent="0.25">
      <c r="A502" s="25"/>
      <c r="B502" s="19" t="s">
        <v>24</v>
      </c>
      <c r="C502" s="23"/>
      <c r="E502" s="23"/>
      <c r="F502" s="8"/>
    </row>
    <row r="503" spans="1:6" ht="15" customHeight="1" x14ac:dyDescent="0.25">
      <c r="A503" s="25"/>
      <c r="B503" s="19" t="s">
        <v>97</v>
      </c>
      <c r="C503" s="23"/>
      <c r="E503" s="23"/>
      <c r="F503" s="8"/>
    </row>
    <row r="504" spans="1:6" ht="15" customHeight="1" x14ac:dyDescent="0.25">
      <c r="A504" s="25"/>
      <c r="B504" s="19" t="s">
        <v>96</v>
      </c>
      <c r="C504" s="23"/>
      <c r="E504" s="23"/>
      <c r="F504" s="8"/>
    </row>
    <row r="505" spans="1:6" ht="15" customHeight="1" x14ac:dyDescent="0.25">
      <c r="A505" s="25"/>
      <c r="B505" s="19" t="s">
        <v>29</v>
      </c>
      <c r="C505" s="23" t="s">
        <v>16</v>
      </c>
      <c r="E505" s="41"/>
      <c r="F505" s="41">
        <f t="shared" ref="F505" si="85">+E505*D505</f>
        <v>0</v>
      </c>
    </row>
    <row r="506" spans="1:6" ht="15" customHeight="1" x14ac:dyDescent="0.25">
      <c r="A506" s="25"/>
      <c r="B506" s="19"/>
      <c r="C506" s="23"/>
      <c r="E506" s="41"/>
      <c r="F506" s="40"/>
    </row>
    <row r="507" spans="1:6" ht="15" customHeight="1" x14ac:dyDescent="0.25">
      <c r="A507" s="34"/>
      <c r="B507" s="18" t="s">
        <v>99</v>
      </c>
      <c r="C507" s="23"/>
      <c r="E507" s="23"/>
      <c r="F507" s="8"/>
    </row>
    <row r="508" spans="1:6" ht="15" customHeight="1" x14ac:dyDescent="0.25">
      <c r="A508" s="25"/>
      <c r="B508" s="3"/>
      <c r="C508" s="23"/>
      <c r="E508" s="23"/>
      <c r="F508" s="8"/>
    </row>
    <row r="509" spans="1:6" ht="15" customHeight="1" x14ac:dyDescent="0.25">
      <c r="A509" s="25"/>
      <c r="B509" s="19" t="s">
        <v>24</v>
      </c>
      <c r="C509" s="23"/>
      <c r="E509" s="23"/>
      <c r="F509" s="8"/>
    </row>
    <row r="510" spans="1:6" ht="15" customHeight="1" x14ac:dyDescent="0.25">
      <c r="A510" s="25"/>
      <c r="B510" s="19" t="s">
        <v>97</v>
      </c>
      <c r="C510" s="23"/>
      <c r="E510" s="23"/>
      <c r="F510" s="8"/>
    </row>
    <row r="511" spans="1:6" ht="15" customHeight="1" x14ac:dyDescent="0.25">
      <c r="A511" s="25"/>
      <c r="B511" s="19" t="s">
        <v>96</v>
      </c>
      <c r="C511" s="23"/>
      <c r="E511" s="23"/>
      <c r="F511" s="8"/>
    </row>
    <row r="512" spans="1:6" ht="15" customHeight="1" x14ac:dyDescent="0.25">
      <c r="A512" s="25"/>
      <c r="B512" s="19" t="s">
        <v>29</v>
      </c>
      <c r="C512" s="23" t="s">
        <v>16</v>
      </c>
      <c r="E512" s="41"/>
      <c r="F512" s="41">
        <f t="shared" ref="F512" si="86">+E512*D512</f>
        <v>0</v>
      </c>
    </row>
    <row r="513" spans="1:6" ht="15" customHeight="1" x14ac:dyDescent="0.25">
      <c r="A513" s="25"/>
      <c r="B513" s="19"/>
      <c r="C513" s="23"/>
      <c r="E513" s="41"/>
      <c r="F513" s="40"/>
    </row>
    <row r="514" spans="1:6" ht="15" customHeight="1" x14ac:dyDescent="0.25">
      <c r="A514" s="34"/>
      <c r="B514" s="18" t="s">
        <v>100</v>
      </c>
      <c r="C514" s="23"/>
      <c r="E514" s="23"/>
      <c r="F514" s="8"/>
    </row>
    <row r="515" spans="1:6" ht="15" customHeight="1" x14ac:dyDescent="0.25">
      <c r="A515" s="25"/>
      <c r="B515" s="3"/>
      <c r="C515" s="23"/>
      <c r="E515" s="23"/>
      <c r="F515" s="8"/>
    </row>
    <row r="516" spans="1:6" ht="15" customHeight="1" x14ac:dyDescent="0.25">
      <c r="A516" s="25"/>
      <c r="B516" s="19" t="s">
        <v>24</v>
      </c>
      <c r="C516" s="23"/>
      <c r="E516" s="23"/>
      <c r="F516" s="8"/>
    </row>
    <row r="517" spans="1:6" ht="15" customHeight="1" x14ac:dyDescent="0.25">
      <c r="A517" s="25"/>
      <c r="B517" s="19" t="s">
        <v>97</v>
      </c>
      <c r="C517" s="23"/>
      <c r="E517" s="23"/>
      <c r="F517" s="8"/>
    </row>
    <row r="518" spans="1:6" ht="15" customHeight="1" x14ac:dyDescent="0.25">
      <c r="A518" s="25"/>
      <c r="B518" s="19" t="s">
        <v>96</v>
      </c>
      <c r="C518" s="23"/>
      <c r="E518" s="23"/>
      <c r="F518" s="8"/>
    </row>
    <row r="519" spans="1:6" ht="15" customHeight="1" x14ac:dyDescent="0.25">
      <c r="A519" s="25"/>
      <c r="B519" s="19" t="s">
        <v>29</v>
      </c>
      <c r="C519" s="23" t="s">
        <v>16</v>
      </c>
      <c r="E519" s="41"/>
      <c r="F519" s="41">
        <f t="shared" ref="F519" si="87">+E519*D519</f>
        <v>0</v>
      </c>
    </row>
    <row r="520" spans="1:6" ht="15" customHeight="1" x14ac:dyDescent="0.25">
      <c r="A520" s="25"/>
      <c r="B520" s="19"/>
      <c r="C520" s="23"/>
      <c r="E520" s="41"/>
      <c r="F520" s="40"/>
    </row>
    <row r="521" spans="1:6" ht="15" customHeight="1" x14ac:dyDescent="0.25">
      <c r="A521" s="34"/>
      <c r="B521" s="18" t="s">
        <v>101</v>
      </c>
      <c r="C521" s="23"/>
      <c r="E521" s="23"/>
      <c r="F521" s="8"/>
    </row>
    <row r="522" spans="1:6" ht="15" customHeight="1" x14ac:dyDescent="0.25">
      <c r="A522" s="25"/>
      <c r="B522" s="3"/>
      <c r="C522" s="23"/>
      <c r="E522" s="23"/>
      <c r="F522" s="8"/>
    </row>
    <row r="523" spans="1:6" ht="15" customHeight="1" x14ac:dyDescent="0.25">
      <c r="A523" s="25"/>
      <c r="B523" s="19" t="s">
        <v>24</v>
      </c>
      <c r="C523" s="23"/>
      <c r="E523" s="23"/>
      <c r="F523" s="8"/>
    </row>
    <row r="524" spans="1:6" ht="15" customHeight="1" x14ac:dyDescent="0.25">
      <c r="A524" s="25"/>
      <c r="B524" s="19" t="s">
        <v>97</v>
      </c>
      <c r="C524" s="23"/>
      <c r="E524" s="23"/>
      <c r="F524" s="8"/>
    </row>
    <row r="525" spans="1:6" ht="15" customHeight="1" x14ac:dyDescent="0.25">
      <c r="A525" s="25"/>
      <c r="B525" s="19" t="s">
        <v>96</v>
      </c>
      <c r="C525" s="23"/>
      <c r="E525" s="23"/>
      <c r="F525" s="8"/>
    </row>
    <row r="526" spans="1:6" ht="15" customHeight="1" x14ac:dyDescent="0.25">
      <c r="A526" s="25"/>
      <c r="B526" s="19" t="s">
        <v>29</v>
      </c>
      <c r="C526" s="23" t="s">
        <v>16</v>
      </c>
      <c r="E526" s="41"/>
      <c r="F526" s="41">
        <f t="shared" ref="F526" si="88">+E526*D526</f>
        <v>0</v>
      </c>
    </row>
    <row r="527" spans="1:6" ht="15" customHeight="1" x14ac:dyDescent="0.25">
      <c r="A527" s="25"/>
      <c r="B527" s="19"/>
      <c r="C527" s="23"/>
      <c r="E527" s="41"/>
      <c r="F527" s="40"/>
    </row>
    <row r="528" spans="1:6" ht="15" customHeight="1" x14ac:dyDescent="0.25">
      <c r="A528" s="25"/>
      <c r="B528" s="16" t="s">
        <v>27</v>
      </c>
      <c r="C528" s="24"/>
      <c r="D528" s="17"/>
      <c r="E528" s="24"/>
      <c r="F528" s="46">
        <f>F505+F512+F519+F526</f>
        <v>0</v>
      </c>
    </row>
    <row r="529" spans="1:6" ht="15" customHeight="1" x14ac:dyDescent="0.25">
      <c r="A529" s="25"/>
      <c r="B529" s="3"/>
      <c r="C529" s="23"/>
      <c r="E529" s="23"/>
      <c r="F529" s="8"/>
    </row>
    <row r="530" spans="1:6" ht="15" customHeight="1" x14ac:dyDescent="0.25">
      <c r="A530" s="34" t="s">
        <v>107</v>
      </c>
      <c r="B530" s="18" t="s">
        <v>102</v>
      </c>
      <c r="C530" s="23"/>
      <c r="E530" s="23"/>
      <c r="F530" s="8"/>
    </row>
    <row r="531" spans="1:6" ht="15" customHeight="1" x14ac:dyDescent="0.25">
      <c r="A531" s="25"/>
      <c r="C531" s="23"/>
      <c r="E531" s="23"/>
      <c r="F531" s="8"/>
    </row>
    <row r="532" spans="1:6" ht="15" customHeight="1" x14ac:dyDescent="0.25">
      <c r="A532" s="25"/>
      <c r="B532" s="3" t="s">
        <v>15</v>
      </c>
      <c r="C532" s="23" t="s">
        <v>3</v>
      </c>
      <c r="D532" s="1">
        <v>4</v>
      </c>
      <c r="E532" s="41"/>
      <c r="F532" s="41">
        <f t="shared" ref="F532" si="89">+E532*D532</f>
        <v>0</v>
      </c>
    </row>
    <row r="533" spans="1:6" ht="15" customHeight="1" x14ac:dyDescent="0.25">
      <c r="A533" s="25"/>
      <c r="B533" s="3"/>
      <c r="C533" s="23"/>
      <c r="E533" s="41"/>
      <c r="F533" s="40"/>
    </row>
    <row r="534" spans="1:6" ht="15" customHeight="1" x14ac:dyDescent="0.25">
      <c r="A534" s="34" t="s">
        <v>108</v>
      </c>
      <c r="B534" s="18" t="s">
        <v>109</v>
      </c>
      <c r="C534" s="23"/>
      <c r="E534" s="23"/>
      <c r="F534" s="8"/>
    </row>
    <row r="535" spans="1:6" ht="15" customHeight="1" x14ac:dyDescent="0.25">
      <c r="A535" s="25"/>
      <c r="B535" s="5"/>
      <c r="C535" s="23"/>
      <c r="E535" s="23"/>
      <c r="F535" s="8"/>
    </row>
    <row r="536" spans="1:6" s="42" customFormat="1" ht="15" customHeight="1" x14ac:dyDescent="0.25">
      <c r="A536" s="25"/>
      <c r="B536" s="59" t="s">
        <v>63</v>
      </c>
      <c r="C536" s="23"/>
      <c r="D536" s="39"/>
      <c r="E536" s="40"/>
      <c r="F536" s="41"/>
    </row>
    <row r="537" spans="1:6" ht="15" customHeight="1" x14ac:dyDescent="0.25">
      <c r="A537" s="25"/>
      <c r="B537" s="9" t="s">
        <v>110</v>
      </c>
      <c r="C537" s="23" t="s">
        <v>3</v>
      </c>
      <c r="D537" s="39">
        <v>1</v>
      </c>
      <c r="E537" s="40"/>
      <c r="F537" s="41">
        <f t="shared" ref="F537" si="90">+E537*D537</f>
        <v>0</v>
      </c>
    </row>
    <row r="538" spans="1:6" ht="15" customHeight="1" x14ac:dyDescent="0.25">
      <c r="A538" s="25"/>
      <c r="B538" s="9"/>
      <c r="C538" s="23"/>
      <c r="D538" s="39"/>
      <c r="E538" s="40"/>
      <c r="F538" s="41"/>
    </row>
    <row r="539" spans="1:6" s="42" customFormat="1" ht="15" customHeight="1" x14ac:dyDescent="0.25">
      <c r="A539" s="25"/>
      <c r="B539" s="59" t="s">
        <v>64</v>
      </c>
      <c r="C539" s="23"/>
      <c r="D539" s="39"/>
      <c r="E539" s="40"/>
      <c r="F539" s="41"/>
    </row>
    <row r="540" spans="1:6" ht="15" customHeight="1" x14ac:dyDescent="0.25">
      <c r="A540" s="25"/>
      <c r="B540" s="9" t="s">
        <v>110</v>
      </c>
      <c r="C540" s="23" t="s">
        <v>3</v>
      </c>
      <c r="D540" s="39">
        <v>1</v>
      </c>
      <c r="E540" s="40"/>
      <c r="F540" s="41">
        <f t="shared" ref="F540" si="91">+E540*D540</f>
        <v>0</v>
      </c>
    </row>
    <row r="541" spans="1:6" ht="15" customHeight="1" x14ac:dyDescent="0.25">
      <c r="A541" s="25"/>
      <c r="B541" s="9"/>
      <c r="C541" s="23"/>
      <c r="D541" s="39"/>
      <c r="E541" s="40"/>
      <c r="F541" s="41"/>
    </row>
    <row r="542" spans="1:6" s="42" customFormat="1" ht="15" customHeight="1" x14ac:dyDescent="0.25">
      <c r="A542" s="25"/>
      <c r="B542" s="59" t="s">
        <v>66</v>
      </c>
      <c r="C542" s="23"/>
      <c r="D542" s="39"/>
      <c r="E542" s="40"/>
      <c r="F542" s="41"/>
    </row>
    <row r="543" spans="1:6" ht="15" customHeight="1" x14ac:dyDescent="0.25">
      <c r="A543" s="25"/>
      <c r="B543" s="9" t="s">
        <v>110</v>
      </c>
      <c r="C543" s="23" t="s">
        <v>3</v>
      </c>
      <c r="D543" s="39">
        <v>1</v>
      </c>
      <c r="E543" s="40"/>
      <c r="F543" s="41">
        <f t="shared" ref="F543" si="92">+E543*D543</f>
        <v>0</v>
      </c>
    </row>
    <row r="544" spans="1:6" ht="15" customHeight="1" x14ac:dyDescent="0.25">
      <c r="A544" s="25"/>
      <c r="B544" s="9"/>
      <c r="C544" s="23"/>
      <c r="D544" s="39"/>
      <c r="E544" s="40"/>
      <c r="F544" s="41"/>
    </row>
    <row r="545" spans="1:6" s="42" customFormat="1" ht="15" customHeight="1" x14ac:dyDescent="0.25">
      <c r="A545" s="25"/>
      <c r="B545" s="59" t="s">
        <v>65</v>
      </c>
      <c r="C545" s="23"/>
      <c r="D545" s="39"/>
      <c r="E545" s="40"/>
      <c r="F545" s="41"/>
    </row>
    <row r="546" spans="1:6" ht="15" customHeight="1" x14ac:dyDescent="0.25">
      <c r="A546" s="25"/>
      <c r="B546" s="9" t="s">
        <v>110</v>
      </c>
      <c r="C546" s="23" t="s">
        <v>3</v>
      </c>
      <c r="D546" s="39">
        <v>1</v>
      </c>
      <c r="E546" s="40"/>
      <c r="F546" s="41">
        <f t="shared" ref="F546" si="93">+E546*D546</f>
        <v>0</v>
      </c>
    </row>
    <row r="547" spans="1:6" ht="15" customHeight="1" x14ac:dyDescent="0.25">
      <c r="A547" s="25"/>
      <c r="B547" s="5"/>
      <c r="C547" s="23"/>
      <c r="E547" s="23"/>
      <c r="F547" s="8"/>
    </row>
    <row r="548" spans="1:6" ht="15" customHeight="1" x14ac:dyDescent="0.25">
      <c r="A548" s="25"/>
      <c r="B548" s="16" t="s">
        <v>27</v>
      </c>
      <c r="C548" s="24"/>
      <c r="D548" s="17"/>
      <c r="E548" s="24"/>
      <c r="F548" s="46">
        <f>+SUM(F535:F546)</f>
        <v>0</v>
      </c>
    </row>
    <row r="549" spans="1:6" ht="15" customHeight="1" x14ac:dyDescent="0.25">
      <c r="A549" s="25"/>
      <c r="B549" s="3"/>
      <c r="C549" s="23"/>
      <c r="E549" s="23"/>
      <c r="F549" s="8"/>
    </row>
    <row r="550" spans="1:6" ht="15" customHeight="1" x14ac:dyDescent="0.25">
      <c r="A550" s="25"/>
      <c r="B550" s="16" t="s">
        <v>39</v>
      </c>
      <c r="C550" s="24"/>
      <c r="D550" s="17"/>
      <c r="E550" s="24"/>
      <c r="F550" s="53">
        <f>F440+F496+F528+F532+F548</f>
        <v>0</v>
      </c>
    </row>
    <row r="551" spans="1:6" ht="15" customHeight="1" x14ac:dyDescent="0.25">
      <c r="A551" s="25"/>
      <c r="B551" s="3"/>
      <c r="C551" s="23"/>
      <c r="E551" s="23"/>
      <c r="F551" s="8"/>
    </row>
    <row r="552" spans="1:6" ht="15" customHeight="1" x14ac:dyDescent="0.25">
      <c r="A552" s="33">
        <v>5</v>
      </c>
      <c r="B552" s="13" t="s">
        <v>111</v>
      </c>
      <c r="C552" s="23"/>
      <c r="E552" s="23"/>
      <c r="F552" s="8"/>
    </row>
    <row r="553" spans="1:6" ht="15" customHeight="1" x14ac:dyDescent="0.25">
      <c r="A553" s="25"/>
      <c r="B553" s="3"/>
      <c r="C553" s="23"/>
      <c r="E553" s="23"/>
      <c r="F553" s="8"/>
    </row>
    <row r="554" spans="1:6" customFormat="1" ht="15" customHeight="1" x14ac:dyDescent="0.25">
      <c r="A554" s="34" t="s">
        <v>112</v>
      </c>
      <c r="B554" s="50" t="s">
        <v>113</v>
      </c>
      <c r="C554" s="48"/>
      <c r="D554" s="49"/>
      <c r="E554" s="49"/>
      <c r="F554" s="49"/>
    </row>
    <row r="555" spans="1:6" customFormat="1" ht="15" customHeight="1" x14ac:dyDescent="0.25">
      <c r="A555" s="25"/>
      <c r="B555" s="51"/>
      <c r="C555" s="23"/>
      <c r="D555" s="49"/>
      <c r="E555" s="49"/>
      <c r="F555" s="49"/>
    </row>
    <row r="556" spans="1:6" s="42" customFormat="1" ht="15" customHeight="1" x14ac:dyDescent="0.25">
      <c r="A556" s="25"/>
      <c r="B556" s="59" t="s">
        <v>63</v>
      </c>
      <c r="C556" s="23"/>
      <c r="D556" s="39"/>
      <c r="E556" s="40"/>
      <c r="F556" s="41"/>
    </row>
    <row r="557" spans="1:6" ht="15" customHeight="1" x14ac:dyDescent="0.25">
      <c r="A557" s="25"/>
      <c r="B557" s="9" t="s">
        <v>114</v>
      </c>
      <c r="C557" s="23" t="s">
        <v>3</v>
      </c>
      <c r="D557" s="39">
        <v>4</v>
      </c>
      <c r="E557" s="40"/>
      <c r="F557" s="41">
        <f t="shared" ref="F557" si="94">+E557*D557</f>
        <v>0</v>
      </c>
    </row>
    <row r="558" spans="1:6" customFormat="1" ht="15" customHeight="1" x14ac:dyDescent="0.25">
      <c r="A558" s="25"/>
      <c r="B558" s="51" t="s">
        <v>115</v>
      </c>
      <c r="C558" s="23" t="s">
        <v>3</v>
      </c>
      <c r="D558" s="1">
        <v>4</v>
      </c>
      <c r="E558" s="41"/>
      <c r="F558" s="41">
        <f t="shared" ref="F558" si="95">+E558*D558</f>
        <v>0</v>
      </c>
    </row>
    <row r="559" spans="1:6" customFormat="1" ht="15" customHeight="1" x14ac:dyDescent="0.25">
      <c r="A559" s="25"/>
      <c r="B559" s="51" t="s">
        <v>116</v>
      </c>
      <c r="C559" s="23" t="s">
        <v>3</v>
      </c>
      <c r="D559" s="1">
        <v>1</v>
      </c>
      <c r="E559" s="41"/>
      <c r="F559" s="41">
        <f t="shared" ref="F559" si="96">+E559*D559</f>
        <v>0</v>
      </c>
    </row>
    <row r="560" spans="1:6" customFormat="1" ht="15" customHeight="1" x14ac:dyDescent="0.25">
      <c r="A560" s="25"/>
      <c r="B560" s="67"/>
      <c r="C560" s="23"/>
      <c r="D560" s="1"/>
      <c r="E560" s="40"/>
      <c r="F560" s="41"/>
    </row>
    <row r="561" spans="1:6" s="42" customFormat="1" ht="15" customHeight="1" x14ac:dyDescent="0.25">
      <c r="A561" s="25"/>
      <c r="B561" s="59" t="s">
        <v>64</v>
      </c>
      <c r="C561" s="23"/>
      <c r="D561" s="39"/>
      <c r="E561" s="40"/>
      <c r="F561" s="41"/>
    </row>
    <row r="562" spans="1:6" ht="15" customHeight="1" x14ac:dyDescent="0.25">
      <c r="A562" s="25"/>
      <c r="B562" s="9" t="s">
        <v>114</v>
      </c>
      <c r="C562" s="23" t="s">
        <v>3</v>
      </c>
      <c r="D562" s="39">
        <v>4</v>
      </c>
      <c r="E562" s="40"/>
      <c r="F562" s="41">
        <f t="shared" ref="F562:F564" si="97">+E562*D562</f>
        <v>0</v>
      </c>
    </row>
    <row r="563" spans="1:6" customFormat="1" ht="15" customHeight="1" x14ac:dyDescent="0.25">
      <c r="A563" s="25"/>
      <c r="B563" s="51" t="s">
        <v>115</v>
      </c>
      <c r="C563" s="23" t="s">
        <v>3</v>
      </c>
      <c r="D563" s="1">
        <v>4</v>
      </c>
      <c r="E563" s="41"/>
      <c r="F563" s="41">
        <f t="shared" si="97"/>
        <v>0</v>
      </c>
    </row>
    <row r="564" spans="1:6" customFormat="1" ht="15" customHeight="1" x14ac:dyDescent="0.25">
      <c r="A564" s="25"/>
      <c r="B564" s="51" t="s">
        <v>116</v>
      </c>
      <c r="C564" s="23" t="s">
        <v>3</v>
      </c>
      <c r="D564" s="1">
        <v>1</v>
      </c>
      <c r="E564" s="41"/>
      <c r="F564" s="41">
        <f t="shared" si="97"/>
        <v>0</v>
      </c>
    </row>
    <row r="565" spans="1:6" customFormat="1" ht="15" customHeight="1" x14ac:dyDescent="0.25">
      <c r="A565" s="25"/>
      <c r="B565" s="67"/>
      <c r="C565" s="23"/>
      <c r="D565" s="1"/>
      <c r="E565" s="40"/>
      <c r="F565" s="41"/>
    </row>
    <row r="566" spans="1:6" s="42" customFormat="1" ht="15" customHeight="1" x14ac:dyDescent="0.25">
      <c r="A566" s="25"/>
      <c r="B566" s="59" t="s">
        <v>66</v>
      </c>
      <c r="C566" s="23"/>
      <c r="D566" s="39"/>
      <c r="E566" s="40"/>
      <c r="F566" s="41"/>
    </row>
    <row r="567" spans="1:6" ht="15" customHeight="1" x14ac:dyDescent="0.25">
      <c r="A567" s="25"/>
      <c r="B567" s="9" t="s">
        <v>114</v>
      </c>
      <c r="C567" s="23" t="s">
        <v>3</v>
      </c>
      <c r="D567" s="39">
        <v>3</v>
      </c>
      <c r="E567" s="40"/>
      <c r="F567" s="41">
        <f t="shared" ref="F567:F569" si="98">+E567*D567</f>
        <v>0</v>
      </c>
    </row>
    <row r="568" spans="1:6" customFormat="1" ht="15" customHeight="1" x14ac:dyDescent="0.25">
      <c r="A568" s="25"/>
      <c r="B568" s="51" t="s">
        <v>115</v>
      </c>
      <c r="C568" s="23" t="s">
        <v>3</v>
      </c>
      <c r="D568" s="1">
        <v>3</v>
      </c>
      <c r="E568" s="41"/>
      <c r="F568" s="41">
        <f t="shared" si="98"/>
        <v>0</v>
      </c>
    </row>
    <row r="569" spans="1:6" customFormat="1" ht="15" customHeight="1" x14ac:dyDescent="0.25">
      <c r="A569" s="25"/>
      <c r="B569" s="51" t="s">
        <v>116</v>
      </c>
      <c r="C569" s="23" t="s">
        <v>3</v>
      </c>
      <c r="D569" s="1">
        <v>1</v>
      </c>
      <c r="E569" s="41"/>
      <c r="F569" s="41">
        <f t="shared" si="98"/>
        <v>0</v>
      </c>
    </row>
    <row r="570" spans="1:6" customFormat="1" ht="15" customHeight="1" x14ac:dyDescent="0.25">
      <c r="A570" s="25"/>
      <c r="B570" s="67"/>
      <c r="C570" s="23"/>
      <c r="D570" s="1"/>
      <c r="E570" s="40"/>
      <c r="F570" s="41"/>
    </row>
    <row r="571" spans="1:6" s="42" customFormat="1" ht="15" customHeight="1" x14ac:dyDescent="0.25">
      <c r="A571" s="25"/>
      <c r="B571" s="59" t="s">
        <v>65</v>
      </c>
      <c r="C571" s="23"/>
      <c r="D571" s="39"/>
      <c r="E571" s="40"/>
      <c r="F571" s="41"/>
    </row>
    <row r="572" spans="1:6" ht="15" customHeight="1" x14ac:dyDescent="0.25">
      <c r="A572" s="25"/>
      <c r="B572" s="9" t="s">
        <v>114</v>
      </c>
      <c r="C572" s="23" t="s">
        <v>3</v>
      </c>
      <c r="D572" s="39">
        <v>3</v>
      </c>
      <c r="E572" s="40"/>
      <c r="F572" s="41">
        <f t="shared" ref="F572:F574" si="99">+E572*D572</f>
        <v>0</v>
      </c>
    </row>
    <row r="573" spans="1:6" customFormat="1" ht="15" customHeight="1" x14ac:dyDescent="0.25">
      <c r="A573" s="25"/>
      <c r="B573" s="51" t="s">
        <v>115</v>
      </c>
      <c r="C573" s="23" t="s">
        <v>3</v>
      </c>
      <c r="D573" s="1">
        <v>3</v>
      </c>
      <c r="E573" s="41"/>
      <c r="F573" s="41">
        <f t="shared" si="99"/>
        <v>0</v>
      </c>
    </row>
    <row r="574" spans="1:6" customFormat="1" ht="15" customHeight="1" x14ac:dyDescent="0.25">
      <c r="A574" s="25"/>
      <c r="B574" s="51" t="s">
        <v>116</v>
      </c>
      <c r="C574" s="23" t="s">
        <v>3</v>
      </c>
      <c r="D574" s="1">
        <v>1</v>
      </c>
      <c r="E574" s="41"/>
      <c r="F574" s="41">
        <f t="shared" si="99"/>
        <v>0</v>
      </c>
    </row>
    <row r="575" spans="1:6" customFormat="1" ht="15" customHeight="1" x14ac:dyDescent="0.25">
      <c r="A575" s="25"/>
      <c r="B575" s="51"/>
      <c r="C575" s="23"/>
      <c r="D575" s="49"/>
      <c r="E575" s="49"/>
      <c r="F575" s="49"/>
    </row>
    <row r="576" spans="1:6" ht="15" customHeight="1" x14ac:dyDescent="0.25">
      <c r="A576" s="25"/>
      <c r="B576" s="16" t="s">
        <v>117</v>
      </c>
      <c r="C576" s="24"/>
      <c r="D576" s="17"/>
      <c r="E576" s="24"/>
      <c r="F576" s="53">
        <f>SUM(F557:F575)</f>
        <v>0</v>
      </c>
    </row>
    <row r="577" spans="1:6" customFormat="1" ht="15" customHeight="1" x14ac:dyDescent="0.25">
      <c r="A577" s="25"/>
      <c r="B577" s="51"/>
      <c r="C577" s="23"/>
      <c r="D577" s="49"/>
      <c r="E577" s="49"/>
      <c r="F577" s="49"/>
    </row>
    <row r="578" spans="1:6" ht="15" customHeight="1" x14ac:dyDescent="0.25">
      <c r="A578" s="33">
        <v>6</v>
      </c>
      <c r="B578" s="13" t="s">
        <v>10</v>
      </c>
      <c r="C578" s="23"/>
      <c r="E578" s="23"/>
      <c r="F578" s="8"/>
    </row>
    <row r="579" spans="1:6" ht="15" customHeight="1" x14ac:dyDescent="0.25">
      <c r="A579" s="25"/>
      <c r="B579" s="3"/>
      <c r="C579" s="23"/>
      <c r="E579" s="23"/>
      <c r="F579" s="8"/>
    </row>
    <row r="580" spans="1:6" ht="15" customHeight="1" x14ac:dyDescent="0.25">
      <c r="A580" s="27"/>
      <c r="B580" s="3" t="s">
        <v>12</v>
      </c>
      <c r="C580" s="23" t="s">
        <v>3</v>
      </c>
      <c r="D580" s="23">
        <v>1</v>
      </c>
      <c r="E580" s="41"/>
      <c r="F580" s="41">
        <f t="shared" ref="F580" si="100">+E580*D580</f>
        <v>0</v>
      </c>
    </row>
    <row r="581" spans="1:6" ht="15" customHeight="1" x14ac:dyDescent="0.25">
      <c r="A581" s="27"/>
      <c r="B581" s="3"/>
      <c r="C581" s="23"/>
      <c r="E581" s="23"/>
      <c r="F581" s="20"/>
    </row>
    <row r="582" spans="1:6" ht="15" customHeight="1" x14ac:dyDescent="0.25">
      <c r="A582" s="27"/>
      <c r="B582" s="16" t="s">
        <v>40</v>
      </c>
      <c r="C582" s="24"/>
      <c r="D582" s="17"/>
      <c r="E582" s="24"/>
      <c r="F582" s="53">
        <f>F580</f>
        <v>0</v>
      </c>
    </row>
    <row r="583" spans="1:6" ht="15" customHeight="1" x14ac:dyDescent="0.25">
      <c r="A583" s="27"/>
      <c r="C583" s="23"/>
      <c r="E583" s="23"/>
      <c r="F583" s="20"/>
    </row>
    <row r="584" spans="1:6" ht="15" customHeight="1" x14ac:dyDescent="0.25">
      <c r="A584" s="35"/>
      <c r="B584" s="29" t="s">
        <v>122</v>
      </c>
      <c r="C584" s="30"/>
      <c r="D584" s="31"/>
      <c r="E584" s="32" t="s">
        <v>13</v>
      </c>
      <c r="F584" s="52">
        <f>F396+F550+F576+F582</f>
        <v>0</v>
      </c>
    </row>
    <row r="585" spans="1:6" ht="15" customHeight="1" x14ac:dyDescent="0.25">
      <c r="A585" s="27"/>
      <c r="C585" s="23"/>
      <c r="E585" s="23"/>
      <c r="F585" s="20"/>
    </row>
    <row r="586" spans="1:6" ht="15" customHeight="1" x14ac:dyDescent="0.25">
      <c r="A586" s="27"/>
      <c r="C586" s="23"/>
      <c r="E586" s="25" t="s">
        <v>81</v>
      </c>
      <c r="F586" s="52">
        <f>F588-F584</f>
        <v>0</v>
      </c>
    </row>
    <row r="587" spans="1:6" ht="15" customHeight="1" x14ac:dyDescent="0.25">
      <c r="A587" s="27"/>
      <c r="C587" s="23"/>
      <c r="E587" s="23"/>
      <c r="F587" s="20"/>
    </row>
    <row r="588" spans="1:6" ht="15" customHeight="1" x14ac:dyDescent="0.25">
      <c r="A588" s="36"/>
      <c r="B588" s="21"/>
      <c r="C588" s="28"/>
      <c r="D588" s="22"/>
      <c r="E588" s="26" t="s">
        <v>14</v>
      </c>
      <c r="F588" s="52">
        <f>F584*1.1</f>
        <v>0</v>
      </c>
    </row>
    <row r="589" spans="1:6" ht="15" customHeight="1" x14ac:dyDescent="0.25">
      <c r="A589" s="54"/>
      <c r="B589" s="55" t="s">
        <v>123</v>
      </c>
      <c r="C589" s="56"/>
      <c r="D589" s="57"/>
      <c r="E589" s="56"/>
      <c r="F589" s="58"/>
    </row>
    <row r="590" spans="1:6" ht="15" customHeight="1" x14ac:dyDescent="0.25">
      <c r="A590" s="25"/>
      <c r="B590" s="1"/>
      <c r="C590" s="23"/>
      <c r="E590" s="23"/>
      <c r="F590" s="8"/>
    </row>
    <row r="591" spans="1:6" ht="15" customHeight="1" x14ac:dyDescent="0.25">
      <c r="A591" s="33">
        <v>5</v>
      </c>
      <c r="B591" s="13" t="s">
        <v>111</v>
      </c>
      <c r="C591" s="23"/>
      <c r="E591" s="23"/>
      <c r="F591" s="8"/>
    </row>
    <row r="592" spans="1:6" ht="15" customHeight="1" x14ac:dyDescent="0.25">
      <c r="A592" s="25"/>
      <c r="B592" s="3"/>
      <c r="C592" s="23"/>
      <c r="E592" s="23"/>
      <c r="F592" s="8"/>
    </row>
    <row r="593" spans="1:6" customFormat="1" ht="15" customHeight="1" x14ac:dyDescent="0.25">
      <c r="A593" s="34" t="s">
        <v>112</v>
      </c>
      <c r="B593" s="50" t="s">
        <v>113</v>
      </c>
      <c r="C593" s="48"/>
      <c r="D593" s="49"/>
      <c r="E593" s="49"/>
      <c r="F593" s="49"/>
    </row>
    <row r="594" spans="1:6" customFormat="1" ht="15" customHeight="1" x14ac:dyDescent="0.25">
      <c r="A594" s="25"/>
      <c r="B594" s="51"/>
      <c r="C594" s="23"/>
      <c r="D594" s="49"/>
      <c r="E594" s="49"/>
      <c r="F594" s="49"/>
    </row>
    <row r="595" spans="1:6" s="42" customFormat="1" ht="15" customHeight="1" x14ac:dyDescent="0.25">
      <c r="A595" s="25"/>
      <c r="B595" s="59" t="s">
        <v>118</v>
      </c>
      <c r="C595" s="23"/>
      <c r="D595" s="39"/>
      <c r="E595" s="40"/>
      <c r="F595" s="41"/>
    </row>
    <row r="596" spans="1:6" ht="15" customHeight="1" x14ac:dyDescent="0.25">
      <c r="A596" s="25"/>
      <c r="B596" s="9" t="s">
        <v>114</v>
      </c>
      <c r="C596" s="23" t="s">
        <v>3</v>
      </c>
      <c r="D596" s="39">
        <v>3</v>
      </c>
      <c r="E596" s="40"/>
      <c r="F596" s="41">
        <f t="shared" ref="F596:F598" si="101">+E596*D596</f>
        <v>0</v>
      </c>
    </row>
    <row r="597" spans="1:6" customFormat="1" ht="15" customHeight="1" x14ac:dyDescent="0.25">
      <c r="A597" s="25"/>
      <c r="B597" s="51" t="s">
        <v>115</v>
      </c>
      <c r="C597" s="23" t="s">
        <v>3</v>
      </c>
      <c r="D597" s="1">
        <v>3</v>
      </c>
      <c r="E597" s="41"/>
      <c r="F597" s="41">
        <f t="shared" si="101"/>
        <v>0</v>
      </c>
    </row>
    <row r="598" spans="1:6" customFormat="1" ht="15" customHeight="1" x14ac:dyDescent="0.25">
      <c r="A598" s="25"/>
      <c r="B598" s="51" t="s">
        <v>116</v>
      </c>
      <c r="C598" s="23" t="s">
        <v>3</v>
      </c>
      <c r="D598" s="1">
        <v>1</v>
      </c>
      <c r="E598" s="41"/>
      <c r="F598" s="41">
        <f t="shared" si="101"/>
        <v>0</v>
      </c>
    </row>
    <row r="599" spans="1:6" customFormat="1" ht="15" customHeight="1" x14ac:dyDescent="0.25">
      <c r="A599" s="25"/>
      <c r="B599" s="67"/>
      <c r="C599" s="23"/>
      <c r="D599" s="1"/>
      <c r="E599" s="40"/>
      <c r="F599" s="41"/>
    </row>
    <row r="600" spans="1:6" s="42" customFormat="1" ht="15" customHeight="1" x14ac:dyDescent="0.25">
      <c r="A600" s="25"/>
      <c r="B600" s="59" t="s">
        <v>119</v>
      </c>
      <c r="C600" s="23"/>
      <c r="D600" s="39"/>
      <c r="E600" s="40"/>
      <c r="F600" s="41"/>
    </row>
    <row r="601" spans="1:6" ht="15" customHeight="1" x14ac:dyDescent="0.25">
      <c r="A601" s="25"/>
      <c r="B601" s="9" t="s">
        <v>114</v>
      </c>
      <c r="C601" s="23" t="s">
        <v>3</v>
      </c>
      <c r="D601" s="39">
        <v>3</v>
      </c>
      <c r="E601" s="40"/>
      <c r="F601" s="41">
        <f t="shared" ref="F601:F603" si="102">+E601*D601</f>
        <v>0</v>
      </c>
    </row>
    <row r="602" spans="1:6" customFormat="1" ht="15" customHeight="1" x14ac:dyDescent="0.25">
      <c r="A602" s="25"/>
      <c r="B602" s="51" t="s">
        <v>115</v>
      </c>
      <c r="C602" s="23" t="s">
        <v>3</v>
      </c>
      <c r="D602" s="1">
        <v>3</v>
      </c>
      <c r="E602" s="41"/>
      <c r="F602" s="41">
        <f t="shared" si="102"/>
        <v>0</v>
      </c>
    </row>
    <row r="603" spans="1:6" customFormat="1" ht="15" customHeight="1" x14ac:dyDescent="0.25">
      <c r="A603" s="25"/>
      <c r="B603" s="51" t="s">
        <v>116</v>
      </c>
      <c r="C603" s="23" t="s">
        <v>3</v>
      </c>
      <c r="D603" s="1">
        <v>1</v>
      </c>
      <c r="E603" s="41"/>
      <c r="F603" s="41">
        <f t="shared" si="102"/>
        <v>0</v>
      </c>
    </row>
    <row r="604" spans="1:6" customFormat="1" ht="15" customHeight="1" x14ac:dyDescent="0.25">
      <c r="A604" s="25"/>
      <c r="B604" s="67"/>
      <c r="C604" s="23"/>
      <c r="D604" s="1"/>
      <c r="E604" s="40"/>
      <c r="F604" s="41"/>
    </row>
    <row r="605" spans="1:6" s="42" customFormat="1" ht="15" customHeight="1" x14ac:dyDescent="0.25">
      <c r="A605" s="25"/>
      <c r="B605" s="59" t="s">
        <v>120</v>
      </c>
      <c r="C605" s="23"/>
      <c r="D605" s="39"/>
      <c r="E605" s="40"/>
      <c r="F605" s="41"/>
    </row>
    <row r="606" spans="1:6" ht="15" customHeight="1" x14ac:dyDescent="0.25">
      <c r="A606" s="25"/>
      <c r="B606" s="9" t="s">
        <v>114</v>
      </c>
      <c r="C606" s="23" t="s">
        <v>3</v>
      </c>
      <c r="D606" s="39">
        <v>3</v>
      </c>
      <c r="E606" s="40"/>
      <c r="F606" s="41">
        <f t="shared" ref="F606:F608" si="103">+E606*D606</f>
        <v>0</v>
      </c>
    </row>
    <row r="607" spans="1:6" customFormat="1" ht="15" customHeight="1" x14ac:dyDescent="0.25">
      <c r="A607" s="25"/>
      <c r="B607" s="51" t="s">
        <v>115</v>
      </c>
      <c r="C607" s="23" t="s">
        <v>3</v>
      </c>
      <c r="D607" s="1">
        <v>3</v>
      </c>
      <c r="E607" s="41"/>
      <c r="F607" s="41">
        <f t="shared" si="103"/>
        <v>0</v>
      </c>
    </row>
    <row r="608" spans="1:6" customFormat="1" ht="15" customHeight="1" x14ac:dyDescent="0.25">
      <c r="A608" s="25"/>
      <c r="B608" s="51" t="s">
        <v>116</v>
      </c>
      <c r="C608" s="23" t="s">
        <v>3</v>
      </c>
      <c r="D608" s="1">
        <v>1</v>
      </c>
      <c r="E608" s="41"/>
      <c r="F608" s="41">
        <f t="shared" si="103"/>
        <v>0</v>
      </c>
    </row>
    <row r="609" spans="1:6" customFormat="1" ht="15" customHeight="1" x14ac:dyDescent="0.25">
      <c r="A609" s="25"/>
      <c r="B609" s="67"/>
      <c r="C609" s="23"/>
      <c r="D609" s="1"/>
      <c r="E609" s="40"/>
      <c r="F609" s="41"/>
    </row>
    <row r="610" spans="1:6" s="42" customFormat="1" ht="15" customHeight="1" x14ac:dyDescent="0.25">
      <c r="A610" s="25"/>
      <c r="B610" s="59" t="s">
        <v>121</v>
      </c>
      <c r="C610" s="23"/>
      <c r="D610" s="39"/>
      <c r="E610" s="40"/>
      <c r="F610" s="41"/>
    </row>
    <row r="611" spans="1:6" ht="15" customHeight="1" x14ac:dyDescent="0.25">
      <c r="A611" s="25"/>
      <c r="B611" s="9" t="s">
        <v>114</v>
      </c>
      <c r="C611" s="23" t="s">
        <v>3</v>
      </c>
      <c r="D611" s="39">
        <v>3</v>
      </c>
      <c r="E611" s="40"/>
      <c r="F611" s="41">
        <f t="shared" ref="F611:F613" si="104">+E611*D611</f>
        <v>0</v>
      </c>
    </row>
    <row r="612" spans="1:6" customFormat="1" ht="15" customHeight="1" x14ac:dyDescent="0.25">
      <c r="A612" s="25"/>
      <c r="B612" s="51" t="s">
        <v>115</v>
      </c>
      <c r="C612" s="23" t="s">
        <v>3</v>
      </c>
      <c r="D612" s="1">
        <v>3</v>
      </c>
      <c r="E612" s="41"/>
      <c r="F612" s="41">
        <f t="shared" si="104"/>
        <v>0</v>
      </c>
    </row>
    <row r="613" spans="1:6" customFormat="1" ht="15" customHeight="1" x14ac:dyDescent="0.25">
      <c r="A613" s="25"/>
      <c r="B613" s="51" t="s">
        <v>116</v>
      </c>
      <c r="C613" s="23" t="s">
        <v>3</v>
      </c>
      <c r="D613" s="1">
        <v>1</v>
      </c>
      <c r="E613" s="41"/>
      <c r="F613" s="41">
        <f t="shared" si="104"/>
        <v>0</v>
      </c>
    </row>
    <row r="614" spans="1:6" customFormat="1" ht="15" customHeight="1" x14ac:dyDescent="0.25">
      <c r="A614" s="25"/>
      <c r="B614" s="51"/>
      <c r="C614" s="23"/>
      <c r="D614" s="49"/>
      <c r="E614" s="49"/>
      <c r="F614" s="49"/>
    </row>
    <row r="615" spans="1:6" ht="15" customHeight="1" x14ac:dyDescent="0.25">
      <c r="A615" s="25"/>
      <c r="B615" s="16" t="s">
        <v>117</v>
      </c>
      <c r="C615" s="24"/>
      <c r="D615" s="17"/>
      <c r="E615" s="24"/>
      <c r="F615" s="53">
        <f>SUM(F596:F614)</f>
        <v>0</v>
      </c>
    </row>
    <row r="616" spans="1:6" ht="15" customHeight="1" x14ac:dyDescent="0.25">
      <c r="A616" s="25"/>
      <c r="B616" s="63"/>
      <c r="C616" s="64"/>
      <c r="D616" s="65"/>
      <c r="E616" s="64"/>
      <c r="F616" s="68"/>
    </row>
    <row r="617" spans="1:6" ht="15" customHeight="1" x14ac:dyDescent="0.25">
      <c r="A617" s="33">
        <v>6</v>
      </c>
      <c r="B617" s="13" t="s">
        <v>10</v>
      </c>
      <c r="C617" s="23"/>
      <c r="E617" s="23"/>
      <c r="F617" s="8"/>
    </row>
    <row r="618" spans="1:6" ht="15" customHeight="1" x14ac:dyDescent="0.25">
      <c r="A618" s="25"/>
      <c r="B618" s="3"/>
      <c r="C618" s="23"/>
      <c r="E618" s="23"/>
      <c r="F618" s="8"/>
    </row>
    <row r="619" spans="1:6" ht="15" customHeight="1" x14ac:dyDescent="0.25">
      <c r="A619" s="27"/>
      <c r="B619" s="3" t="s">
        <v>12</v>
      </c>
      <c r="C619" s="23" t="s">
        <v>3</v>
      </c>
      <c r="D619" s="23">
        <v>1</v>
      </c>
      <c r="E619" s="41"/>
      <c r="F619" s="41">
        <f t="shared" ref="F619" si="105">+E619*D619</f>
        <v>0</v>
      </c>
    </row>
    <row r="620" spans="1:6" ht="15" customHeight="1" x14ac:dyDescent="0.25">
      <c r="A620" s="27"/>
      <c r="B620" s="3"/>
      <c r="C620" s="23"/>
      <c r="E620" s="23"/>
      <c r="F620" s="20"/>
    </row>
    <row r="621" spans="1:6" ht="15" customHeight="1" x14ac:dyDescent="0.25">
      <c r="A621" s="27"/>
      <c r="B621" s="16" t="s">
        <v>40</v>
      </c>
      <c r="C621" s="24"/>
      <c r="D621" s="17"/>
      <c r="E621" s="24"/>
      <c r="F621" s="53">
        <f>F619</f>
        <v>0</v>
      </c>
    </row>
    <row r="622" spans="1:6" ht="15" customHeight="1" x14ac:dyDescent="0.25">
      <c r="A622" s="25"/>
      <c r="B622" s="63"/>
      <c r="C622" s="64"/>
      <c r="D622" s="65"/>
      <c r="E622" s="64"/>
      <c r="F622" s="68"/>
    </row>
    <row r="623" spans="1:6" ht="15" customHeight="1" x14ac:dyDescent="0.25">
      <c r="A623" s="35"/>
      <c r="B623" s="29" t="s">
        <v>124</v>
      </c>
      <c r="C623" s="30"/>
      <c r="D623" s="31"/>
      <c r="E623" s="32" t="s">
        <v>13</v>
      </c>
      <c r="F623" s="52">
        <f>F428+F582+F608+F614</f>
        <v>0</v>
      </c>
    </row>
    <row r="624" spans="1:6" ht="15" customHeight="1" x14ac:dyDescent="0.25">
      <c r="A624" s="27"/>
      <c r="C624" s="23"/>
      <c r="E624" s="23"/>
      <c r="F624" s="20"/>
    </row>
    <row r="625" spans="1:6" ht="15" customHeight="1" x14ac:dyDescent="0.25">
      <c r="A625" s="27"/>
      <c r="C625" s="23"/>
      <c r="E625" s="25" t="s">
        <v>81</v>
      </c>
      <c r="F625" s="52">
        <f>F627-F623</f>
        <v>0</v>
      </c>
    </row>
    <row r="626" spans="1:6" ht="15" customHeight="1" x14ac:dyDescent="0.25">
      <c r="A626" s="27"/>
      <c r="C626" s="23"/>
      <c r="E626" s="23"/>
      <c r="F626" s="20"/>
    </row>
    <row r="627" spans="1:6" ht="15" customHeight="1" x14ac:dyDescent="0.25">
      <c r="A627" s="36"/>
      <c r="B627" s="21"/>
      <c r="C627" s="28"/>
      <c r="D627" s="22"/>
      <c r="E627" s="26" t="s">
        <v>14</v>
      </c>
      <c r="F627" s="52">
        <f>F623*1.1</f>
        <v>0</v>
      </c>
    </row>
    <row r="628" spans="1:6" ht="15" customHeight="1" x14ac:dyDescent="0.25">
      <c r="A628" s="4"/>
      <c r="B628" s="10"/>
      <c r="E628" s="4"/>
      <c r="F628" s="4"/>
    </row>
    <row r="629" spans="1:6" ht="15" customHeight="1" x14ac:dyDescent="0.25">
      <c r="A629" s="4"/>
      <c r="B629" s="10"/>
      <c r="E629" s="4"/>
      <c r="F629" s="4"/>
    </row>
    <row r="630" spans="1:6" ht="15" customHeight="1" x14ac:dyDescent="0.25">
      <c r="A630" s="4"/>
      <c r="B630" s="10"/>
      <c r="E630" s="4"/>
      <c r="F630" s="4"/>
    </row>
    <row r="631" spans="1:6" ht="15" customHeight="1" x14ac:dyDescent="0.25">
      <c r="A631" s="4"/>
      <c r="B631" s="11"/>
      <c r="E631" s="4"/>
      <c r="F631" s="4"/>
    </row>
    <row r="632" spans="1:6" ht="15" customHeight="1" x14ac:dyDescent="0.25">
      <c r="A632" s="4"/>
      <c r="D632" s="4"/>
      <c r="E632" s="4"/>
      <c r="F632" s="4"/>
    </row>
    <row r="633" spans="1:6" ht="15" customHeight="1" x14ac:dyDescent="0.25">
      <c r="A633" s="4"/>
      <c r="D633" s="4"/>
      <c r="E633" s="4"/>
      <c r="F633" s="4"/>
    </row>
    <row r="634" spans="1:6" ht="15" customHeight="1" x14ac:dyDescent="0.25">
      <c r="A634" s="4"/>
      <c r="D634" s="4"/>
      <c r="E634" s="4"/>
      <c r="F634" s="4"/>
    </row>
    <row r="635" spans="1:6" ht="15" customHeight="1" x14ac:dyDescent="0.25">
      <c r="A635" s="4"/>
      <c r="D635" s="4"/>
      <c r="E635" s="4"/>
      <c r="F635" s="4"/>
    </row>
    <row r="636" spans="1:6" ht="15" customHeight="1" x14ac:dyDescent="0.25">
      <c r="A636" s="4"/>
      <c r="D636" s="4"/>
      <c r="E636" s="4"/>
      <c r="F636" s="4"/>
    </row>
    <row r="637" spans="1:6" ht="15" customHeight="1" x14ac:dyDescent="0.25">
      <c r="A637" s="4"/>
      <c r="D637" s="4"/>
      <c r="E637" s="4"/>
      <c r="F637" s="4"/>
    </row>
    <row r="638" spans="1:6" ht="15" customHeight="1" x14ac:dyDescent="0.25">
      <c r="A638" s="4"/>
      <c r="D638" s="4"/>
      <c r="E638" s="4"/>
      <c r="F638" s="4"/>
    </row>
    <row r="639" spans="1:6" ht="15" customHeight="1" x14ac:dyDescent="0.25">
      <c r="A639" s="4"/>
      <c r="D639" s="4"/>
      <c r="E639" s="4"/>
      <c r="F639" s="4"/>
    </row>
    <row r="640" spans="1:6" ht="15" customHeight="1" x14ac:dyDescent="0.25">
      <c r="A640" s="4"/>
      <c r="D640" s="4"/>
      <c r="E640" s="4"/>
      <c r="F640" s="4"/>
    </row>
    <row r="641" spans="3:3" s="4" customFormat="1" ht="15" customHeight="1" x14ac:dyDescent="0.25">
      <c r="C641" s="1"/>
    </row>
    <row r="642" spans="3:3" s="4" customFormat="1" ht="15" customHeight="1" x14ac:dyDescent="0.25">
      <c r="C642" s="1"/>
    </row>
    <row r="643" spans="3:3" s="4" customFormat="1" ht="15" customHeight="1" x14ac:dyDescent="0.25">
      <c r="C643" s="1"/>
    </row>
    <row r="644" spans="3:3" s="4" customFormat="1" ht="15" customHeight="1" x14ac:dyDescent="0.25">
      <c r="C644" s="1"/>
    </row>
    <row r="645" spans="3:3" s="4" customFormat="1" ht="15" customHeight="1" x14ac:dyDescent="0.25">
      <c r="C645" s="1"/>
    </row>
    <row r="646" spans="3:3" s="4" customFormat="1" ht="15" customHeight="1" x14ac:dyDescent="0.25">
      <c r="C646" s="1"/>
    </row>
    <row r="647" spans="3:3" s="4" customFormat="1" ht="15" customHeight="1" x14ac:dyDescent="0.25">
      <c r="C647" s="1"/>
    </row>
    <row r="648" spans="3:3" s="4" customFormat="1" ht="12.5" x14ac:dyDescent="0.25">
      <c r="C648" s="1"/>
    </row>
    <row r="649" spans="3:3" s="4" customFormat="1" ht="12.5" x14ac:dyDescent="0.25">
      <c r="C649" s="1"/>
    </row>
    <row r="650" spans="3:3" s="4" customFormat="1" ht="12.5" x14ac:dyDescent="0.25">
      <c r="C650" s="1"/>
    </row>
    <row r="651" spans="3:3" s="4" customFormat="1" ht="12.5" x14ac:dyDescent="0.25">
      <c r="C651" s="1"/>
    </row>
    <row r="652" spans="3:3" s="4" customFormat="1" ht="12.5" x14ac:dyDescent="0.25">
      <c r="C652" s="1"/>
    </row>
    <row r="653" spans="3:3" s="4" customFormat="1" ht="12.5" x14ac:dyDescent="0.25">
      <c r="C653" s="1"/>
    </row>
    <row r="654" spans="3:3" s="4" customFormat="1" ht="15" customHeight="1" x14ac:dyDescent="0.25">
      <c r="C654" s="1"/>
    </row>
    <row r="655" spans="3:3" s="4" customFormat="1" ht="15" customHeight="1" x14ac:dyDescent="0.25">
      <c r="C655" s="1"/>
    </row>
    <row r="656" spans="3:3" s="4" customFormat="1" ht="15" customHeight="1" x14ac:dyDescent="0.25">
      <c r="C656" s="1"/>
    </row>
    <row r="657" spans="3:3" s="4" customFormat="1" ht="12.5" x14ac:dyDescent="0.25">
      <c r="C657" s="1"/>
    </row>
    <row r="658" spans="3:3" s="4" customFormat="1" ht="15" customHeight="1" x14ac:dyDescent="0.25">
      <c r="C658" s="1"/>
    </row>
    <row r="659" spans="3:3" s="4" customFormat="1" ht="12.5" x14ac:dyDescent="0.25">
      <c r="C659" s="1"/>
    </row>
    <row r="660" spans="3:3" s="4" customFormat="1" ht="12.5" x14ac:dyDescent="0.25">
      <c r="C660" s="1"/>
    </row>
    <row r="661" spans="3:3" s="4" customFormat="1" ht="12.5" x14ac:dyDescent="0.25">
      <c r="C661" s="1"/>
    </row>
    <row r="662" spans="3:3" s="4" customFormat="1" ht="12.5" x14ac:dyDescent="0.25">
      <c r="C662" s="1"/>
    </row>
    <row r="663" spans="3:3" s="4" customFormat="1" ht="12.5" x14ac:dyDescent="0.25">
      <c r="C663" s="1"/>
    </row>
    <row r="664" spans="3:3" s="4" customFormat="1" ht="12.5" x14ac:dyDescent="0.25">
      <c r="C664" s="1"/>
    </row>
    <row r="665" spans="3:3" s="4" customFormat="1" ht="12.5" x14ac:dyDescent="0.25">
      <c r="C665" s="1"/>
    </row>
    <row r="666" spans="3:3" s="4" customFormat="1" ht="12.5" x14ac:dyDescent="0.25">
      <c r="C666" s="1"/>
    </row>
    <row r="667" spans="3:3" s="4" customFormat="1" ht="12.5" x14ac:dyDescent="0.25">
      <c r="C667" s="1"/>
    </row>
    <row r="668" spans="3:3" s="4" customFormat="1" ht="12.5" x14ac:dyDescent="0.25">
      <c r="C668" s="1"/>
    </row>
    <row r="669" spans="3:3" s="4" customFormat="1" ht="12.5" x14ac:dyDescent="0.25">
      <c r="C669" s="1"/>
    </row>
    <row r="670" spans="3:3" s="4" customFormat="1" ht="12.5" x14ac:dyDescent="0.25">
      <c r="C670" s="1"/>
    </row>
    <row r="671" spans="3:3" s="4" customFormat="1" ht="12.5" x14ac:dyDescent="0.25">
      <c r="C671" s="1"/>
    </row>
    <row r="672" spans="3:3" s="4" customFormat="1" ht="12.5" x14ac:dyDescent="0.25">
      <c r="C672" s="1"/>
    </row>
    <row r="673" spans="3:3" s="4" customFormat="1" ht="12.5" x14ac:dyDescent="0.25">
      <c r="C673" s="1"/>
    </row>
    <row r="674" spans="3:3" s="4" customFormat="1" ht="12.5" x14ac:dyDescent="0.25">
      <c r="C674" s="1"/>
    </row>
    <row r="675" spans="3:3" s="4" customFormat="1" ht="12.5" x14ac:dyDescent="0.25">
      <c r="C675" s="1"/>
    </row>
    <row r="676" spans="3:3" s="4" customFormat="1" ht="12.5" x14ac:dyDescent="0.25">
      <c r="C676" s="1"/>
    </row>
    <row r="677" spans="3:3" s="4" customFormat="1" ht="12.5" x14ac:dyDescent="0.25">
      <c r="C677" s="1"/>
    </row>
    <row r="678" spans="3:3" s="4" customFormat="1" ht="12.5" x14ac:dyDescent="0.25">
      <c r="C678" s="1"/>
    </row>
    <row r="679" spans="3:3" s="4" customFormat="1" ht="12.5" x14ac:dyDescent="0.25">
      <c r="C679" s="1"/>
    </row>
    <row r="680" spans="3:3" s="4" customFormat="1" ht="12.5" x14ac:dyDescent="0.25">
      <c r="C680" s="1"/>
    </row>
    <row r="681" spans="3:3" s="4" customFormat="1" ht="12.5" x14ac:dyDescent="0.25">
      <c r="C681" s="1"/>
    </row>
    <row r="682" spans="3:3" s="4" customFormat="1" ht="15" customHeight="1" x14ac:dyDescent="0.25">
      <c r="C682" s="1"/>
    </row>
    <row r="683" spans="3:3" s="4" customFormat="1" ht="15" customHeight="1" x14ac:dyDescent="0.25">
      <c r="C683" s="1"/>
    </row>
    <row r="684" spans="3:3" s="4" customFormat="1" ht="15" customHeight="1" x14ac:dyDescent="0.25">
      <c r="C684" s="1"/>
    </row>
    <row r="685" spans="3:3" s="4" customFormat="1" ht="15" customHeight="1" x14ac:dyDescent="0.25">
      <c r="C685" s="1"/>
    </row>
    <row r="686" spans="3:3" s="4" customFormat="1" ht="15" customHeight="1" x14ac:dyDescent="0.25">
      <c r="C686" s="1"/>
    </row>
    <row r="687" spans="3:3" s="4" customFormat="1" ht="15" customHeight="1" x14ac:dyDescent="0.25">
      <c r="C687" s="1"/>
    </row>
    <row r="688" spans="3:3" s="4" customFormat="1" ht="12.5" x14ac:dyDescent="0.25">
      <c r="C688" s="1"/>
    </row>
    <row r="689" spans="2:4" s="4" customFormat="1" ht="12.5" x14ac:dyDescent="0.25">
      <c r="C689" s="1"/>
    </row>
    <row r="690" spans="2:4" s="4" customFormat="1" ht="12.5" x14ac:dyDescent="0.25">
      <c r="C690" s="1"/>
    </row>
    <row r="691" spans="2:4" s="4" customFormat="1" ht="12.5" x14ac:dyDescent="0.25">
      <c r="C691" s="1"/>
    </row>
    <row r="692" spans="2:4" s="4" customFormat="1" ht="15" customHeight="1" x14ac:dyDescent="0.25">
      <c r="C692" s="1"/>
    </row>
    <row r="693" spans="2:4" s="4" customFormat="1" ht="15" customHeight="1" x14ac:dyDescent="0.25">
      <c r="C693" s="1"/>
    </row>
    <row r="694" spans="2:4" s="4" customFormat="1" ht="12.5" x14ac:dyDescent="0.25">
      <c r="C694" s="1"/>
    </row>
    <row r="695" spans="2:4" s="4" customFormat="1" ht="15" customHeight="1" x14ac:dyDescent="0.25">
      <c r="C695" s="1"/>
    </row>
    <row r="696" spans="2:4" s="4" customFormat="1" ht="15" customHeight="1" x14ac:dyDescent="0.25">
      <c r="C696" s="1"/>
    </row>
    <row r="697" spans="2:4" s="4" customFormat="1" ht="15" customHeight="1" x14ac:dyDescent="0.25">
      <c r="C697" s="1"/>
    </row>
    <row r="698" spans="2:4" s="3" customFormat="1" ht="15" customHeight="1" x14ac:dyDescent="0.25">
      <c r="B698" s="4"/>
      <c r="C698" s="1"/>
      <c r="D698" s="4"/>
    </row>
    <row r="699" spans="2:4" s="3" customFormat="1" ht="15" customHeight="1" x14ac:dyDescent="0.25">
      <c r="B699" s="4"/>
      <c r="C699" s="1"/>
      <c r="D699" s="4"/>
    </row>
    <row r="700" spans="2:4" s="3" customFormat="1" ht="15" customHeight="1" x14ac:dyDescent="0.25">
      <c r="B700" s="4"/>
      <c r="C700" s="1"/>
      <c r="D700" s="4"/>
    </row>
    <row r="701" spans="2:4" s="3" customFormat="1" ht="15" customHeight="1" x14ac:dyDescent="0.25">
      <c r="B701" s="4"/>
      <c r="C701" s="1"/>
      <c r="D701" s="4"/>
    </row>
    <row r="702" spans="2:4" s="3" customFormat="1" ht="15" customHeight="1" x14ac:dyDescent="0.25">
      <c r="C702" s="1"/>
    </row>
    <row r="703" spans="2:4" s="3" customFormat="1" ht="15" customHeight="1" x14ac:dyDescent="0.25">
      <c r="C703" s="1"/>
    </row>
    <row r="704" spans="2:4" s="3" customFormat="1" ht="15" customHeight="1" x14ac:dyDescent="0.25">
      <c r="C704" s="1"/>
    </row>
    <row r="705" spans="2:4" s="3" customFormat="1" ht="15" customHeight="1" x14ac:dyDescent="0.25">
      <c r="C705" s="1"/>
    </row>
    <row r="706" spans="2:4" s="3" customFormat="1" ht="15" customHeight="1" x14ac:dyDescent="0.25">
      <c r="C706" s="1"/>
    </row>
    <row r="707" spans="2:4" s="3" customFormat="1" ht="15" customHeight="1" x14ac:dyDescent="0.25">
      <c r="C707" s="1"/>
    </row>
    <row r="708" spans="2:4" s="3" customFormat="1" ht="15" customHeight="1" x14ac:dyDescent="0.25">
      <c r="C708" s="1"/>
    </row>
    <row r="709" spans="2:4" s="3" customFormat="1" ht="15" customHeight="1" x14ac:dyDescent="0.25">
      <c r="C709" s="1"/>
    </row>
    <row r="710" spans="2:4" s="4" customFormat="1" ht="15" customHeight="1" x14ac:dyDescent="0.25">
      <c r="B710" s="3"/>
      <c r="C710" s="1"/>
      <c r="D710" s="3"/>
    </row>
    <row r="711" spans="2:4" s="4" customFormat="1" ht="12.5" x14ac:dyDescent="0.25">
      <c r="B711" s="3"/>
      <c r="C711" s="1"/>
      <c r="D711" s="3"/>
    </row>
    <row r="712" spans="2:4" s="4" customFormat="1" ht="12.5" x14ac:dyDescent="0.25">
      <c r="B712" s="3"/>
      <c r="C712" s="1"/>
      <c r="D712" s="3"/>
    </row>
    <row r="713" spans="2:4" s="4" customFormat="1" ht="15" customHeight="1" x14ac:dyDescent="0.25">
      <c r="B713" s="3"/>
      <c r="C713" s="1"/>
      <c r="D713" s="3"/>
    </row>
    <row r="714" spans="2:4" s="4" customFormat="1" ht="15" customHeight="1" x14ac:dyDescent="0.25">
      <c r="C714" s="1"/>
    </row>
    <row r="715" spans="2:4" s="3" customFormat="1" ht="12.5" x14ac:dyDescent="0.25">
      <c r="B715" s="4"/>
      <c r="C715" s="1"/>
      <c r="D715" s="4"/>
    </row>
    <row r="716" spans="2:4" s="3" customFormat="1" ht="12.5" x14ac:dyDescent="0.25">
      <c r="B716" s="4"/>
      <c r="C716" s="1"/>
      <c r="D716" s="4"/>
    </row>
    <row r="717" spans="2:4" s="3" customFormat="1" ht="12.5" x14ac:dyDescent="0.25">
      <c r="B717" s="4"/>
      <c r="C717" s="1"/>
      <c r="D717" s="4"/>
    </row>
    <row r="718" spans="2:4" s="3" customFormat="1" ht="12.5" x14ac:dyDescent="0.25">
      <c r="B718" s="4"/>
      <c r="C718" s="1"/>
      <c r="D718" s="4"/>
    </row>
    <row r="719" spans="2:4" s="3" customFormat="1" ht="12.5" x14ac:dyDescent="0.25">
      <c r="C719" s="1"/>
    </row>
    <row r="720" spans="2:4" s="3" customFormat="1" ht="12.5" x14ac:dyDescent="0.25">
      <c r="C720" s="1"/>
    </row>
    <row r="721" spans="3:3" s="3" customFormat="1" ht="12.5" x14ac:dyDescent="0.25">
      <c r="C721" s="1"/>
    </row>
    <row r="722" spans="3:3" s="3" customFormat="1" ht="12.5" x14ac:dyDescent="0.25">
      <c r="C722" s="1"/>
    </row>
    <row r="723" spans="3:3" s="3" customFormat="1" ht="12.5" x14ac:dyDescent="0.25">
      <c r="C723" s="1"/>
    </row>
    <row r="724" spans="3:3" s="3" customFormat="1" ht="15" customHeight="1" x14ac:dyDescent="0.25">
      <c r="C724" s="1"/>
    </row>
    <row r="725" spans="3:3" s="3" customFormat="1" ht="12.5" x14ac:dyDescent="0.25">
      <c r="C725" s="1"/>
    </row>
    <row r="726" spans="3:3" s="3" customFormat="1" ht="15" customHeight="1" x14ac:dyDescent="0.25">
      <c r="C726" s="1"/>
    </row>
    <row r="727" spans="3:3" s="3" customFormat="1" ht="15" customHeight="1" x14ac:dyDescent="0.25">
      <c r="C727" s="1"/>
    </row>
    <row r="728" spans="3:3" s="3" customFormat="1" ht="12.5" x14ac:dyDescent="0.25">
      <c r="C728" s="1"/>
    </row>
    <row r="729" spans="3:3" s="3" customFormat="1" ht="12.5" x14ac:dyDescent="0.25">
      <c r="C729" s="1"/>
    </row>
    <row r="730" spans="3:3" s="3" customFormat="1" ht="12.5" x14ac:dyDescent="0.25">
      <c r="C730" s="1"/>
    </row>
    <row r="731" spans="3:3" s="3" customFormat="1" ht="12.5" x14ac:dyDescent="0.25">
      <c r="C731" s="1"/>
    </row>
    <row r="732" spans="3:3" s="3" customFormat="1" ht="15" customHeight="1" x14ac:dyDescent="0.25">
      <c r="C732" s="1"/>
    </row>
    <row r="733" spans="3:3" s="3" customFormat="1" ht="15" customHeight="1" x14ac:dyDescent="0.25">
      <c r="C733" s="1"/>
    </row>
    <row r="734" spans="3:3" s="3" customFormat="1" ht="12.5" x14ac:dyDescent="0.25">
      <c r="C734" s="1"/>
    </row>
    <row r="735" spans="3:3" s="3" customFormat="1" ht="15" customHeight="1" x14ac:dyDescent="0.25">
      <c r="C735" s="1"/>
    </row>
    <row r="736" spans="3:3" s="3" customFormat="1" ht="15" customHeight="1" x14ac:dyDescent="0.25">
      <c r="C736" s="1"/>
    </row>
    <row r="737" spans="3:3" s="3" customFormat="1" ht="12.5" x14ac:dyDescent="0.25">
      <c r="C737" s="1"/>
    </row>
    <row r="738" spans="3:3" s="3" customFormat="1" ht="12.5" x14ac:dyDescent="0.25">
      <c r="C738" s="1"/>
    </row>
    <row r="739" spans="3:3" s="3" customFormat="1" ht="15" customHeight="1" x14ac:dyDescent="0.25">
      <c r="C739" s="1"/>
    </row>
    <row r="740" spans="3:3" s="3" customFormat="1" ht="15" customHeight="1" x14ac:dyDescent="0.25">
      <c r="C740" s="1"/>
    </row>
    <row r="741" spans="3:3" s="3" customFormat="1" ht="12.5" x14ac:dyDescent="0.25">
      <c r="C741" s="1"/>
    </row>
    <row r="742" spans="3:3" s="3" customFormat="1" ht="15" customHeight="1" x14ac:dyDescent="0.25">
      <c r="C742" s="1"/>
    </row>
    <row r="743" spans="3:3" s="3" customFormat="1" ht="15" customHeight="1" x14ac:dyDescent="0.25">
      <c r="C743" s="1"/>
    </row>
    <row r="744" spans="3:3" s="3" customFormat="1" ht="12.5" x14ac:dyDescent="0.25">
      <c r="C744" s="1"/>
    </row>
    <row r="745" spans="3:3" s="3" customFormat="1" ht="15" customHeight="1" x14ac:dyDescent="0.25">
      <c r="C745" s="1"/>
    </row>
    <row r="746" spans="3:3" s="3" customFormat="1" ht="12.5" x14ac:dyDescent="0.25">
      <c r="C746" s="1"/>
    </row>
    <row r="747" spans="3:3" s="3" customFormat="1" ht="12.5" x14ac:dyDescent="0.25">
      <c r="C747" s="1"/>
    </row>
    <row r="748" spans="3:3" s="3" customFormat="1" ht="12.5" x14ac:dyDescent="0.25">
      <c r="C748" s="1"/>
    </row>
    <row r="749" spans="3:3" s="3" customFormat="1" ht="12.5" x14ac:dyDescent="0.25">
      <c r="C749" s="1"/>
    </row>
    <row r="750" spans="3:3" s="3" customFormat="1" ht="12.5" x14ac:dyDescent="0.25">
      <c r="C750" s="1"/>
    </row>
    <row r="751" spans="3:3" s="3" customFormat="1" ht="15" customHeight="1" x14ac:dyDescent="0.25">
      <c r="C751" s="1"/>
    </row>
    <row r="752" spans="3:3" s="3" customFormat="1" ht="15" customHeight="1" x14ac:dyDescent="0.25">
      <c r="C752" s="1"/>
    </row>
    <row r="753" spans="2:4" s="3" customFormat="1" ht="12.5" x14ac:dyDescent="0.25">
      <c r="C753" s="1"/>
    </row>
    <row r="754" spans="2:4" s="3" customFormat="1" ht="15" customHeight="1" x14ac:dyDescent="0.25">
      <c r="C754" s="1"/>
    </row>
    <row r="755" spans="2:4" s="3" customFormat="1" ht="15" customHeight="1" x14ac:dyDescent="0.25">
      <c r="C755" s="1"/>
    </row>
    <row r="756" spans="2:4" s="3" customFormat="1" ht="15" customHeight="1" x14ac:dyDescent="0.25">
      <c r="C756" s="1"/>
    </row>
    <row r="757" spans="2:4" s="3" customFormat="1" ht="15" customHeight="1" x14ac:dyDescent="0.25">
      <c r="C757" s="1"/>
    </row>
    <row r="758" spans="2:4" s="3" customFormat="1" ht="15" customHeight="1" x14ac:dyDescent="0.25">
      <c r="C758" s="1"/>
    </row>
    <row r="759" spans="2:4" s="3" customFormat="1" ht="15" customHeight="1" x14ac:dyDescent="0.25">
      <c r="C759" s="1"/>
    </row>
    <row r="760" spans="2:4" s="3" customFormat="1" ht="15" customHeight="1" x14ac:dyDescent="0.25">
      <c r="C760" s="1"/>
    </row>
    <row r="761" spans="2:4" s="4" customFormat="1" ht="15" customHeight="1" x14ac:dyDescent="0.25">
      <c r="B761" s="3"/>
      <c r="C761" s="1"/>
      <c r="D761" s="3"/>
    </row>
    <row r="762" spans="2:4" s="4" customFormat="1" ht="15" customHeight="1" x14ac:dyDescent="0.25">
      <c r="B762" s="3"/>
      <c r="C762" s="1"/>
      <c r="D762" s="3"/>
    </row>
    <row r="763" spans="2:4" s="4" customFormat="1" ht="15" customHeight="1" x14ac:dyDescent="0.25">
      <c r="B763" s="3"/>
      <c r="C763" s="1"/>
      <c r="D763" s="3"/>
    </row>
    <row r="764" spans="2:4" s="4" customFormat="1" ht="12.5" x14ac:dyDescent="0.25">
      <c r="B764" s="3"/>
      <c r="C764" s="1"/>
      <c r="D764" s="3"/>
    </row>
    <row r="765" spans="2:4" s="4" customFormat="1" ht="15" customHeight="1" x14ac:dyDescent="0.25">
      <c r="C765" s="1"/>
    </row>
    <row r="766" spans="2:4" s="4" customFormat="1" ht="15" customHeight="1" x14ac:dyDescent="0.25">
      <c r="C766" s="1"/>
    </row>
    <row r="767" spans="2:4" s="4" customFormat="1" ht="15" customHeight="1" x14ac:dyDescent="0.25">
      <c r="C767" s="1"/>
    </row>
    <row r="768" spans="2:4" s="4" customFormat="1" ht="15" customHeight="1" x14ac:dyDescent="0.25">
      <c r="C768" s="1"/>
    </row>
    <row r="769" spans="3:3" s="4" customFormat="1" ht="15" customHeight="1" x14ac:dyDescent="0.25">
      <c r="C769" s="1"/>
    </row>
    <row r="770" spans="3:3" s="4" customFormat="1" ht="12.5" x14ac:dyDescent="0.25">
      <c r="C770" s="1"/>
    </row>
    <row r="771" spans="3:3" s="4" customFormat="1" ht="15" customHeight="1" x14ac:dyDescent="0.25">
      <c r="C771" s="1"/>
    </row>
    <row r="772" spans="3:3" s="4" customFormat="1" ht="15" customHeight="1" x14ac:dyDescent="0.25">
      <c r="C772" s="1"/>
    </row>
    <row r="773" spans="3:3" s="4" customFormat="1" ht="15" customHeight="1" x14ac:dyDescent="0.25">
      <c r="C773" s="1"/>
    </row>
    <row r="774" spans="3:3" s="4" customFormat="1" ht="15" customHeight="1" x14ac:dyDescent="0.25">
      <c r="C774" s="1"/>
    </row>
    <row r="775" spans="3:3" s="4" customFormat="1" ht="15" customHeight="1" x14ac:dyDescent="0.25">
      <c r="C775" s="1"/>
    </row>
    <row r="776" spans="3:3" s="4" customFormat="1" ht="15" customHeight="1" x14ac:dyDescent="0.25">
      <c r="C776" s="1"/>
    </row>
    <row r="777" spans="3:3" s="4" customFormat="1" ht="15" customHeight="1" x14ac:dyDescent="0.25">
      <c r="C777" s="1"/>
    </row>
    <row r="778" spans="3:3" s="4" customFormat="1" ht="15" customHeight="1" x14ac:dyDescent="0.25">
      <c r="C778" s="1"/>
    </row>
    <row r="779" spans="3:3" s="4" customFormat="1" ht="15" customHeight="1" x14ac:dyDescent="0.25">
      <c r="C779" s="1"/>
    </row>
    <row r="780" spans="3:3" s="4" customFormat="1" ht="15" customHeight="1" x14ac:dyDescent="0.25">
      <c r="C780" s="1"/>
    </row>
    <row r="781" spans="3:3" s="4" customFormat="1" ht="15" customHeight="1" x14ac:dyDescent="0.25">
      <c r="C781" s="1"/>
    </row>
    <row r="782" spans="3:3" s="4" customFormat="1" ht="15" customHeight="1" x14ac:dyDescent="0.25">
      <c r="C782" s="1"/>
    </row>
    <row r="783" spans="3:3" s="4" customFormat="1" ht="15" customHeight="1" x14ac:dyDescent="0.25">
      <c r="C783" s="1"/>
    </row>
    <row r="784" spans="3:3" s="4" customFormat="1" ht="15" customHeight="1" x14ac:dyDescent="0.25">
      <c r="C784" s="1"/>
    </row>
    <row r="785" spans="3:3" s="4" customFormat="1" ht="15" customHeight="1" x14ac:dyDescent="0.25">
      <c r="C785" s="1"/>
    </row>
    <row r="786" spans="3:3" s="4" customFormat="1" ht="15" customHeight="1" x14ac:dyDescent="0.25">
      <c r="C786" s="1"/>
    </row>
    <row r="787" spans="3:3" s="4" customFormat="1" ht="15" customHeight="1" x14ac:dyDescent="0.25">
      <c r="C787" s="1"/>
    </row>
    <row r="788" spans="3:3" s="4" customFormat="1" ht="15" customHeight="1" x14ac:dyDescent="0.25">
      <c r="C788" s="1"/>
    </row>
    <row r="789" spans="3:3" s="4" customFormat="1" ht="15" customHeight="1" x14ac:dyDescent="0.25">
      <c r="C789" s="1"/>
    </row>
    <row r="790" spans="3:3" s="4" customFormat="1" ht="15" customHeight="1" x14ac:dyDescent="0.25">
      <c r="C790" s="1"/>
    </row>
    <row r="791" spans="3:3" s="4" customFormat="1" ht="15" customHeight="1" x14ac:dyDescent="0.25">
      <c r="C791" s="1"/>
    </row>
    <row r="792" spans="3:3" s="4" customFormat="1" ht="15" customHeight="1" x14ac:dyDescent="0.25">
      <c r="C792" s="1"/>
    </row>
    <row r="793" spans="3:3" s="4" customFormat="1" ht="15" customHeight="1" x14ac:dyDescent="0.25">
      <c r="C793" s="1"/>
    </row>
    <row r="794" spans="3:3" s="4" customFormat="1" ht="15" customHeight="1" x14ac:dyDescent="0.25">
      <c r="C794" s="1"/>
    </row>
    <row r="795" spans="3:3" s="4" customFormat="1" ht="15" customHeight="1" x14ac:dyDescent="0.25">
      <c r="C795" s="1"/>
    </row>
    <row r="796" spans="3:3" s="4" customFormat="1" ht="15.75" customHeight="1" x14ac:dyDescent="0.25">
      <c r="C796" s="1"/>
    </row>
    <row r="797" spans="3:3" s="4" customFormat="1" ht="15" customHeight="1" x14ac:dyDescent="0.25">
      <c r="C797" s="1"/>
    </row>
    <row r="798" spans="3:3" s="4" customFormat="1" ht="15" customHeight="1" x14ac:dyDescent="0.25">
      <c r="C798" s="1"/>
    </row>
    <row r="799" spans="3:3" s="4" customFormat="1" ht="15" customHeight="1" x14ac:dyDescent="0.25">
      <c r="C799" s="1"/>
    </row>
    <row r="800" spans="3:3" s="4" customFormat="1" ht="15" customHeight="1" x14ac:dyDescent="0.25">
      <c r="C800" s="1"/>
    </row>
    <row r="801" spans="3:3" s="4" customFormat="1" ht="15" customHeight="1" x14ac:dyDescent="0.25">
      <c r="C801" s="1"/>
    </row>
    <row r="802" spans="3:3" s="4" customFormat="1" ht="15" customHeight="1" x14ac:dyDescent="0.25">
      <c r="C802" s="1"/>
    </row>
    <row r="803" spans="3:3" s="4" customFormat="1" ht="15" customHeight="1" x14ac:dyDescent="0.25">
      <c r="C803" s="1"/>
    </row>
    <row r="804" spans="3:3" s="4" customFormat="1" ht="15" customHeight="1" x14ac:dyDescent="0.25">
      <c r="C804" s="1"/>
    </row>
    <row r="805" spans="3:3" s="4" customFormat="1" ht="15" customHeight="1" x14ac:dyDescent="0.25">
      <c r="C805" s="1"/>
    </row>
    <row r="806" spans="3:3" s="4" customFormat="1" ht="15" customHeight="1" x14ac:dyDescent="0.25">
      <c r="C806" s="1"/>
    </row>
    <row r="807" spans="3:3" s="4" customFormat="1" ht="15" customHeight="1" x14ac:dyDescent="0.25">
      <c r="C807" s="1"/>
    </row>
    <row r="808" spans="3:3" s="4" customFormat="1" ht="15" customHeight="1" x14ac:dyDescent="0.25">
      <c r="C808" s="1"/>
    </row>
    <row r="809" spans="3:3" s="4" customFormat="1" ht="15" customHeight="1" x14ac:dyDescent="0.25">
      <c r="C809" s="1"/>
    </row>
    <row r="810" spans="3:3" s="4" customFormat="1" ht="15" customHeight="1" x14ac:dyDescent="0.25">
      <c r="C810" s="1"/>
    </row>
    <row r="811" spans="3:3" s="4" customFormat="1" ht="15" customHeight="1" x14ac:dyDescent="0.25">
      <c r="C811" s="1"/>
    </row>
    <row r="812" spans="3:3" s="4" customFormat="1" ht="15" customHeight="1" x14ac:dyDescent="0.25">
      <c r="C812" s="1"/>
    </row>
    <row r="813" spans="3:3" s="4" customFormat="1" ht="15" customHeight="1" x14ac:dyDescent="0.25">
      <c r="C813" s="1"/>
    </row>
    <row r="814" spans="3:3" s="4" customFormat="1" ht="15" customHeight="1" x14ac:dyDescent="0.25">
      <c r="C814" s="1"/>
    </row>
    <row r="815" spans="3:3" s="4" customFormat="1" ht="15" customHeight="1" x14ac:dyDescent="0.25">
      <c r="C815" s="1"/>
    </row>
    <row r="816" spans="3:3" s="4" customFormat="1" ht="15" customHeight="1" x14ac:dyDescent="0.25">
      <c r="C816" s="1"/>
    </row>
    <row r="817" spans="3:3" s="4" customFormat="1" ht="15" customHeight="1" x14ac:dyDescent="0.25">
      <c r="C817" s="1"/>
    </row>
    <row r="818" spans="3:3" s="4" customFormat="1" ht="15" customHeight="1" x14ac:dyDescent="0.25">
      <c r="C818" s="1"/>
    </row>
    <row r="819" spans="3:3" s="4" customFormat="1" ht="15" customHeight="1" x14ac:dyDescent="0.25">
      <c r="C819" s="1"/>
    </row>
    <row r="820" spans="3:3" s="4" customFormat="1" ht="15" customHeight="1" x14ac:dyDescent="0.25">
      <c r="C820" s="1"/>
    </row>
    <row r="821" spans="3:3" s="4" customFormat="1" ht="15" customHeight="1" x14ac:dyDescent="0.25">
      <c r="C821" s="1"/>
    </row>
    <row r="822" spans="3:3" s="4" customFormat="1" ht="15" customHeight="1" x14ac:dyDescent="0.25">
      <c r="C822" s="1"/>
    </row>
    <row r="823" spans="3:3" s="4" customFormat="1" ht="15" customHeight="1" x14ac:dyDescent="0.25">
      <c r="C823" s="1"/>
    </row>
    <row r="824" spans="3:3" s="4" customFormat="1" ht="15" customHeight="1" x14ac:dyDescent="0.25">
      <c r="C824" s="1"/>
    </row>
    <row r="825" spans="3:3" s="4" customFormat="1" ht="15" customHeight="1" x14ac:dyDescent="0.25">
      <c r="C825" s="1"/>
    </row>
    <row r="826" spans="3:3" s="4" customFormat="1" ht="15" customHeight="1" x14ac:dyDescent="0.25">
      <c r="C826" s="1"/>
    </row>
    <row r="827" spans="3:3" s="4" customFormat="1" ht="15" customHeight="1" x14ac:dyDescent="0.25">
      <c r="C827" s="1"/>
    </row>
    <row r="828" spans="3:3" s="4" customFormat="1" ht="15" customHeight="1" x14ac:dyDescent="0.25">
      <c r="C828" s="1"/>
    </row>
    <row r="829" spans="3:3" s="4" customFormat="1" ht="15" customHeight="1" x14ac:dyDescent="0.25">
      <c r="C829" s="1"/>
    </row>
    <row r="830" spans="3:3" s="4" customFormat="1" ht="15" customHeight="1" x14ac:dyDescent="0.25">
      <c r="C830" s="1"/>
    </row>
    <row r="831" spans="3:3" s="4" customFormat="1" ht="15" customHeight="1" x14ac:dyDescent="0.25">
      <c r="C831" s="1"/>
    </row>
    <row r="832" spans="3:3" s="4" customFormat="1" ht="15" customHeight="1" x14ac:dyDescent="0.25">
      <c r="C832" s="1"/>
    </row>
    <row r="833" spans="3:3" s="4" customFormat="1" ht="15" customHeight="1" x14ac:dyDescent="0.25">
      <c r="C833" s="1"/>
    </row>
    <row r="834" spans="3:3" s="4" customFormat="1" ht="15" customHeight="1" x14ac:dyDescent="0.25">
      <c r="C834" s="1"/>
    </row>
    <row r="835" spans="3:3" s="4" customFormat="1" ht="15" customHeight="1" x14ac:dyDescent="0.25">
      <c r="C835" s="1"/>
    </row>
    <row r="836" spans="3:3" s="4" customFormat="1" ht="15" customHeight="1" x14ac:dyDescent="0.25">
      <c r="C836" s="1"/>
    </row>
    <row r="837" spans="3:3" s="4" customFormat="1" ht="15" customHeight="1" x14ac:dyDescent="0.25">
      <c r="C837" s="1"/>
    </row>
    <row r="838" spans="3:3" s="4" customFormat="1" ht="15" customHeight="1" x14ac:dyDescent="0.25">
      <c r="C838" s="1"/>
    </row>
    <row r="839" spans="3:3" s="4" customFormat="1" ht="12.5" x14ac:dyDescent="0.25">
      <c r="C839" s="1"/>
    </row>
    <row r="840" spans="3:3" s="4" customFormat="1" ht="12.5" x14ac:dyDescent="0.25">
      <c r="C840" s="1"/>
    </row>
    <row r="841" spans="3:3" s="4" customFormat="1" ht="12.5" x14ac:dyDescent="0.25">
      <c r="C841" s="1"/>
    </row>
    <row r="842" spans="3:3" s="4" customFormat="1" ht="12.5" x14ac:dyDescent="0.25">
      <c r="C842" s="1"/>
    </row>
    <row r="843" spans="3:3" s="4" customFormat="1" ht="12.5" x14ac:dyDescent="0.25">
      <c r="C843" s="1"/>
    </row>
    <row r="844" spans="3:3" s="4" customFormat="1" ht="15" customHeight="1" x14ac:dyDescent="0.25">
      <c r="C844" s="1"/>
    </row>
    <row r="845" spans="3:3" s="4" customFormat="1" ht="15" customHeight="1" x14ac:dyDescent="0.25">
      <c r="C845" s="1"/>
    </row>
    <row r="846" spans="3:3" s="4" customFormat="1" ht="15" customHeight="1" x14ac:dyDescent="0.25">
      <c r="C846" s="1"/>
    </row>
    <row r="847" spans="3:3" s="4" customFormat="1" ht="15" customHeight="1" x14ac:dyDescent="0.25">
      <c r="C847" s="1"/>
    </row>
    <row r="848" spans="3:3" s="4" customFormat="1" ht="15" customHeight="1" x14ac:dyDescent="0.25">
      <c r="C848" s="1"/>
    </row>
    <row r="849" spans="3:3" s="4" customFormat="1" ht="12.5" x14ac:dyDescent="0.25">
      <c r="C849" s="1"/>
    </row>
    <row r="850" spans="3:3" s="4" customFormat="1" ht="12.5" x14ac:dyDescent="0.25">
      <c r="C850" s="1"/>
    </row>
    <row r="851" spans="3:3" s="4" customFormat="1" ht="15" customHeight="1" x14ac:dyDescent="0.25">
      <c r="C851" s="1"/>
    </row>
    <row r="852" spans="3:3" s="4" customFormat="1" ht="15" customHeight="1" x14ac:dyDescent="0.25">
      <c r="C852" s="1"/>
    </row>
    <row r="853" spans="3:3" s="4" customFormat="1" ht="15" customHeight="1" x14ac:dyDescent="0.25">
      <c r="C853" s="1"/>
    </row>
    <row r="854" spans="3:3" s="4" customFormat="1" ht="15" customHeight="1" x14ac:dyDescent="0.25">
      <c r="C854" s="1"/>
    </row>
    <row r="855" spans="3:3" s="4" customFormat="1" ht="12.5" x14ac:dyDescent="0.25">
      <c r="C855" s="1"/>
    </row>
    <row r="856" spans="3:3" s="4" customFormat="1" ht="12.5" x14ac:dyDescent="0.25">
      <c r="C856" s="1"/>
    </row>
    <row r="857" spans="3:3" s="4" customFormat="1" ht="12.5" x14ac:dyDescent="0.25">
      <c r="C857" s="1"/>
    </row>
    <row r="858" spans="3:3" s="4" customFormat="1" ht="12.5" x14ac:dyDescent="0.25">
      <c r="C858" s="1"/>
    </row>
    <row r="859" spans="3:3" s="4" customFormat="1" ht="15" customHeight="1" x14ac:dyDescent="0.25">
      <c r="C859" s="1"/>
    </row>
    <row r="860" spans="3:3" s="4" customFormat="1" ht="15" customHeight="1" x14ac:dyDescent="0.25">
      <c r="C860" s="1"/>
    </row>
    <row r="861" spans="3:3" s="4" customFormat="1" ht="15" customHeight="1" x14ac:dyDescent="0.25">
      <c r="C861" s="1"/>
    </row>
    <row r="862" spans="3:3" s="4" customFormat="1" ht="15" customHeight="1" x14ac:dyDescent="0.25">
      <c r="C862" s="1"/>
    </row>
    <row r="863" spans="3:3" s="4" customFormat="1" ht="12.5" x14ac:dyDescent="0.25">
      <c r="C863" s="1"/>
    </row>
    <row r="864" spans="3:3" s="4" customFormat="1" ht="15" customHeight="1" x14ac:dyDescent="0.25">
      <c r="C864" s="1"/>
    </row>
    <row r="865" spans="3:3" s="4" customFormat="1" ht="15" customHeight="1" x14ac:dyDescent="0.25">
      <c r="C865" s="1"/>
    </row>
    <row r="866" spans="3:3" s="4" customFormat="1" ht="15" customHeight="1" x14ac:dyDescent="0.25">
      <c r="C866" s="1"/>
    </row>
    <row r="867" spans="3:3" s="4" customFormat="1" ht="15" customHeight="1" x14ac:dyDescent="0.25">
      <c r="C867" s="1"/>
    </row>
    <row r="868" spans="3:3" s="4" customFormat="1" ht="15" customHeight="1" x14ac:dyDescent="0.25">
      <c r="C868" s="1"/>
    </row>
    <row r="869" spans="3:3" s="4" customFormat="1" ht="15" customHeight="1" x14ac:dyDescent="0.25">
      <c r="C869" s="1"/>
    </row>
    <row r="870" spans="3:3" s="4" customFormat="1" ht="15" customHeight="1" x14ac:dyDescent="0.25">
      <c r="C870" s="1"/>
    </row>
    <row r="871" spans="3:3" s="4" customFormat="1" ht="15" customHeight="1" x14ac:dyDescent="0.25">
      <c r="C871" s="1"/>
    </row>
    <row r="872" spans="3:3" s="4" customFormat="1" ht="15" customHeight="1" x14ac:dyDescent="0.25">
      <c r="C872" s="1"/>
    </row>
    <row r="873" spans="3:3" s="4" customFormat="1" ht="15" customHeight="1" x14ac:dyDescent="0.25">
      <c r="C873" s="1"/>
    </row>
    <row r="874" spans="3:3" s="4" customFormat="1" ht="15" customHeight="1" x14ac:dyDescent="0.25">
      <c r="C874" s="1"/>
    </row>
    <row r="875" spans="3:3" s="4" customFormat="1" ht="15" customHeight="1" x14ac:dyDescent="0.25">
      <c r="C875" s="1"/>
    </row>
    <row r="876" spans="3:3" s="4" customFormat="1" ht="15" customHeight="1" x14ac:dyDescent="0.25">
      <c r="C876" s="1"/>
    </row>
    <row r="877" spans="3:3" s="4" customFormat="1" ht="15" customHeight="1" x14ac:dyDescent="0.25">
      <c r="C877" s="1"/>
    </row>
    <row r="878" spans="3:3" s="4" customFormat="1" ht="15" customHeight="1" x14ac:dyDescent="0.25">
      <c r="C878" s="1"/>
    </row>
    <row r="879" spans="3:3" s="4" customFormat="1" ht="15" customHeight="1" x14ac:dyDescent="0.25">
      <c r="C879" s="1"/>
    </row>
    <row r="880" spans="3:3" s="4" customFormat="1" ht="15" customHeight="1" x14ac:dyDescent="0.25">
      <c r="C880" s="1"/>
    </row>
    <row r="881" spans="3:3" s="4" customFormat="1" ht="15" customHeight="1" x14ac:dyDescent="0.25">
      <c r="C881" s="1"/>
    </row>
    <row r="882" spans="3:3" s="4" customFormat="1" ht="15" customHeight="1" x14ac:dyDescent="0.25">
      <c r="C882" s="1"/>
    </row>
    <row r="883" spans="3:3" s="4" customFormat="1" ht="15" customHeight="1" x14ac:dyDescent="0.25">
      <c r="C883" s="1"/>
    </row>
    <row r="884" spans="3:3" s="4" customFormat="1" ht="15" customHeight="1" x14ac:dyDescent="0.25">
      <c r="C884" s="1"/>
    </row>
    <row r="885" spans="3:3" s="4" customFormat="1" ht="15" customHeight="1" x14ac:dyDescent="0.25">
      <c r="C885" s="1"/>
    </row>
    <row r="886" spans="3:3" s="4" customFormat="1" ht="15" customHeight="1" x14ac:dyDescent="0.25">
      <c r="C886" s="1"/>
    </row>
    <row r="887" spans="3:3" s="4" customFormat="1" ht="15" customHeight="1" x14ac:dyDescent="0.25">
      <c r="C887" s="1"/>
    </row>
    <row r="888" spans="3:3" s="4" customFormat="1" ht="15" customHeight="1" x14ac:dyDescent="0.25">
      <c r="C888" s="1"/>
    </row>
    <row r="889" spans="3:3" s="4" customFormat="1" ht="15" customHeight="1" x14ac:dyDescent="0.25">
      <c r="C889" s="1"/>
    </row>
    <row r="890" spans="3:3" s="4" customFormat="1" ht="15" customHeight="1" x14ac:dyDescent="0.25">
      <c r="C890" s="1"/>
    </row>
    <row r="891" spans="3:3" s="4" customFormat="1" ht="15" customHeight="1" x14ac:dyDescent="0.25">
      <c r="C891" s="1"/>
    </row>
    <row r="892" spans="3:3" s="4" customFormat="1" ht="15" customHeight="1" x14ac:dyDescent="0.25">
      <c r="C892" s="1"/>
    </row>
    <row r="893" spans="3:3" s="4" customFormat="1" ht="15" customHeight="1" x14ac:dyDescent="0.25">
      <c r="C893" s="1"/>
    </row>
    <row r="894" spans="3:3" s="4" customFormat="1" ht="15" customHeight="1" x14ac:dyDescent="0.25">
      <c r="C894" s="1"/>
    </row>
    <row r="895" spans="3:3" s="4" customFormat="1" ht="15" customHeight="1" x14ac:dyDescent="0.25">
      <c r="C895" s="1"/>
    </row>
    <row r="896" spans="3:3" s="4" customFormat="1" ht="15" customHeight="1" x14ac:dyDescent="0.25">
      <c r="C896" s="1"/>
    </row>
    <row r="897" spans="3:3" s="4" customFormat="1" ht="15" customHeight="1" x14ac:dyDescent="0.25">
      <c r="C897" s="1"/>
    </row>
    <row r="898" spans="3:3" s="4" customFormat="1" ht="15" customHeight="1" x14ac:dyDescent="0.25">
      <c r="C898" s="1"/>
    </row>
    <row r="899" spans="3:3" s="4" customFormat="1" ht="15" customHeight="1" x14ac:dyDescent="0.25">
      <c r="C899" s="1"/>
    </row>
    <row r="900" spans="3:3" s="4" customFormat="1" ht="15" customHeight="1" x14ac:dyDescent="0.25">
      <c r="C900" s="1"/>
    </row>
    <row r="901" spans="3:3" s="4" customFormat="1" ht="15" customHeight="1" x14ac:dyDescent="0.25">
      <c r="C901" s="1"/>
    </row>
    <row r="902" spans="3:3" s="4" customFormat="1" ht="15" customHeight="1" x14ac:dyDescent="0.25">
      <c r="C902" s="1"/>
    </row>
    <row r="903" spans="3:3" s="4" customFormat="1" ht="15" customHeight="1" x14ac:dyDescent="0.25">
      <c r="C903" s="1"/>
    </row>
    <row r="904" spans="3:3" s="4" customFormat="1" ht="15" customHeight="1" x14ac:dyDescent="0.25">
      <c r="C904" s="1"/>
    </row>
    <row r="905" spans="3:3" s="4" customFormat="1" ht="15" customHeight="1" x14ac:dyDescent="0.25">
      <c r="C905" s="1"/>
    </row>
    <row r="906" spans="3:3" s="4" customFormat="1" ht="15" customHeight="1" x14ac:dyDescent="0.25">
      <c r="C906" s="1"/>
    </row>
    <row r="907" spans="3:3" s="4" customFormat="1" ht="15" customHeight="1" x14ac:dyDescent="0.25">
      <c r="C907" s="1"/>
    </row>
    <row r="908" spans="3:3" s="4" customFormat="1" ht="15" customHeight="1" x14ac:dyDescent="0.25">
      <c r="C908" s="1"/>
    </row>
    <row r="909" spans="3:3" s="4" customFormat="1" ht="12.5" x14ac:dyDescent="0.25">
      <c r="C909" s="1"/>
    </row>
    <row r="910" spans="3:3" s="4" customFormat="1" ht="15" customHeight="1" x14ac:dyDescent="0.25">
      <c r="C910" s="1"/>
    </row>
    <row r="911" spans="3:3" s="4" customFormat="1" ht="12.5" x14ac:dyDescent="0.25">
      <c r="C911" s="1"/>
    </row>
    <row r="912" spans="3:3" s="4" customFormat="1" ht="12.5" x14ac:dyDescent="0.25">
      <c r="C912" s="1"/>
    </row>
    <row r="913" spans="3:3" s="4" customFormat="1" ht="15" customHeight="1" x14ac:dyDescent="0.25">
      <c r="C913" s="1"/>
    </row>
    <row r="914" spans="3:3" s="4" customFormat="1" ht="15" customHeight="1" x14ac:dyDescent="0.25">
      <c r="C914" s="1"/>
    </row>
    <row r="915" spans="3:3" s="4" customFormat="1" ht="15" customHeight="1" x14ac:dyDescent="0.25">
      <c r="C915" s="1"/>
    </row>
    <row r="916" spans="3:3" s="4" customFormat="1" ht="15" customHeight="1" x14ac:dyDescent="0.25">
      <c r="C916" s="1"/>
    </row>
    <row r="917" spans="3:3" s="4" customFormat="1" ht="15" customHeight="1" x14ac:dyDescent="0.25">
      <c r="C917" s="1"/>
    </row>
    <row r="918" spans="3:3" s="4" customFormat="1" ht="12.5" x14ac:dyDescent="0.25">
      <c r="C918" s="1"/>
    </row>
    <row r="919" spans="3:3" s="4" customFormat="1" ht="12.5" x14ac:dyDescent="0.25">
      <c r="C919" s="1"/>
    </row>
    <row r="920" spans="3:3" s="4" customFormat="1" ht="12.5" x14ac:dyDescent="0.25">
      <c r="C920" s="1"/>
    </row>
    <row r="921" spans="3:3" s="4" customFormat="1" ht="12.5" x14ac:dyDescent="0.25">
      <c r="C921" s="1"/>
    </row>
    <row r="922" spans="3:3" s="4" customFormat="1" ht="12.5" x14ac:dyDescent="0.25">
      <c r="C922" s="1"/>
    </row>
    <row r="923" spans="3:3" s="4" customFormat="1" ht="15" customHeight="1" x14ac:dyDescent="0.25">
      <c r="C923" s="1"/>
    </row>
    <row r="924" spans="3:3" s="4" customFormat="1" ht="15" customHeight="1" x14ac:dyDescent="0.25">
      <c r="C924" s="1"/>
    </row>
    <row r="925" spans="3:3" s="4" customFormat="1" ht="15" customHeight="1" x14ac:dyDescent="0.25">
      <c r="C925" s="1"/>
    </row>
    <row r="926" spans="3:3" s="4" customFormat="1" ht="15" customHeight="1" x14ac:dyDescent="0.25">
      <c r="C926" s="1"/>
    </row>
    <row r="927" spans="3:3" s="4" customFormat="1" ht="15" customHeight="1" x14ac:dyDescent="0.25">
      <c r="C927" s="1"/>
    </row>
    <row r="928" spans="3:3" s="4" customFormat="1" ht="15" customHeight="1" x14ac:dyDescent="0.25">
      <c r="C928" s="1"/>
    </row>
    <row r="929" spans="3:3" s="4" customFormat="1" ht="15" customHeight="1" x14ac:dyDescent="0.25">
      <c r="C929" s="1"/>
    </row>
    <row r="930" spans="3:3" s="4" customFormat="1" ht="15" customHeight="1" x14ac:dyDescent="0.25">
      <c r="C930" s="1"/>
    </row>
    <row r="931" spans="3:3" s="4" customFormat="1" ht="15" customHeight="1" x14ac:dyDescent="0.25">
      <c r="C931" s="1"/>
    </row>
    <row r="932" spans="3:3" s="4" customFormat="1" ht="15" customHeight="1" x14ac:dyDescent="0.25">
      <c r="C932" s="1"/>
    </row>
    <row r="933" spans="3:3" s="4" customFormat="1" ht="15" customHeight="1" x14ac:dyDescent="0.25">
      <c r="C933" s="1"/>
    </row>
    <row r="934" spans="3:3" s="4" customFormat="1" ht="15" customHeight="1" x14ac:dyDescent="0.25">
      <c r="C934" s="1"/>
    </row>
    <row r="935" spans="3:3" s="4" customFormat="1" ht="15" customHeight="1" x14ac:dyDescent="0.25">
      <c r="C935" s="1"/>
    </row>
    <row r="936" spans="3:3" s="4" customFormat="1" ht="15" customHeight="1" x14ac:dyDescent="0.25">
      <c r="C936" s="1"/>
    </row>
    <row r="937" spans="3:3" s="4" customFormat="1" ht="15" customHeight="1" x14ac:dyDescent="0.25">
      <c r="C937" s="1"/>
    </row>
    <row r="938" spans="3:3" s="4" customFormat="1" ht="15" customHeight="1" x14ac:dyDescent="0.25">
      <c r="C938" s="1"/>
    </row>
    <row r="939" spans="3:3" s="4" customFormat="1" ht="12.5" x14ac:dyDescent="0.25">
      <c r="C939" s="1"/>
    </row>
    <row r="940" spans="3:3" s="4" customFormat="1" ht="15" customHeight="1" x14ac:dyDescent="0.25">
      <c r="C940" s="1"/>
    </row>
    <row r="941" spans="3:3" s="4" customFormat="1" ht="15" customHeight="1" x14ac:dyDescent="0.25">
      <c r="C941" s="1"/>
    </row>
    <row r="942" spans="3:3" s="4" customFormat="1" ht="15" customHeight="1" x14ac:dyDescent="0.25">
      <c r="C942" s="1"/>
    </row>
    <row r="943" spans="3:3" s="4" customFormat="1" ht="15" customHeight="1" x14ac:dyDescent="0.25">
      <c r="C943" s="1"/>
    </row>
    <row r="944" spans="3:3" s="4" customFormat="1" ht="15" customHeight="1" x14ac:dyDescent="0.25">
      <c r="C944" s="1"/>
    </row>
    <row r="945" spans="3:3" s="4" customFormat="1" ht="15" customHeight="1" x14ac:dyDescent="0.25">
      <c r="C945" s="1"/>
    </row>
    <row r="946" spans="3:3" s="4" customFormat="1" ht="12.5" x14ac:dyDescent="0.25">
      <c r="C946" s="1"/>
    </row>
    <row r="947" spans="3:3" s="4" customFormat="1" ht="12.5" x14ac:dyDescent="0.25">
      <c r="C947" s="1"/>
    </row>
    <row r="948" spans="3:3" s="4" customFormat="1" ht="15" customHeight="1" x14ac:dyDescent="0.25">
      <c r="C948" s="1"/>
    </row>
    <row r="949" spans="3:3" s="4" customFormat="1" ht="12.5" x14ac:dyDescent="0.25">
      <c r="C949" s="1"/>
    </row>
    <row r="950" spans="3:3" s="4" customFormat="1" ht="12.5" x14ac:dyDescent="0.25">
      <c r="C950" s="1"/>
    </row>
    <row r="951" spans="3:3" s="4" customFormat="1" ht="12.5" x14ac:dyDescent="0.25">
      <c r="C951" s="1"/>
    </row>
    <row r="952" spans="3:3" s="4" customFormat="1" ht="12.5" x14ac:dyDescent="0.25">
      <c r="C952" s="1"/>
    </row>
    <row r="953" spans="3:3" s="4" customFormat="1" ht="15" customHeight="1" x14ac:dyDescent="0.25">
      <c r="C953" s="1"/>
    </row>
    <row r="954" spans="3:3" s="4" customFormat="1" ht="15" customHeight="1" x14ac:dyDescent="0.25">
      <c r="C954" s="1"/>
    </row>
    <row r="955" spans="3:3" s="4" customFormat="1" ht="15" customHeight="1" x14ac:dyDescent="0.25">
      <c r="C955" s="1"/>
    </row>
    <row r="956" spans="3:3" s="4" customFormat="1" ht="15" customHeight="1" x14ac:dyDescent="0.25">
      <c r="C956" s="1"/>
    </row>
    <row r="957" spans="3:3" s="4" customFormat="1" ht="15" customHeight="1" x14ac:dyDescent="0.25">
      <c r="C957" s="1"/>
    </row>
    <row r="958" spans="3:3" s="4" customFormat="1" ht="12.5" x14ac:dyDescent="0.25">
      <c r="C958" s="1"/>
    </row>
    <row r="959" spans="3:3" s="4" customFormat="1" ht="12.5" x14ac:dyDescent="0.25">
      <c r="C959" s="1"/>
    </row>
    <row r="960" spans="3:3" s="4" customFormat="1" ht="15" customHeight="1" x14ac:dyDescent="0.25">
      <c r="C960" s="1"/>
    </row>
    <row r="961" spans="3:3" s="4" customFormat="1" ht="15" customHeight="1" x14ac:dyDescent="0.25">
      <c r="C961" s="1"/>
    </row>
    <row r="962" spans="3:3" s="4" customFormat="1" ht="15" customHeight="1" x14ac:dyDescent="0.25">
      <c r="C962" s="1"/>
    </row>
    <row r="963" spans="3:3" s="4" customFormat="1" ht="15" customHeight="1" x14ac:dyDescent="0.25">
      <c r="C963" s="1"/>
    </row>
    <row r="964" spans="3:3" s="4" customFormat="1" ht="15" customHeight="1" x14ac:dyDescent="0.25">
      <c r="C964" s="1"/>
    </row>
    <row r="965" spans="3:3" s="4" customFormat="1" ht="15" customHeight="1" x14ac:dyDescent="0.25">
      <c r="C965" s="1"/>
    </row>
    <row r="966" spans="3:3" s="4" customFormat="1" ht="15" customHeight="1" x14ac:dyDescent="0.25">
      <c r="C966" s="1"/>
    </row>
    <row r="967" spans="3:3" s="4" customFormat="1" ht="15" customHeight="1" x14ac:dyDescent="0.25">
      <c r="C967" s="1"/>
    </row>
    <row r="968" spans="3:3" s="4" customFormat="1" ht="15" customHeight="1" x14ac:dyDescent="0.25">
      <c r="C968" s="1"/>
    </row>
    <row r="969" spans="3:3" s="4" customFormat="1" ht="15" customHeight="1" x14ac:dyDescent="0.25">
      <c r="C969" s="1"/>
    </row>
    <row r="970" spans="3:3" s="4" customFormat="1" ht="15" customHeight="1" x14ac:dyDescent="0.25">
      <c r="C970" s="1"/>
    </row>
    <row r="971" spans="3:3" s="4" customFormat="1" ht="15" customHeight="1" x14ac:dyDescent="0.25">
      <c r="C971" s="1"/>
    </row>
    <row r="972" spans="3:3" s="4" customFormat="1" ht="15" customHeight="1" x14ac:dyDescent="0.25">
      <c r="C972" s="1"/>
    </row>
    <row r="973" spans="3:3" s="4" customFormat="1" ht="15" customHeight="1" x14ac:dyDescent="0.25">
      <c r="C973" s="1"/>
    </row>
    <row r="974" spans="3:3" s="4" customFormat="1" ht="15" customHeight="1" x14ac:dyDescent="0.25">
      <c r="C974" s="1"/>
    </row>
    <row r="975" spans="3:3" s="4" customFormat="1" ht="15" customHeight="1" x14ac:dyDescent="0.25">
      <c r="C975" s="1"/>
    </row>
    <row r="976" spans="3:3" s="4" customFormat="1" ht="15" customHeight="1" x14ac:dyDescent="0.25">
      <c r="C976" s="1"/>
    </row>
    <row r="977" spans="3:3" s="4" customFormat="1" ht="15" customHeight="1" x14ac:dyDescent="0.25">
      <c r="C977" s="1"/>
    </row>
    <row r="978" spans="3:3" s="4" customFormat="1" ht="15" customHeight="1" x14ac:dyDescent="0.25">
      <c r="C978" s="1"/>
    </row>
    <row r="979" spans="3:3" s="4" customFormat="1" ht="15" customHeight="1" x14ac:dyDescent="0.25">
      <c r="C979" s="1"/>
    </row>
    <row r="980" spans="3:3" s="4" customFormat="1" ht="15" customHeight="1" x14ac:dyDescent="0.25">
      <c r="C980" s="1"/>
    </row>
    <row r="981" spans="3:3" s="4" customFormat="1" ht="15" customHeight="1" x14ac:dyDescent="0.25">
      <c r="C981" s="1"/>
    </row>
    <row r="982" spans="3:3" s="4" customFormat="1" ht="15" customHeight="1" x14ac:dyDescent="0.25">
      <c r="C982" s="1"/>
    </row>
    <row r="983" spans="3:3" s="4" customFormat="1" ht="15" customHeight="1" x14ac:dyDescent="0.25">
      <c r="C983" s="1"/>
    </row>
    <row r="984" spans="3:3" s="4" customFormat="1" ht="15" customHeight="1" x14ac:dyDescent="0.25">
      <c r="C984" s="1"/>
    </row>
    <row r="985" spans="3:3" s="4" customFormat="1" ht="15" customHeight="1" x14ac:dyDescent="0.25">
      <c r="C985" s="1"/>
    </row>
    <row r="986" spans="3:3" s="4" customFormat="1" ht="15" customHeight="1" x14ac:dyDescent="0.25">
      <c r="C986" s="1"/>
    </row>
    <row r="987" spans="3:3" s="4" customFormat="1" ht="15" customHeight="1" x14ac:dyDescent="0.25">
      <c r="C987" s="1"/>
    </row>
    <row r="988" spans="3:3" s="4" customFormat="1" ht="15" customHeight="1" x14ac:dyDescent="0.25">
      <c r="C988" s="1"/>
    </row>
    <row r="989" spans="3:3" s="4" customFormat="1" ht="15" customHeight="1" x14ac:dyDescent="0.25">
      <c r="C989" s="1"/>
    </row>
    <row r="990" spans="3:3" s="4" customFormat="1" ht="15" customHeight="1" x14ac:dyDescent="0.25">
      <c r="C990" s="1"/>
    </row>
    <row r="991" spans="3:3" s="4" customFormat="1" ht="15" customHeight="1" x14ac:dyDescent="0.25">
      <c r="C991" s="1"/>
    </row>
    <row r="992" spans="3:3" s="4" customFormat="1" ht="15" customHeight="1" x14ac:dyDescent="0.25">
      <c r="C992" s="1"/>
    </row>
    <row r="993" spans="3:3" s="4" customFormat="1" ht="15" customHeight="1" x14ac:dyDescent="0.25">
      <c r="C993" s="1"/>
    </row>
    <row r="994" spans="3:3" s="4" customFormat="1" ht="15" customHeight="1" x14ac:dyDescent="0.25">
      <c r="C994" s="1"/>
    </row>
    <row r="995" spans="3:3" s="4" customFormat="1" ht="15" customHeight="1" x14ac:dyDescent="0.25">
      <c r="C995" s="1"/>
    </row>
    <row r="996" spans="3:3" s="4" customFormat="1" ht="15" customHeight="1" x14ac:dyDescent="0.25">
      <c r="C996" s="1"/>
    </row>
    <row r="997" spans="3:3" s="4" customFormat="1" ht="15" customHeight="1" x14ac:dyDescent="0.25">
      <c r="C997" s="1"/>
    </row>
    <row r="998" spans="3:3" s="4" customFormat="1" ht="12.5" x14ac:dyDescent="0.25">
      <c r="C998" s="1"/>
    </row>
    <row r="999" spans="3:3" s="4" customFormat="1" ht="15" customHeight="1" x14ac:dyDescent="0.25">
      <c r="C999" s="1"/>
    </row>
    <row r="1000" spans="3:3" s="4" customFormat="1" ht="15" customHeight="1" x14ac:dyDescent="0.25">
      <c r="C1000" s="1"/>
    </row>
    <row r="1001" spans="3:3" s="4" customFormat="1" ht="15" customHeight="1" x14ac:dyDescent="0.25">
      <c r="C1001" s="1"/>
    </row>
    <row r="1002" spans="3:3" s="4" customFormat="1" ht="15" customHeight="1" x14ac:dyDescent="0.25">
      <c r="C1002" s="1"/>
    </row>
    <row r="1003" spans="3:3" s="4" customFormat="1" ht="15" customHeight="1" x14ac:dyDescent="0.25">
      <c r="C1003" s="1"/>
    </row>
    <row r="1004" spans="3:3" s="4" customFormat="1" ht="15" customHeight="1" x14ac:dyDescent="0.25">
      <c r="C1004" s="1"/>
    </row>
    <row r="1005" spans="3:3" s="4" customFormat="1" ht="15" customHeight="1" x14ac:dyDescent="0.25">
      <c r="C1005" s="1"/>
    </row>
    <row r="1006" spans="3:3" s="4" customFormat="1" ht="15" customHeight="1" x14ac:dyDescent="0.25">
      <c r="C1006" s="1"/>
    </row>
    <row r="1007" spans="3:3" s="4" customFormat="1" ht="15" customHeight="1" x14ac:dyDescent="0.25">
      <c r="C1007" s="1"/>
    </row>
    <row r="1008" spans="3:3" s="4" customFormat="1" ht="15" customHeight="1" x14ac:dyDescent="0.25">
      <c r="C1008" s="1"/>
    </row>
    <row r="1009" spans="3:3" s="4" customFormat="1" ht="15" customHeight="1" x14ac:dyDescent="0.25">
      <c r="C1009" s="1"/>
    </row>
    <row r="1010" spans="3:3" s="4" customFormat="1" ht="15" customHeight="1" x14ac:dyDescent="0.25">
      <c r="C1010" s="1"/>
    </row>
    <row r="1011" spans="3:3" s="4" customFormat="1" ht="15" customHeight="1" x14ac:dyDescent="0.25">
      <c r="C1011" s="1"/>
    </row>
    <row r="1012" spans="3:3" s="4" customFormat="1" ht="15" customHeight="1" x14ac:dyDescent="0.25">
      <c r="C1012" s="1"/>
    </row>
    <row r="1013" spans="3:3" s="4" customFormat="1" ht="15" customHeight="1" x14ac:dyDescent="0.25">
      <c r="C1013" s="1"/>
    </row>
    <row r="1014" spans="3:3" s="4" customFormat="1" ht="15" customHeight="1" x14ac:dyDescent="0.25">
      <c r="C1014" s="1"/>
    </row>
    <row r="1015" spans="3:3" s="4" customFormat="1" ht="15" customHeight="1" x14ac:dyDescent="0.25">
      <c r="C1015" s="1"/>
    </row>
    <row r="1016" spans="3:3" s="4" customFormat="1" ht="15" customHeight="1" x14ac:dyDescent="0.25">
      <c r="C1016" s="1"/>
    </row>
    <row r="1017" spans="3:3" s="4" customFormat="1" ht="15" customHeight="1" x14ac:dyDescent="0.25">
      <c r="C1017" s="1"/>
    </row>
    <row r="1018" spans="3:3" s="4" customFormat="1" ht="15" customHeight="1" x14ac:dyDescent="0.25">
      <c r="C1018" s="1"/>
    </row>
    <row r="1019" spans="3:3" s="4" customFormat="1" ht="15" customHeight="1" x14ac:dyDescent="0.25">
      <c r="C1019" s="1"/>
    </row>
    <row r="1020" spans="3:3" s="4" customFormat="1" ht="15" customHeight="1" x14ac:dyDescent="0.25">
      <c r="C1020" s="1"/>
    </row>
    <row r="1021" spans="3:3" s="4" customFormat="1" ht="15" customHeight="1" x14ac:dyDescent="0.25">
      <c r="C1021" s="1"/>
    </row>
    <row r="1022" spans="3:3" s="4" customFormat="1" ht="15" customHeight="1" x14ac:dyDescent="0.25">
      <c r="C1022" s="1"/>
    </row>
    <row r="1023" spans="3:3" s="4" customFormat="1" ht="15" customHeight="1" x14ac:dyDescent="0.25">
      <c r="C1023" s="1"/>
    </row>
    <row r="1024" spans="3:3" s="4" customFormat="1" ht="15" customHeight="1" x14ac:dyDescent="0.25">
      <c r="C1024" s="1"/>
    </row>
    <row r="1025" spans="3:3" s="4" customFormat="1" ht="15" customHeight="1" x14ac:dyDescent="0.25">
      <c r="C1025" s="1"/>
    </row>
    <row r="1026" spans="3:3" s="4" customFormat="1" ht="15" customHeight="1" x14ac:dyDescent="0.25">
      <c r="C1026" s="1"/>
    </row>
    <row r="1027" spans="3:3" s="4" customFormat="1" ht="15" customHeight="1" x14ac:dyDescent="0.25">
      <c r="C1027" s="1"/>
    </row>
    <row r="1028" spans="3:3" s="4" customFormat="1" ht="15" customHeight="1" x14ac:dyDescent="0.25">
      <c r="C1028" s="1"/>
    </row>
    <row r="1029" spans="3:3" s="4" customFormat="1" ht="15" customHeight="1" x14ac:dyDescent="0.25">
      <c r="C1029" s="1"/>
    </row>
    <row r="1030" spans="3:3" s="4" customFormat="1" ht="15" customHeight="1" x14ac:dyDescent="0.25">
      <c r="C1030" s="1"/>
    </row>
    <row r="1031" spans="3:3" s="4" customFormat="1" ht="15" customHeight="1" x14ac:dyDescent="0.25">
      <c r="C1031" s="1"/>
    </row>
    <row r="1032" spans="3:3" s="4" customFormat="1" ht="15" customHeight="1" x14ac:dyDescent="0.25">
      <c r="C1032" s="1"/>
    </row>
    <row r="1033" spans="3:3" s="4" customFormat="1" ht="15" customHeight="1" x14ac:dyDescent="0.25">
      <c r="C1033" s="1"/>
    </row>
    <row r="1034" spans="3:3" s="4" customFormat="1" ht="15" customHeight="1" x14ac:dyDescent="0.25">
      <c r="C1034" s="1"/>
    </row>
    <row r="1035" spans="3:3" s="4" customFormat="1" ht="15" customHeight="1" x14ac:dyDescent="0.25">
      <c r="C1035" s="1"/>
    </row>
    <row r="1036" spans="3:3" s="4" customFormat="1" ht="15" customHeight="1" x14ac:dyDescent="0.25">
      <c r="C1036" s="1"/>
    </row>
    <row r="1037" spans="3:3" s="4" customFormat="1" ht="15" customHeight="1" x14ac:dyDescent="0.25">
      <c r="C1037" s="1"/>
    </row>
    <row r="1038" spans="3:3" s="4" customFormat="1" ht="15" customHeight="1" x14ac:dyDescent="0.25">
      <c r="C1038" s="1"/>
    </row>
    <row r="1039" spans="3:3" s="4" customFormat="1" ht="15" customHeight="1" x14ac:dyDescent="0.25">
      <c r="C1039" s="1"/>
    </row>
    <row r="1040" spans="3:3" s="4" customFormat="1" ht="15" customHeight="1" x14ac:dyDescent="0.25">
      <c r="C1040" s="1"/>
    </row>
    <row r="1041" spans="3:3" s="4" customFormat="1" ht="15" customHeight="1" x14ac:dyDescent="0.25">
      <c r="C1041" s="1"/>
    </row>
    <row r="1042" spans="3:3" s="4" customFormat="1" ht="15" customHeight="1" x14ac:dyDescent="0.25">
      <c r="C1042" s="1"/>
    </row>
    <row r="1043" spans="3:3" s="4" customFormat="1" ht="15" customHeight="1" x14ac:dyDescent="0.25">
      <c r="C1043" s="1"/>
    </row>
    <row r="1044" spans="3:3" s="4" customFormat="1" ht="12.5" x14ac:dyDescent="0.25">
      <c r="C1044" s="1"/>
    </row>
    <row r="1045" spans="3:3" s="4" customFormat="1" ht="15" customHeight="1" x14ac:dyDescent="0.25">
      <c r="C1045" s="1"/>
    </row>
    <row r="1046" spans="3:3" s="4" customFormat="1" ht="15" customHeight="1" x14ac:dyDescent="0.25">
      <c r="C1046" s="1"/>
    </row>
    <row r="1047" spans="3:3" s="4" customFormat="1" ht="15" customHeight="1" x14ac:dyDescent="0.25">
      <c r="C1047" s="1"/>
    </row>
    <row r="1048" spans="3:3" s="4" customFormat="1" ht="15" customHeight="1" x14ac:dyDescent="0.25">
      <c r="C1048" s="1"/>
    </row>
    <row r="1049" spans="3:3" s="4" customFormat="1" ht="15" customHeight="1" x14ac:dyDescent="0.25">
      <c r="C1049" s="1"/>
    </row>
    <row r="1050" spans="3:3" s="4" customFormat="1" ht="15" customHeight="1" x14ac:dyDescent="0.25">
      <c r="C1050" s="1"/>
    </row>
    <row r="1051" spans="3:3" s="4" customFormat="1" ht="15" customHeight="1" x14ac:dyDescent="0.25">
      <c r="C1051" s="1"/>
    </row>
    <row r="1052" spans="3:3" s="4" customFormat="1" ht="15" customHeight="1" x14ac:dyDescent="0.25">
      <c r="C1052" s="1"/>
    </row>
    <row r="1053" spans="3:3" s="4" customFormat="1" ht="15" customHeight="1" x14ac:dyDescent="0.25">
      <c r="C1053" s="1"/>
    </row>
    <row r="1054" spans="3:3" s="4" customFormat="1" ht="15" customHeight="1" x14ac:dyDescent="0.25">
      <c r="C1054" s="1"/>
    </row>
    <row r="1055" spans="3:3" s="4" customFormat="1" ht="15" customHeight="1" x14ac:dyDescent="0.25">
      <c r="C1055" s="1"/>
    </row>
    <row r="1056" spans="3:3" s="4" customFormat="1" ht="15" customHeight="1" x14ac:dyDescent="0.25">
      <c r="C1056" s="1"/>
    </row>
    <row r="1057" spans="3:3" s="4" customFormat="1" ht="15" customHeight="1" x14ac:dyDescent="0.25">
      <c r="C1057" s="1"/>
    </row>
    <row r="1058" spans="3:3" s="4" customFormat="1" ht="15" customHeight="1" x14ac:dyDescent="0.25">
      <c r="C1058" s="1"/>
    </row>
    <row r="1059" spans="3:3" s="4" customFormat="1" ht="15" customHeight="1" x14ac:dyDescent="0.25">
      <c r="C1059" s="1"/>
    </row>
    <row r="1060" spans="3:3" s="4" customFormat="1" ht="15" customHeight="1" x14ac:dyDescent="0.25">
      <c r="C1060" s="1"/>
    </row>
    <row r="1061" spans="3:3" s="4" customFormat="1" ht="15" customHeight="1" x14ac:dyDescent="0.25">
      <c r="C1061" s="1"/>
    </row>
    <row r="1062" spans="3:3" s="4" customFormat="1" ht="15" customHeight="1" x14ac:dyDescent="0.25">
      <c r="C1062" s="1"/>
    </row>
    <row r="1063" spans="3:3" s="4" customFormat="1" ht="15" customHeight="1" x14ac:dyDescent="0.25">
      <c r="C1063" s="1"/>
    </row>
    <row r="1064" spans="3:3" s="4" customFormat="1" ht="15" customHeight="1" x14ac:dyDescent="0.25">
      <c r="C1064" s="1"/>
    </row>
    <row r="1065" spans="3:3" s="4" customFormat="1" ht="15" customHeight="1" x14ac:dyDescent="0.25">
      <c r="C1065" s="1"/>
    </row>
    <row r="1066" spans="3:3" s="4" customFormat="1" ht="15" customHeight="1" x14ac:dyDescent="0.25">
      <c r="C1066" s="1"/>
    </row>
    <row r="1067" spans="3:3" s="4" customFormat="1" ht="15" customHeight="1" x14ac:dyDescent="0.25">
      <c r="C1067" s="1"/>
    </row>
    <row r="1068" spans="3:3" s="4" customFormat="1" ht="15" customHeight="1" x14ac:dyDescent="0.25">
      <c r="C1068" s="1"/>
    </row>
    <row r="1069" spans="3:3" s="4" customFormat="1" ht="12.5" x14ac:dyDescent="0.25">
      <c r="C1069" s="1"/>
    </row>
    <row r="1070" spans="3:3" s="4" customFormat="1" ht="15" customHeight="1" x14ac:dyDescent="0.25">
      <c r="C1070" s="1"/>
    </row>
    <row r="1071" spans="3:3" s="4" customFormat="1" ht="15" customHeight="1" x14ac:dyDescent="0.25">
      <c r="C1071" s="1"/>
    </row>
    <row r="1072" spans="3:3" s="4" customFormat="1" ht="15" customHeight="1" x14ac:dyDescent="0.25">
      <c r="C1072" s="1"/>
    </row>
    <row r="1073" spans="3:3" s="4" customFormat="1" ht="15" customHeight="1" x14ac:dyDescent="0.25">
      <c r="C1073" s="1"/>
    </row>
    <row r="1074" spans="3:3" s="4" customFormat="1" ht="15" customHeight="1" x14ac:dyDescent="0.25">
      <c r="C1074" s="1"/>
    </row>
    <row r="1075" spans="3:3" s="4" customFormat="1" ht="15" customHeight="1" x14ac:dyDescent="0.25">
      <c r="C1075" s="1"/>
    </row>
    <row r="1076" spans="3:3" s="4" customFormat="1" ht="15" customHeight="1" x14ac:dyDescent="0.25">
      <c r="C1076" s="1"/>
    </row>
    <row r="1077" spans="3:3" s="4" customFormat="1" ht="15" customHeight="1" x14ac:dyDescent="0.25">
      <c r="C1077" s="1"/>
    </row>
    <row r="1078" spans="3:3" s="4" customFormat="1" ht="15" customHeight="1" x14ac:dyDescent="0.25">
      <c r="C1078" s="1"/>
    </row>
    <row r="1079" spans="3:3" s="4" customFormat="1" ht="15" customHeight="1" x14ac:dyDescent="0.25">
      <c r="C1079" s="1"/>
    </row>
    <row r="1080" spans="3:3" s="4" customFormat="1" ht="15" customHeight="1" x14ac:dyDescent="0.25">
      <c r="C1080" s="1"/>
    </row>
    <row r="1081" spans="3:3" s="4" customFormat="1" ht="15" customHeight="1" x14ac:dyDescent="0.25">
      <c r="C1081" s="1"/>
    </row>
    <row r="1082" spans="3:3" s="4" customFormat="1" ht="15" customHeight="1" x14ac:dyDescent="0.25">
      <c r="C1082" s="1"/>
    </row>
    <row r="1083" spans="3:3" s="4" customFormat="1" ht="15" customHeight="1" x14ac:dyDescent="0.25">
      <c r="C1083" s="1"/>
    </row>
    <row r="1084" spans="3:3" s="4" customFormat="1" ht="15" customHeight="1" x14ac:dyDescent="0.25">
      <c r="C1084" s="1"/>
    </row>
    <row r="1085" spans="3:3" s="4" customFormat="1" ht="15" customHeight="1" x14ac:dyDescent="0.25">
      <c r="C1085" s="1"/>
    </row>
    <row r="1086" spans="3:3" s="4" customFormat="1" ht="15" customHeight="1" x14ac:dyDescent="0.25">
      <c r="C1086" s="1"/>
    </row>
    <row r="1087" spans="3:3" s="4" customFormat="1" ht="15" customHeight="1" x14ac:dyDescent="0.25">
      <c r="C1087" s="1"/>
    </row>
    <row r="1088" spans="3:3" s="4" customFormat="1" ht="15" customHeight="1" x14ac:dyDescent="0.25">
      <c r="C1088" s="1"/>
    </row>
    <row r="1089" spans="3:3" s="4" customFormat="1" ht="15" customHeight="1" x14ac:dyDescent="0.25">
      <c r="C1089" s="1"/>
    </row>
    <row r="1090" spans="3:3" s="4" customFormat="1" ht="15" customHeight="1" x14ac:dyDescent="0.25">
      <c r="C1090" s="1"/>
    </row>
    <row r="1091" spans="3:3" s="4" customFormat="1" ht="15" customHeight="1" x14ac:dyDescent="0.25">
      <c r="C1091" s="1"/>
    </row>
    <row r="1092" spans="3:3" s="4" customFormat="1" ht="15" customHeight="1" x14ac:dyDescent="0.25">
      <c r="C1092" s="1"/>
    </row>
    <row r="1093" spans="3:3" s="4" customFormat="1" ht="15" customHeight="1" x14ac:dyDescent="0.25">
      <c r="C1093" s="1"/>
    </row>
    <row r="1094" spans="3:3" s="4" customFormat="1" ht="15" customHeight="1" x14ac:dyDescent="0.25">
      <c r="C1094" s="1"/>
    </row>
    <row r="1095" spans="3:3" s="4" customFormat="1" ht="15" customHeight="1" x14ac:dyDescent="0.25">
      <c r="C1095" s="1"/>
    </row>
    <row r="1096" spans="3:3" s="4" customFormat="1" ht="15" customHeight="1" x14ac:dyDescent="0.25">
      <c r="C1096" s="1"/>
    </row>
    <row r="1097" spans="3:3" s="4" customFormat="1" ht="15" customHeight="1" x14ac:dyDescent="0.25">
      <c r="C1097" s="1"/>
    </row>
    <row r="1098" spans="3:3" s="4" customFormat="1" ht="15" customHeight="1" x14ac:dyDescent="0.25">
      <c r="C1098" s="1"/>
    </row>
    <row r="1099" spans="3:3" s="4" customFormat="1" ht="15" customHeight="1" x14ac:dyDescent="0.25">
      <c r="C1099" s="1"/>
    </row>
    <row r="1100" spans="3:3" s="4" customFormat="1" ht="15" customHeight="1" x14ac:dyDescent="0.25">
      <c r="C1100" s="1"/>
    </row>
    <row r="1101" spans="3:3" s="4" customFormat="1" ht="15" customHeight="1" x14ac:dyDescent="0.25">
      <c r="C1101" s="1"/>
    </row>
    <row r="1102" spans="3:3" s="4" customFormat="1" ht="15" customHeight="1" x14ac:dyDescent="0.25">
      <c r="C1102" s="1"/>
    </row>
    <row r="1103" spans="3:3" s="4" customFormat="1" ht="15" customHeight="1" x14ac:dyDescent="0.25">
      <c r="C1103" s="1"/>
    </row>
    <row r="1104" spans="3:3" s="4" customFormat="1" ht="15" customHeight="1" x14ac:dyDescent="0.25">
      <c r="C1104" s="1"/>
    </row>
    <row r="1105" spans="3:3" s="4" customFormat="1" ht="15" customHeight="1" x14ac:dyDescent="0.25">
      <c r="C1105" s="1"/>
    </row>
    <row r="1106" spans="3:3" s="4" customFormat="1" ht="15" customHeight="1" x14ac:dyDescent="0.25">
      <c r="C1106" s="1"/>
    </row>
    <row r="1107" spans="3:3" s="4" customFormat="1" ht="15" customHeight="1" x14ac:dyDescent="0.25">
      <c r="C1107" s="1"/>
    </row>
    <row r="1108" spans="3:3" s="4" customFormat="1" ht="15" customHeight="1" x14ac:dyDescent="0.25">
      <c r="C1108" s="1"/>
    </row>
    <row r="1109" spans="3:3" s="4" customFormat="1" ht="15" customHeight="1" x14ac:dyDescent="0.25">
      <c r="C1109" s="1"/>
    </row>
    <row r="1110" spans="3:3" s="4" customFormat="1" ht="15" customHeight="1" x14ac:dyDescent="0.25">
      <c r="C1110" s="1"/>
    </row>
    <row r="1111" spans="3:3" s="4" customFormat="1" ht="15" customHeight="1" x14ac:dyDescent="0.25">
      <c r="C1111" s="1"/>
    </row>
    <row r="1112" spans="3:3" s="4" customFormat="1" ht="15" customHeight="1" x14ac:dyDescent="0.25">
      <c r="C1112" s="1"/>
    </row>
    <row r="1113" spans="3:3" s="4" customFormat="1" ht="15" customHeight="1" x14ac:dyDescent="0.25">
      <c r="C1113" s="1"/>
    </row>
    <row r="1114" spans="3:3" s="4" customFormat="1" ht="15" customHeight="1" x14ac:dyDescent="0.25">
      <c r="C1114" s="1"/>
    </row>
    <row r="1115" spans="3:3" s="4" customFormat="1" ht="15" customHeight="1" x14ac:dyDescent="0.25">
      <c r="C1115" s="1"/>
    </row>
    <row r="1116" spans="3:3" s="4" customFormat="1" ht="15" customHeight="1" x14ac:dyDescent="0.25">
      <c r="C1116" s="1"/>
    </row>
    <row r="1117" spans="3:3" s="4" customFormat="1" ht="15" customHeight="1" x14ac:dyDescent="0.25">
      <c r="C1117" s="1"/>
    </row>
    <row r="1118" spans="3:3" s="4" customFormat="1" ht="15" customHeight="1" x14ac:dyDescent="0.25">
      <c r="C1118" s="1"/>
    </row>
    <row r="1119" spans="3:3" s="4" customFormat="1" ht="15" customHeight="1" x14ac:dyDescent="0.25">
      <c r="C1119" s="1"/>
    </row>
    <row r="1120" spans="3:3" s="4" customFormat="1" ht="15" customHeight="1" x14ac:dyDescent="0.25">
      <c r="C1120" s="1"/>
    </row>
    <row r="1121" spans="3:3" s="4" customFormat="1" ht="15" customHeight="1" x14ac:dyDescent="0.25">
      <c r="C1121" s="1"/>
    </row>
    <row r="1122" spans="3:3" s="4" customFormat="1" ht="15" customHeight="1" x14ac:dyDescent="0.25">
      <c r="C1122" s="1"/>
    </row>
    <row r="1123" spans="3:3" s="4" customFormat="1" ht="15" customHeight="1" x14ac:dyDescent="0.25">
      <c r="C1123" s="1"/>
    </row>
    <row r="1124" spans="3:3" s="4" customFormat="1" ht="15" customHeight="1" x14ac:dyDescent="0.25">
      <c r="C1124" s="1"/>
    </row>
    <row r="1125" spans="3:3" s="4" customFormat="1" ht="15" customHeight="1" x14ac:dyDescent="0.25">
      <c r="C1125" s="1"/>
    </row>
    <row r="1126" spans="3:3" s="4" customFormat="1" ht="15" customHeight="1" x14ac:dyDescent="0.25">
      <c r="C1126" s="1"/>
    </row>
    <row r="1127" spans="3:3" s="4" customFormat="1" ht="15" customHeight="1" x14ac:dyDescent="0.25">
      <c r="C1127" s="1"/>
    </row>
    <row r="1128" spans="3:3" s="4" customFormat="1" ht="15" customHeight="1" x14ac:dyDescent="0.25">
      <c r="C1128" s="1"/>
    </row>
    <row r="1129" spans="3:3" s="4" customFormat="1" ht="15" customHeight="1" x14ac:dyDescent="0.25">
      <c r="C1129" s="1"/>
    </row>
    <row r="1130" spans="3:3" s="4" customFormat="1" ht="15" customHeight="1" x14ac:dyDescent="0.25">
      <c r="C1130" s="1"/>
    </row>
    <row r="1131" spans="3:3" s="4" customFormat="1" ht="15" customHeight="1" x14ac:dyDescent="0.25">
      <c r="C1131" s="1"/>
    </row>
    <row r="1132" spans="3:3" s="4" customFormat="1" ht="15" customHeight="1" x14ac:dyDescent="0.25">
      <c r="C1132" s="1"/>
    </row>
    <row r="1133" spans="3:3" s="4" customFormat="1" ht="15" customHeight="1" x14ac:dyDescent="0.25">
      <c r="C1133" s="1"/>
    </row>
    <row r="1134" spans="3:3" s="4" customFormat="1" ht="15" customHeight="1" x14ac:dyDescent="0.25">
      <c r="C1134" s="1"/>
    </row>
    <row r="1135" spans="3:3" s="4" customFormat="1" ht="15" customHeight="1" x14ac:dyDescent="0.25">
      <c r="C1135" s="1"/>
    </row>
    <row r="1136" spans="3:3" s="4" customFormat="1" ht="15" customHeight="1" x14ac:dyDescent="0.25">
      <c r="C1136" s="1"/>
    </row>
    <row r="1137" spans="3:3" s="4" customFormat="1" ht="15" customHeight="1" x14ac:dyDescent="0.25">
      <c r="C1137" s="1"/>
    </row>
    <row r="1138" spans="3:3" s="4" customFormat="1" ht="15" customHeight="1" x14ac:dyDescent="0.25">
      <c r="C1138" s="1"/>
    </row>
    <row r="1139" spans="3:3" s="4" customFormat="1" ht="15" customHeight="1" x14ac:dyDescent="0.25">
      <c r="C1139" s="1"/>
    </row>
    <row r="1140" spans="3:3" s="4" customFormat="1" ht="15" customHeight="1" x14ac:dyDescent="0.25">
      <c r="C1140" s="1"/>
    </row>
    <row r="1141" spans="3:3" s="4" customFormat="1" ht="15" customHeight="1" x14ac:dyDescent="0.25">
      <c r="C1141" s="1"/>
    </row>
    <row r="1142" spans="3:3" s="4" customFormat="1" ht="15" customHeight="1" x14ac:dyDescent="0.25">
      <c r="C1142" s="1"/>
    </row>
    <row r="1143" spans="3:3" s="4" customFormat="1" ht="15" customHeight="1" x14ac:dyDescent="0.25">
      <c r="C1143" s="1"/>
    </row>
    <row r="1144" spans="3:3" s="4" customFormat="1" ht="15" customHeight="1" x14ac:dyDescent="0.25">
      <c r="C1144" s="1"/>
    </row>
    <row r="1145" spans="3:3" s="4" customFormat="1" ht="15" customHeight="1" x14ac:dyDescent="0.25">
      <c r="C1145" s="1"/>
    </row>
    <row r="1146" spans="3:3" s="4" customFormat="1" ht="15" customHeight="1" x14ac:dyDescent="0.25">
      <c r="C1146" s="1"/>
    </row>
    <row r="1147" spans="3:3" s="4" customFormat="1" ht="15" customHeight="1" x14ac:dyDescent="0.25">
      <c r="C1147" s="1"/>
    </row>
    <row r="1148" spans="3:3" s="4" customFormat="1" ht="15" customHeight="1" x14ac:dyDescent="0.25">
      <c r="C1148" s="1"/>
    </row>
    <row r="1149" spans="3:3" s="4" customFormat="1" ht="15" customHeight="1" x14ac:dyDescent="0.25">
      <c r="C1149" s="1"/>
    </row>
    <row r="1150" spans="3:3" s="4" customFormat="1" ht="15" customHeight="1" x14ac:dyDescent="0.25">
      <c r="C1150" s="1"/>
    </row>
    <row r="1151" spans="3:3" s="4" customFormat="1" ht="15" customHeight="1" x14ac:dyDescent="0.25">
      <c r="C1151" s="1"/>
    </row>
    <row r="1152" spans="3:3" s="4" customFormat="1" ht="15" customHeight="1" x14ac:dyDescent="0.25">
      <c r="C1152" s="1"/>
    </row>
    <row r="1153" spans="3:3" s="4" customFormat="1" ht="15" customHeight="1" x14ac:dyDescent="0.25">
      <c r="C1153" s="1"/>
    </row>
    <row r="1154" spans="3:3" s="4" customFormat="1" ht="15" customHeight="1" x14ac:dyDescent="0.25">
      <c r="C1154" s="1"/>
    </row>
    <row r="1155" spans="3:3" s="4" customFormat="1" ht="15" customHeight="1" x14ac:dyDescent="0.25">
      <c r="C1155" s="1"/>
    </row>
    <row r="1156" spans="3:3" s="4" customFormat="1" ht="15" customHeight="1" x14ac:dyDescent="0.25">
      <c r="C1156" s="1"/>
    </row>
    <row r="1157" spans="3:3" s="4" customFormat="1" ht="15" customHeight="1" x14ac:dyDescent="0.25">
      <c r="C1157" s="1"/>
    </row>
    <row r="1158" spans="3:3" s="4" customFormat="1" ht="15" customHeight="1" x14ac:dyDescent="0.25">
      <c r="C1158" s="1"/>
    </row>
    <row r="1159" spans="3:3" s="4" customFormat="1" ht="15" customHeight="1" x14ac:dyDescent="0.25">
      <c r="C1159" s="1"/>
    </row>
    <row r="1160" spans="3:3" s="4" customFormat="1" ht="15" customHeight="1" x14ac:dyDescent="0.25">
      <c r="C1160" s="1"/>
    </row>
    <row r="1161" spans="3:3" s="4" customFormat="1" ht="15" customHeight="1" x14ac:dyDescent="0.25">
      <c r="C1161" s="1"/>
    </row>
    <row r="1162" spans="3:3" s="4" customFormat="1" ht="15" customHeight="1" x14ac:dyDescent="0.25">
      <c r="C1162" s="1"/>
    </row>
    <row r="1163" spans="3:3" s="4" customFormat="1" ht="15" customHeight="1" x14ac:dyDescent="0.25">
      <c r="C1163" s="1"/>
    </row>
    <row r="1164" spans="3:3" s="4" customFormat="1" ht="15" customHeight="1" x14ac:dyDescent="0.25">
      <c r="C1164" s="1"/>
    </row>
    <row r="1165" spans="3:3" s="4" customFormat="1" ht="12.5" x14ac:dyDescent="0.25">
      <c r="C1165" s="1"/>
    </row>
    <row r="1166" spans="3:3" s="4" customFormat="1" ht="15" customHeight="1" x14ac:dyDescent="0.25">
      <c r="C1166" s="1"/>
    </row>
    <row r="1167" spans="3:3" s="4" customFormat="1" ht="15" customHeight="1" x14ac:dyDescent="0.25">
      <c r="C1167" s="1"/>
    </row>
    <row r="1168" spans="3:3" s="4" customFormat="1" ht="15" customHeight="1" x14ac:dyDescent="0.25">
      <c r="C1168" s="1"/>
    </row>
    <row r="1169" spans="3:3" s="4" customFormat="1" ht="15" customHeight="1" x14ac:dyDescent="0.25">
      <c r="C1169" s="1"/>
    </row>
    <row r="1170" spans="3:3" s="4" customFormat="1" ht="15" customHeight="1" x14ac:dyDescent="0.25">
      <c r="C1170" s="1"/>
    </row>
    <row r="1171" spans="3:3" s="4" customFormat="1" ht="15" customHeight="1" x14ac:dyDescent="0.25">
      <c r="C1171" s="1"/>
    </row>
    <row r="1172" spans="3:3" s="4" customFormat="1" ht="12.5" x14ac:dyDescent="0.25">
      <c r="C1172" s="1"/>
    </row>
    <row r="1173" spans="3:3" s="4" customFormat="1" ht="15" customHeight="1" x14ac:dyDescent="0.25">
      <c r="C1173" s="1"/>
    </row>
    <row r="1174" spans="3:3" s="4" customFormat="1" ht="15" customHeight="1" x14ac:dyDescent="0.25">
      <c r="C1174" s="1"/>
    </row>
    <row r="1175" spans="3:3" s="4" customFormat="1" ht="15" customHeight="1" x14ac:dyDescent="0.25">
      <c r="C1175" s="1"/>
    </row>
    <row r="1176" spans="3:3" s="4" customFormat="1" ht="15" customHeight="1" x14ac:dyDescent="0.25">
      <c r="C1176" s="1"/>
    </row>
    <row r="1177" spans="3:3" s="4" customFormat="1" ht="15" customHeight="1" x14ac:dyDescent="0.25">
      <c r="C1177" s="1"/>
    </row>
    <row r="1178" spans="3:3" s="4" customFormat="1" ht="15" customHeight="1" x14ac:dyDescent="0.25">
      <c r="C1178" s="1"/>
    </row>
    <row r="1179" spans="3:3" s="4" customFormat="1" ht="15" customHeight="1" x14ac:dyDescent="0.25">
      <c r="C1179" s="1"/>
    </row>
    <row r="1180" spans="3:3" s="4" customFormat="1" ht="15" customHeight="1" x14ac:dyDescent="0.25">
      <c r="C1180" s="1"/>
    </row>
    <row r="1181" spans="3:3" s="4" customFormat="1" ht="15" customHeight="1" x14ac:dyDescent="0.25">
      <c r="C1181" s="1"/>
    </row>
    <row r="1182" spans="3:3" s="4" customFormat="1" ht="15" customHeight="1" x14ac:dyDescent="0.25">
      <c r="C1182" s="1"/>
    </row>
    <row r="1183" spans="3:3" s="4" customFormat="1" ht="15" customHeight="1" x14ac:dyDescent="0.25">
      <c r="C1183" s="1"/>
    </row>
    <row r="1184" spans="3:3" s="4" customFormat="1" ht="15" customHeight="1" x14ac:dyDescent="0.25">
      <c r="C1184" s="1"/>
    </row>
    <row r="1185" spans="3:3" s="4" customFormat="1" ht="15" customHeight="1" x14ac:dyDescent="0.25">
      <c r="C1185" s="1"/>
    </row>
    <row r="1186" spans="3:3" s="4" customFormat="1" ht="15" customHeight="1" x14ac:dyDescent="0.25">
      <c r="C1186" s="1"/>
    </row>
    <row r="1187" spans="3:3" s="4" customFormat="1" ht="15" customHeight="1" x14ac:dyDescent="0.25">
      <c r="C1187" s="1"/>
    </row>
    <row r="1188" spans="3:3" s="4" customFormat="1" ht="15" customHeight="1" x14ac:dyDescent="0.25">
      <c r="C1188" s="1"/>
    </row>
    <row r="1189" spans="3:3" s="4" customFormat="1" ht="15" customHeight="1" x14ac:dyDescent="0.25">
      <c r="C1189" s="1"/>
    </row>
    <row r="1190" spans="3:3" s="4" customFormat="1" ht="15" customHeight="1" x14ac:dyDescent="0.25">
      <c r="C1190" s="1"/>
    </row>
    <row r="1191" spans="3:3" s="4" customFormat="1" ht="15" customHeight="1" x14ac:dyDescent="0.25">
      <c r="C1191" s="1"/>
    </row>
    <row r="1192" spans="3:3" s="4" customFormat="1" ht="15" customHeight="1" x14ac:dyDescent="0.25">
      <c r="C1192" s="1"/>
    </row>
    <row r="1193" spans="3:3" s="4" customFormat="1" ht="15" customHeight="1" x14ac:dyDescent="0.25">
      <c r="C1193" s="1"/>
    </row>
    <row r="1194" spans="3:3" s="4" customFormat="1" ht="15" customHeight="1" x14ac:dyDescent="0.25">
      <c r="C1194" s="1"/>
    </row>
    <row r="1195" spans="3:3" s="4" customFormat="1" ht="15" customHeight="1" x14ac:dyDescent="0.25">
      <c r="C1195" s="1"/>
    </row>
    <row r="1196" spans="3:3" s="4" customFormat="1" ht="15" customHeight="1" x14ac:dyDescent="0.25">
      <c r="C1196" s="1"/>
    </row>
    <row r="1197" spans="3:3" s="4" customFormat="1" ht="15" customHeight="1" x14ac:dyDescent="0.25">
      <c r="C1197" s="1"/>
    </row>
    <row r="1198" spans="3:3" s="4" customFormat="1" ht="15" customHeight="1" x14ac:dyDescent="0.25">
      <c r="C1198" s="1"/>
    </row>
    <row r="1199" spans="3:3" s="4" customFormat="1" ht="15" customHeight="1" x14ac:dyDescent="0.25">
      <c r="C1199" s="1"/>
    </row>
    <row r="1200" spans="3:3" s="4" customFormat="1" ht="15" customHeight="1" x14ac:dyDescent="0.25">
      <c r="C1200" s="1"/>
    </row>
    <row r="1201" spans="1:6" ht="15" customHeight="1" x14ac:dyDescent="0.25">
      <c r="A1201" s="4"/>
      <c r="D1201" s="4"/>
      <c r="E1201" s="4"/>
      <c r="F1201" s="4"/>
    </row>
    <row r="1202" spans="1:6" ht="15" customHeight="1" x14ac:dyDescent="0.25">
      <c r="A1202" s="4"/>
      <c r="D1202" s="4"/>
      <c r="E1202" s="4"/>
      <c r="F1202" s="4"/>
    </row>
    <row r="1203" spans="1:6" ht="15" customHeight="1" x14ac:dyDescent="0.25">
      <c r="A1203" s="4"/>
      <c r="D1203" s="4"/>
      <c r="E1203" s="4"/>
      <c r="F1203" s="4"/>
    </row>
    <row r="1204" spans="1:6" ht="15" customHeight="1" x14ac:dyDescent="0.25">
      <c r="A1204" s="4"/>
      <c r="D1204" s="4"/>
      <c r="E1204" s="4"/>
      <c r="F1204" s="4"/>
    </row>
    <row r="1205" spans="1:6" ht="15" customHeight="1" x14ac:dyDescent="0.25">
      <c r="A1205" s="4"/>
      <c r="D1205" s="4"/>
      <c r="E1205" s="4"/>
      <c r="F1205" s="4"/>
    </row>
    <row r="1206" spans="1:6" ht="15" customHeight="1" x14ac:dyDescent="0.25">
      <c r="A1206" s="4"/>
      <c r="D1206" s="4"/>
      <c r="E1206" s="4"/>
      <c r="F1206" s="4"/>
    </row>
    <row r="1207" spans="1:6" ht="15" customHeight="1" x14ac:dyDescent="0.25">
      <c r="A1207" s="4"/>
      <c r="D1207" s="4"/>
      <c r="E1207" s="4"/>
      <c r="F1207" s="4"/>
    </row>
    <row r="1208" spans="1:6" x14ac:dyDescent="0.25">
      <c r="D1208" s="4"/>
    </row>
    <row r="1209" spans="1:6" x14ac:dyDescent="0.25">
      <c r="D1209" s="4"/>
    </row>
    <row r="1210" spans="1:6" x14ac:dyDescent="0.25">
      <c r="D1210" s="4"/>
    </row>
    <row r="1211" spans="1:6" x14ac:dyDescent="0.25">
      <c r="D1211" s="4"/>
    </row>
  </sheetData>
  <mergeCells count="5">
    <mergeCell ref="E8:F8"/>
    <mergeCell ref="C8:C9"/>
    <mergeCell ref="B8:B9"/>
    <mergeCell ref="A8:A9"/>
    <mergeCell ref="D8:D9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8" fitToHeight="0" orientation="portrait" r:id="rId1"/>
  <headerFooter alignWithMargins="0">
    <oddFooter>&amp;LLBE INGENIERIE&amp;C&amp;F&amp;RPage &amp;P</oddFooter>
  </headerFooter>
  <rowBreaks count="11" manualBreakCount="11">
    <brk id="54" max="5" man="1"/>
    <brk id="104" max="5" man="1"/>
    <brk id="166" max="5" man="1"/>
    <brk id="231" max="5" man="1"/>
    <brk id="299" max="5" man="1"/>
    <brk id="362" max="5" man="1"/>
    <brk id="397" max="5" man="1"/>
    <brk id="456" max="5" man="1"/>
    <brk id="513" max="5" man="1"/>
    <brk id="551" max="5" man="1"/>
    <brk id="588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A6A045-C2B6-4F13-B854-0AF20D5AD3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8FB8163-F988-42E9-A7DA-6852DCCF8CE9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customXml/itemProps3.xml><?xml version="1.0" encoding="utf-8"?>
<ds:datastoreItem xmlns:ds="http://schemas.openxmlformats.org/officeDocument/2006/customXml" ds:itemID="{350B63CF-0A51-4BB5-84EF-1E19FE15F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CVC</vt:lpstr>
      <vt:lpstr>'DPGF CVC'!Impression_des_titres</vt:lpstr>
      <vt:lpstr>'DPGF CVC'!Zone_d_impression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Nagy Eugenie (Mme)</cp:lastModifiedBy>
  <cp:lastPrinted>2024-12-03T09:47:32Z</cp:lastPrinted>
  <dcterms:created xsi:type="dcterms:W3CDTF">2005-10-03T15:48:52Z</dcterms:created>
  <dcterms:modified xsi:type="dcterms:W3CDTF">2025-02-12T09:04:12Z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