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54429\Documents\CH MONTIMIRAIL extension salle de kiné et local de stockage\4 ETUDES\4 DCE\4 DCE revu par Mikael\"/>
    </mc:Choice>
  </mc:AlternateContent>
  <xr:revisionPtr revIDLastSave="0" documentId="13_ncr:1_{765F9173-81B5-47D0-AE7D-388518D945D9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CDPGF" sheetId="10" r:id="rId1"/>
  </sheets>
  <definedNames>
    <definedName name="_xlnm.Print_Area" localSheetId="0">CDPGF!$A$1:$F$106</definedName>
  </definedNames>
  <calcPr calcId="191029"/>
</workbook>
</file>

<file path=xl/calcChain.xml><?xml version="1.0" encoding="utf-8"?>
<calcChain xmlns="http://schemas.openxmlformats.org/spreadsheetml/2006/main">
  <c r="D53" i="10" l="1"/>
  <c r="F46" i="10"/>
  <c r="F47" i="10"/>
  <c r="F48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96" i="10" s="1"/>
  <c r="F64" i="10"/>
  <c r="F65" i="10"/>
  <c r="F66" i="10"/>
  <c r="F69" i="10"/>
  <c r="F70" i="10"/>
  <c r="F73" i="10"/>
  <c r="F74" i="10"/>
  <c r="F75" i="10"/>
  <c r="F76" i="10"/>
  <c r="F79" i="10"/>
  <c r="F80" i="10"/>
  <c r="F81" i="10"/>
  <c r="F82" i="10"/>
  <c r="F83" i="10"/>
  <c r="F84" i="10"/>
  <c r="F85" i="10"/>
  <c r="F86" i="10"/>
  <c r="F87" i="10"/>
  <c r="F90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41" i="10"/>
  <c r="F42" i="10"/>
  <c r="F43" i="10"/>
  <c r="F44" i="10"/>
  <c r="F45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93" i="10"/>
  <c r="E98" i="10" l="1"/>
  <c r="E99" i="10" l="1"/>
  <c r="E100" i="10" l="1"/>
</calcChain>
</file>

<file path=xl/sharedStrings.xml><?xml version="1.0" encoding="utf-8"?>
<sst xmlns="http://schemas.openxmlformats.org/spreadsheetml/2006/main" count="251" uniqueCount="145">
  <si>
    <t>CADRE DE BORDEREAU</t>
  </si>
  <si>
    <t>Quantité</t>
  </si>
  <si>
    <t>Art</t>
  </si>
  <si>
    <t>Désignation</t>
  </si>
  <si>
    <t>Unité</t>
  </si>
  <si>
    <t>Prix H.T.</t>
  </si>
  <si>
    <t>Total € H.T.</t>
  </si>
  <si>
    <t>1</t>
  </si>
  <si>
    <t>m²</t>
  </si>
  <si>
    <t>TOTAL HT</t>
  </si>
  <si>
    <t>HT</t>
  </si>
  <si>
    <t>TVA 20%</t>
  </si>
  <si>
    <t>TOTAL TTC</t>
  </si>
  <si>
    <t>Signature + cachet commercial</t>
  </si>
  <si>
    <t>ens</t>
  </si>
  <si>
    <t xml:space="preserve">ens </t>
  </si>
  <si>
    <t>extension de la salle de kinesitherapie</t>
  </si>
  <si>
    <t>EXTENSION DE LA SALLE DE KINESITHERAPIE</t>
  </si>
  <si>
    <t>4,1,1</t>
  </si>
  <si>
    <t xml:space="preserve">visite des lieux </t>
  </si>
  <si>
    <t>4,1,2</t>
  </si>
  <si>
    <t>études structure</t>
  </si>
  <si>
    <t>4,1,3</t>
  </si>
  <si>
    <t>études thermique</t>
  </si>
  <si>
    <t>4,1,4</t>
  </si>
  <si>
    <t xml:space="preserve">installation de chantier </t>
  </si>
  <si>
    <t>4,1,5</t>
  </si>
  <si>
    <t>clôtures de chantier</t>
  </si>
  <si>
    <t>4,1,6</t>
  </si>
  <si>
    <t>panneau de chantier</t>
  </si>
  <si>
    <t>unité</t>
  </si>
  <si>
    <t>4,1,7</t>
  </si>
  <si>
    <t>protections et confinement</t>
  </si>
  <si>
    <t>4,1,8</t>
  </si>
  <si>
    <t xml:space="preserve">repérage des réseaux </t>
  </si>
  <si>
    <t>4,1,9</t>
  </si>
  <si>
    <t>terrassements en déblais</t>
  </si>
  <si>
    <t>m3</t>
  </si>
  <si>
    <t>4,1,10</t>
  </si>
  <si>
    <t>4,1,11</t>
  </si>
  <si>
    <t>remblais</t>
  </si>
  <si>
    <t xml:space="preserve">démolition des ouvrages existants </t>
  </si>
  <si>
    <t>4,1,12</t>
  </si>
  <si>
    <t>évacuation des terres et gravois</t>
  </si>
  <si>
    <t>4,2,1</t>
  </si>
  <si>
    <t>béton de propreté</t>
  </si>
  <si>
    <t>4,2,2</t>
  </si>
  <si>
    <t>semelles filantes isolées</t>
  </si>
  <si>
    <t>4,2,3</t>
  </si>
  <si>
    <t>soubassements</t>
  </si>
  <si>
    <t>4,2,4</t>
  </si>
  <si>
    <t xml:space="preserve">voiles et poutres interieurs en béton armé </t>
  </si>
  <si>
    <t>4,2,5</t>
  </si>
  <si>
    <t>poteaux en béton armé</t>
  </si>
  <si>
    <t>4,2,6</t>
  </si>
  <si>
    <t>poutres en béton armé</t>
  </si>
  <si>
    <t>dallage sur terre plein isolé conforme RT 2021</t>
  </si>
  <si>
    <t>4,2,7</t>
  </si>
  <si>
    <t>4,3,1</t>
  </si>
  <si>
    <t>canalisations réseaux enterrés</t>
  </si>
  <si>
    <t>ml</t>
  </si>
  <si>
    <t>4,3,2</t>
  </si>
  <si>
    <t>mise en place de regards et collecteurs</t>
  </si>
  <si>
    <t>4,3,3</t>
  </si>
  <si>
    <t>zone encailloutée périphérique</t>
  </si>
  <si>
    <t>4,4,1</t>
  </si>
  <si>
    <t>4,4,2</t>
  </si>
  <si>
    <t>seuils en béton</t>
  </si>
  <si>
    <t>4,4,3</t>
  </si>
  <si>
    <t>appuis en béton</t>
  </si>
  <si>
    <t>4,4,4</t>
  </si>
  <si>
    <t>percement intérieur</t>
  </si>
  <si>
    <t>4,4,5</t>
  </si>
  <si>
    <t xml:space="preserve">calfeutrements </t>
  </si>
  <si>
    <t xml:space="preserve">CHARPENTE BOIS OSSATURE </t>
  </si>
  <si>
    <t>2,1,1</t>
  </si>
  <si>
    <t>compris</t>
  </si>
  <si>
    <t>2,1,2</t>
  </si>
  <si>
    <t xml:space="preserve">études thermique </t>
  </si>
  <si>
    <t>cp art 4,1,3</t>
  </si>
  <si>
    <t>2,1,3</t>
  </si>
  <si>
    <t>2,1,4</t>
  </si>
  <si>
    <t>parement intérieur acrotère en panneaux</t>
  </si>
  <si>
    <t>2,1,5</t>
  </si>
  <si>
    <t>2,1,6</t>
  </si>
  <si>
    <t>bardages extérieurs panneaux stratifié</t>
  </si>
  <si>
    <t>2,1,7</t>
  </si>
  <si>
    <t>membrane d'étanchéité à l'air et isolation intérieure</t>
  </si>
  <si>
    <t>2,2,1</t>
  </si>
  <si>
    <t>ETANCHEITE</t>
  </si>
  <si>
    <t xml:space="preserve">études dimensionnement des ouvrages </t>
  </si>
  <si>
    <t xml:space="preserve">étude thermique </t>
  </si>
  <si>
    <t>panneaux support d'étanchéité</t>
  </si>
  <si>
    <t>pare vapeur</t>
  </si>
  <si>
    <t>isolation</t>
  </si>
  <si>
    <t>membrane d'étanchéité à l'air</t>
  </si>
  <si>
    <t>2,1,8</t>
  </si>
  <si>
    <t>relevés d'étanchéité périphériques isolés</t>
  </si>
  <si>
    <t>2,1,9</t>
  </si>
  <si>
    <t xml:space="preserve">étanchéité sur panneaux bois </t>
  </si>
  <si>
    <t>naissances d'eaux pluviales</t>
  </si>
  <si>
    <t>unités</t>
  </si>
  <si>
    <t>2,2,2</t>
  </si>
  <si>
    <t>trop plein</t>
  </si>
  <si>
    <t>2,2,3</t>
  </si>
  <si>
    <t>boites à eau</t>
  </si>
  <si>
    <t xml:space="preserve">ligne de vie </t>
  </si>
  <si>
    <t>2,3,1</t>
  </si>
  <si>
    <t>2,3,2</t>
  </si>
  <si>
    <t>2,3,3</t>
  </si>
  <si>
    <t xml:space="preserve">ouvrages finitions en tôles </t>
  </si>
  <si>
    <t xml:space="preserve">MENUISERIES EXTERIEURES </t>
  </si>
  <si>
    <t xml:space="preserve">VRD GROS ŒUVRE </t>
  </si>
  <si>
    <t>2,2</t>
  </si>
  <si>
    <t>MENUISERIES INTERIEURES</t>
  </si>
  <si>
    <t>doublages avec ou sans isolant</t>
  </si>
  <si>
    <t>faux plafonds à dalles 600/600</t>
  </si>
  <si>
    <t xml:space="preserve">PEINTURE REVETEMENTS </t>
  </si>
  <si>
    <t>dépose revêtements muraux existants</t>
  </si>
  <si>
    <t xml:space="preserve">préparations des supports </t>
  </si>
  <si>
    <t xml:space="preserve">peinture sur murs en finition A </t>
  </si>
  <si>
    <t xml:space="preserve">peinture sur métaux </t>
  </si>
  <si>
    <t>nettoyages</t>
  </si>
  <si>
    <t>2</t>
  </si>
  <si>
    <t>2,4,1</t>
  </si>
  <si>
    <t>enduit de ragréage</t>
  </si>
  <si>
    <t>2,6,2</t>
  </si>
  <si>
    <t xml:space="preserve">sol PVC U4 P3 </t>
  </si>
  <si>
    <t>2,6,3</t>
  </si>
  <si>
    <t xml:space="preserve">plinthes PVC </t>
  </si>
  <si>
    <t>2,8,1</t>
  </si>
  <si>
    <t>ELECTRICITE Cfo</t>
  </si>
  <si>
    <t xml:space="preserve">eléctricité Cfo </t>
  </si>
  <si>
    <t>CVC</t>
  </si>
  <si>
    <t>cvc</t>
  </si>
  <si>
    <t>barres de seuil</t>
  </si>
  <si>
    <t>remaniage faux plafonds</t>
  </si>
  <si>
    <t>protections d'angles en PVC</t>
  </si>
  <si>
    <t xml:space="preserve">dépose des menuiseries existantes </t>
  </si>
  <si>
    <t>menuiseries exterieures PVC selon annexe CCTP</t>
  </si>
  <si>
    <t xml:space="preserve">couvertine alu en tête d'acrotère </t>
  </si>
  <si>
    <t>modification des ouvrages ep existants</t>
  </si>
  <si>
    <t xml:space="preserve">échaffaudage </t>
  </si>
  <si>
    <t xml:space="preserve">murs en ossature bois </t>
  </si>
  <si>
    <t>démolition intérieure au droit de l'ouverture créée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</si>
</sst>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0\ &quot;€&quot;"/>
    <numFmt numFmtId="167" formatCode="_-* #,##0.00\ &quot;€&quot;_-;\-* #,##0.00\ &quot;€&quot;_-;_-* &quot;-&quot;\ &quot;€&quot;_-;_-@_-"/>
  </numFmts>
  <fonts count="15" x14ac:knownFonts="1">
    <font>
      <sz val="11"/>
      <color theme="1"/>
      <name val="Calibri"/>
      <family val="2"/>
      <scheme val="minor"/>
    </font>
    <font>
      <b/>
      <sz val="18"/>
      <color theme="1"/>
      <name val="Segoe UI Semilight"/>
      <family val="2"/>
    </font>
    <font>
      <sz val="11"/>
      <color theme="1"/>
      <name val="Segoe UI Semilight"/>
      <family val="2"/>
    </font>
    <font>
      <b/>
      <sz val="10"/>
      <color theme="1"/>
      <name val="Segoe UI Semilight"/>
      <family val="2"/>
    </font>
    <font>
      <b/>
      <sz val="11"/>
      <color theme="1"/>
      <name val="Segoe UI Semilight"/>
      <family val="2"/>
    </font>
    <font>
      <b/>
      <sz val="12"/>
      <color theme="1"/>
      <name val="Segoe UI Semilight"/>
      <family val="2"/>
    </font>
    <font>
      <sz val="11"/>
      <color rgb="FFFF0000"/>
      <name val="Segoe UI Semilight"/>
      <family val="2"/>
    </font>
    <font>
      <b/>
      <sz val="14"/>
      <color rgb="FF595959"/>
      <name val="Calibri Light"/>
      <family val="2"/>
    </font>
    <font>
      <sz val="11"/>
      <name val="Segoe UI Semilight"/>
      <family val="2"/>
    </font>
    <font>
      <b/>
      <sz val="10"/>
      <color rgb="FF365F91"/>
      <name val="Calibri Light"/>
      <family val="2"/>
    </font>
    <font>
      <b/>
      <sz val="12"/>
      <name val="Segoe UI Semilight"/>
      <family val="2"/>
    </font>
    <font>
      <b/>
      <i/>
      <sz val="11"/>
      <color theme="1"/>
      <name val="Segoe UI Semilight"/>
      <family val="2"/>
    </font>
    <font>
      <b/>
      <sz val="10"/>
      <name val="Calibri Light"/>
      <family val="2"/>
    </font>
    <font>
      <b/>
      <sz val="12"/>
      <color rgb="FF365F91"/>
      <name val="Calibri Light"/>
      <family val="2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5" xfId="0" applyFont="1" applyBorder="1"/>
    <xf numFmtId="0" fontId="2" fillId="0" borderId="15" xfId="0" applyFont="1" applyBorder="1"/>
    <xf numFmtId="0" fontId="4" fillId="0" borderId="0" xfId="0" applyFont="1" applyAlignment="1">
      <alignment horizontal="center" vertical="center" wrapText="1"/>
    </xf>
    <xf numFmtId="0" fontId="4" fillId="4" borderId="18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165" fontId="4" fillId="4" borderId="20" xfId="0" applyNumberFormat="1" applyFont="1" applyFill="1" applyBorder="1" applyAlignment="1">
      <alignment horizontal="center"/>
    </xf>
    <xf numFmtId="165" fontId="4" fillId="4" borderId="19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65" fontId="4" fillId="0" borderId="23" xfId="0" applyNumberFormat="1" applyFont="1" applyBorder="1" applyAlignment="1">
      <alignment horizontal="right"/>
    </xf>
    <xf numFmtId="49" fontId="5" fillId="6" borderId="24" xfId="0" applyNumberFormat="1" applyFont="1" applyFill="1" applyBorder="1" applyAlignment="1">
      <alignment horizontal="center"/>
    </xf>
    <xf numFmtId="49" fontId="4" fillId="6" borderId="25" xfId="0" applyNumberFormat="1" applyFont="1" applyFill="1" applyBorder="1"/>
    <xf numFmtId="0" fontId="2" fillId="0" borderId="2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27" xfId="0" applyNumberFormat="1" applyFont="1" applyBorder="1" applyAlignment="1">
      <alignment horizontal="right" vertical="center"/>
    </xf>
    <xf numFmtId="49" fontId="2" fillId="0" borderId="15" xfId="0" applyNumberFormat="1" applyFont="1" applyBorder="1" applyAlignment="1">
      <alignment horizontal="center"/>
    </xf>
    <xf numFmtId="0" fontId="7" fillId="0" borderId="0" xfId="0" applyFont="1" applyAlignment="1">
      <alignment horizontal="left" vertical="center" indent="2"/>
    </xf>
    <xf numFmtId="49" fontId="2" fillId="0" borderId="28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right" vertical="center"/>
    </xf>
    <xf numFmtId="167" fontId="4" fillId="0" borderId="25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 indent="4"/>
    </xf>
    <xf numFmtId="0" fontId="2" fillId="0" borderId="24" xfId="0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49" fontId="2" fillId="0" borderId="25" xfId="0" applyNumberFormat="1" applyFont="1" applyBorder="1" applyAlignment="1">
      <alignment wrapText="1"/>
    </xf>
    <xf numFmtId="49" fontId="5" fillId="2" borderId="29" xfId="0" applyNumberFormat="1" applyFont="1" applyFill="1" applyBorder="1" applyAlignment="1">
      <alignment horizontal="center"/>
    </xf>
    <xf numFmtId="49" fontId="4" fillId="5" borderId="30" xfId="0" applyNumberFormat="1" applyFont="1" applyFill="1" applyBorder="1" applyAlignment="1">
      <alignment horizontal="right" vertical="center"/>
    </xf>
    <xf numFmtId="49" fontId="2" fillId="5" borderId="29" xfId="0" applyNumberFormat="1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165" fontId="2" fillId="5" borderId="32" xfId="0" applyNumberFormat="1" applyFont="1" applyFill="1" applyBorder="1" applyAlignment="1">
      <alignment horizontal="right" vertical="center"/>
    </xf>
    <xf numFmtId="167" fontId="4" fillId="5" borderId="30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49" fontId="10" fillId="0" borderId="7" xfId="0" applyNumberFormat="1" applyFont="1" applyBorder="1" applyAlignment="1">
      <alignment horizontal="right"/>
    </xf>
    <xf numFmtId="49" fontId="10" fillId="0" borderId="1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horizontal="right" wrapText="1"/>
    </xf>
    <xf numFmtId="49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11" fillId="0" borderId="0" xfId="0" applyNumberFormat="1" applyFont="1"/>
    <xf numFmtId="165" fontId="11" fillId="0" borderId="0" xfId="0" applyNumberFormat="1" applyFont="1" applyAlignment="1">
      <alignment horizontal="right"/>
    </xf>
    <xf numFmtId="49" fontId="2" fillId="0" borderId="0" xfId="0" applyNumberFormat="1" applyFont="1"/>
    <xf numFmtId="165" fontId="5" fillId="0" borderId="10" xfId="0" applyNumberFormat="1" applyFont="1" applyBorder="1" applyAlignment="1">
      <alignment horizontal="center"/>
    </xf>
    <xf numFmtId="165" fontId="5" fillId="0" borderId="11" xfId="0" applyNumberFormat="1" applyFont="1" applyBorder="1" applyAlignment="1">
      <alignment horizontal="center"/>
    </xf>
    <xf numFmtId="165" fontId="5" fillId="0" borderId="12" xfId="0" applyNumberFormat="1" applyFont="1" applyBorder="1" applyAlignment="1">
      <alignment horizontal="center"/>
    </xf>
    <xf numFmtId="165" fontId="5" fillId="0" borderId="14" xfId="0" applyNumberFormat="1" applyFont="1" applyBorder="1" applyAlignment="1">
      <alignment horizontal="center"/>
    </xf>
    <xf numFmtId="165" fontId="11" fillId="0" borderId="0" xfId="0" applyNumberFormat="1" applyFont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0" fontId="12" fillId="0" borderId="0" xfId="0" applyFont="1" applyAlignment="1">
      <alignment horizontal="left" vertical="center" indent="4"/>
    </xf>
    <xf numFmtId="0" fontId="13" fillId="0" borderId="0" xfId="0" applyFont="1" applyAlignment="1">
      <alignment horizontal="left" vertical="center" indent="4"/>
    </xf>
    <xf numFmtId="49" fontId="14" fillId="0" borderId="1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9900"/>
      <color rgb="FF008000"/>
      <color rgb="FF990000"/>
      <color rgb="FFCC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142875</xdr:rowOff>
    </xdr:from>
    <xdr:to>
      <xdr:col>1</xdr:col>
      <xdr:colOff>2152311</xdr:colOff>
      <xdr:row>0</xdr:row>
      <xdr:rowOff>1123827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58ED2B-88D5-43FA-A4F7-140610E85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142875"/>
          <a:ext cx="2714286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E9AAC-E9DE-44DF-86D3-10AED1B4A13E}">
  <sheetPr>
    <pageSetUpPr fitToPage="1"/>
  </sheetPr>
  <dimension ref="A1:F105"/>
  <sheetViews>
    <sheetView tabSelected="1" topLeftCell="A46" workbookViewId="0">
      <selection activeCell="F1" sqref="A1:F106"/>
    </sheetView>
  </sheetViews>
  <sheetFormatPr baseColWidth="10" defaultRowHeight="15" x14ac:dyDescent="0.25"/>
  <cols>
    <col min="2" max="2" width="74.7109375" customWidth="1"/>
  </cols>
  <sheetData>
    <row r="1" spans="1:6" ht="98.25" customHeight="1" x14ac:dyDescent="0.25"/>
    <row r="2" spans="1:6" ht="15.75" thickBot="1" x14ac:dyDescent="0.3"/>
    <row r="3" spans="1:6" ht="27" customHeight="1" thickBot="1" x14ac:dyDescent="0.3">
      <c r="A3" s="55" t="s">
        <v>0</v>
      </c>
      <c r="B3" s="56"/>
      <c r="C3" s="56"/>
      <c r="D3" s="56"/>
      <c r="E3" s="56"/>
      <c r="F3" s="57"/>
    </row>
    <row r="4" spans="1:6" ht="17.25" thickBot="1" x14ac:dyDescent="0.35">
      <c r="A4" s="1"/>
      <c r="B4" s="58" t="s">
        <v>16</v>
      </c>
      <c r="C4" s="58"/>
      <c r="D4" s="58"/>
      <c r="E4" s="58"/>
      <c r="F4" s="59"/>
    </row>
    <row r="5" spans="1:6" ht="17.25" thickBot="1" x14ac:dyDescent="0.35">
      <c r="A5" s="2"/>
      <c r="B5" s="3"/>
      <c r="C5" s="60" t="s">
        <v>1</v>
      </c>
      <c r="D5" s="62"/>
      <c r="E5" s="62"/>
      <c r="F5" s="63"/>
    </row>
    <row r="6" spans="1:6" ht="17.25" thickBot="1" x14ac:dyDescent="0.35">
      <c r="A6" s="4" t="s">
        <v>2</v>
      </c>
      <c r="B6" s="5" t="s">
        <v>3</v>
      </c>
      <c r="C6" s="61"/>
      <c r="D6" s="4" t="s">
        <v>4</v>
      </c>
      <c r="E6" s="6" t="s">
        <v>5</v>
      </c>
      <c r="F6" s="7" t="s">
        <v>6</v>
      </c>
    </row>
    <row r="7" spans="1:6" ht="16.5" x14ac:dyDescent="0.3">
      <c r="A7" s="8"/>
      <c r="B7" s="9"/>
      <c r="C7" s="10"/>
      <c r="D7" s="11"/>
      <c r="E7" s="11"/>
      <c r="F7" s="12"/>
    </row>
    <row r="8" spans="1:6" ht="17.25" x14ac:dyDescent="0.3">
      <c r="A8" s="13"/>
      <c r="B8" s="14" t="s">
        <v>17</v>
      </c>
      <c r="C8" s="15"/>
      <c r="D8" s="16"/>
      <c r="E8" s="16"/>
      <c r="F8" s="17"/>
    </row>
    <row r="9" spans="1:6" ht="18.75" x14ac:dyDescent="0.3">
      <c r="A9" s="18"/>
      <c r="B9" s="19"/>
      <c r="C9" s="20"/>
      <c r="D9" s="21"/>
      <c r="E9" s="22"/>
      <c r="F9" s="23"/>
    </row>
    <row r="10" spans="1:6" ht="16.5" x14ac:dyDescent="0.3">
      <c r="A10" s="18"/>
      <c r="B10" s="68" t="s">
        <v>112</v>
      </c>
      <c r="C10" s="20"/>
      <c r="D10" s="21"/>
      <c r="E10" s="22"/>
      <c r="F10" s="23"/>
    </row>
    <row r="11" spans="1:6" ht="16.5" x14ac:dyDescent="0.3">
      <c r="A11" s="18"/>
      <c r="B11" s="24"/>
      <c r="C11" s="20"/>
      <c r="D11" s="21"/>
      <c r="E11" s="22"/>
      <c r="F11" s="23">
        <f t="shared" ref="F11:F95" si="0">C11*E11</f>
        <v>0</v>
      </c>
    </row>
    <row r="12" spans="1:6" ht="16.5" x14ac:dyDescent="0.25">
      <c r="A12" s="69" t="s">
        <v>18</v>
      </c>
      <c r="B12" s="67" t="s">
        <v>19</v>
      </c>
      <c r="C12" s="20" t="s">
        <v>7</v>
      </c>
      <c r="D12" s="21" t="s">
        <v>30</v>
      </c>
      <c r="E12" s="22"/>
      <c r="F12" s="23">
        <f t="shared" si="0"/>
        <v>0</v>
      </c>
    </row>
    <row r="13" spans="1:6" ht="16.5" x14ac:dyDescent="0.25">
      <c r="A13" s="69" t="s">
        <v>20</v>
      </c>
      <c r="B13" s="67" t="s">
        <v>21</v>
      </c>
      <c r="C13" s="20" t="s">
        <v>7</v>
      </c>
      <c r="D13" s="21" t="s">
        <v>30</v>
      </c>
      <c r="E13" s="22"/>
      <c r="F13" s="23">
        <f t="shared" si="0"/>
        <v>0</v>
      </c>
    </row>
    <row r="14" spans="1:6" ht="16.5" x14ac:dyDescent="0.25">
      <c r="A14" s="69" t="s">
        <v>22</v>
      </c>
      <c r="B14" s="67" t="s">
        <v>23</v>
      </c>
      <c r="C14" s="25">
        <v>1</v>
      </c>
      <c r="D14" s="21" t="s">
        <v>30</v>
      </c>
      <c r="E14" s="26"/>
      <c r="F14" s="23">
        <f t="shared" si="0"/>
        <v>0</v>
      </c>
    </row>
    <row r="15" spans="1:6" ht="16.5" x14ac:dyDescent="0.25">
      <c r="A15" s="69" t="s">
        <v>24</v>
      </c>
      <c r="B15" s="67" t="s">
        <v>25</v>
      </c>
      <c r="C15" s="25">
        <v>1</v>
      </c>
      <c r="D15" s="21" t="s">
        <v>14</v>
      </c>
      <c r="E15" s="26"/>
      <c r="F15" s="23">
        <f t="shared" si="0"/>
        <v>0</v>
      </c>
    </row>
    <row r="16" spans="1:6" ht="16.5" x14ac:dyDescent="0.25">
      <c r="A16" s="69" t="s">
        <v>26</v>
      </c>
      <c r="B16" s="67" t="s">
        <v>27</v>
      </c>
      <c r="C16" s="20" t="s">
        <v>7</v>
      </c>
      <c r="D16" s="21" t="s">
        <v>14</v>
      </c>
      <c r="E16" s="22"/>
      <c r="F16" s="23">
        <f t="shared" si="0"/>
        <v>0</v>
      </c>
    </row>
    <row r="17" spans="1:6" ht="16.5" x14ac:dyDescent="0.25">
      <c r="A17" s="69" t="s">
        <v>28</v>
      </c>
      <c r="B17" s="67" t="s">
        <v>29</v>
      </c>
      <c r="C17" s="20" t="s">
        <v>7</v>
      </c>
      <c r="D17" s="21" t="s">
        <v>30</v>
      </c>
      <c r="E17" s="22"/>
      <c r="F17" s="23">
        <f t="shared" si="0"/>
        <v>0</v>
      </c>
    </row>
    <row r="18" spans="1:6" ht="16.5" x14ac:dyDescent="0.25">
      <c r="A18" s="69" t="s">
        <v>31</v>
      </c>
      <c r="B18" s="67" t="s">
        <v>32</v>
      </c>
      <c r="C18" s="20" t="s">
        <v>7</v>
      </c>
      <c r="D18" s="21" t="s">
        <v>14</v>
      </c>
      <c r="E18" s="22"/>
      <c r="F18" s="23">
        <f t="shared" si="0"/>
        <v>0</v>
      </c>
    </row>
    <row r="19" spans="1:6" ht="16.5" x14ac:dyDescent="0.25">
      <c r="A19" s="69" t="s">
        <v>33</v>
      </c>
      <c r="B19" s="67" t="s">
        <v>34</v>
      </c>
      <c r="C19" s="25">
        <v>1</v>
      </c>
      <c r="D19" s="21" t="s">
        <v>14</v>
      </c>
      <c r="E19" s="26"/>
      <c r="F19" s="23">
        <f t="shared" si="0"/>
        <v>0</v>
      </c>
    </row>
    <row r="20" spans="1:6" ht="16.5" x14ac:dyDescent="0.25">
      <c r="A20" s="69" t="s">
        <v>35</v>
      </c>
      <c r="B20" s="67" t="s">
        <v>36</v>
      </c>
      <c r="C20" s="20"/>
      <c r="D20" s="21" t="s">
        <v>37</v>
      </c>
      <c r="E20" s="22"/>
      <c r="F20" s="23">
        <f t="shared" si="0"/>
        <v>0</v>
      </c>
    </row>
    <row r="21" spans="1:6" ht="16.5" x14ac:dyDescent="0.25">
      <c r="A21" s="69" t="s">
        <v>38</v>
      </c>
      <c r="B21" s="67" t="s">
        <v>41</v>
      </c>
      <c r="C21" s="20" t="s">
        <v>7</v>
      </c>
      <c r="D21" s="21" t="s">
        <v>14</v>
      </c>
      <c r="E21" s="22"/>
      <c r="F21" s="23">
        <f t="shared" si="0"/>
        <v>0</v>
      </c>
    </row>
    <row r="22" spans="1:6" ht="16.5" x14ac:dyDescent="0.25">
      <c r="A22" s="69" t="s">
        <v>39</v>
      </c>
      <c r="B22" s="67" t="s">
        <v>40</v>
      </c>
      <c r="C22" s="25"/>
      <c r="D22" s="21" t="s">
        <v>37</v>
      </c>
      <c r="E22" s="26"/>
      <c r="F22" s="23">
        <f t="shared" si="0"/>
        <v>0</v>
      </c>
    </row>
    <row r="23" spans="1:6" ht="16.5" x14ac:dyDescent="0.25">
      <c r="A23" s="69" t="s">
        <v>42</v>
      </c>
      <c r="B23" s="67" t="s">
        <v>43</v>
      </c>
      <c r="C23" s="20"/>
      <c r="D23" s="21" t="s">
        <v>37</v>
      </c>
      <c r="E23" s="22"/>
      <c r="F23" s="23">
        <f t="shared" si="0"/>
        <v>0</v>
      </c>
    </row>
    <row r="24" spans="1:6" ht="16.5" x14ac:dyDescent="0.25">
      <c r="A24" s="69" t="s">
        <v>44</v>
      </c>
      <c r="B24" s="67" t="s">
        <v>45</v>
      </c>
      <c r="C24" s="20"/>
      <c r="D24" s="21" t="s">
        <v>37</v>
      </c>
      <c r="E24" s="22"/>
      <c r="F24" s="23">
        <f t="shared" si="0"/>
        <v>0</v>
      </c>
    </row>
    <row r="25" spans="1:6" ht="16.5" x14ac:dyDescent="0.25">
      <c r="A25" s="69" t="s">
        <v>46</v>
      </c>
      <c r="B25" s="67" t="s">
        <v>47</v>
      </c>
      <c r="C25" s="20"/>
      <c r="D25" s="21" t="s">
        <v>37</v>
      </c>
      <c r="E25" s="22"/>
      <c r="F25" s="23">
        <f t="shared" si="0"/>
        <v>0</v>
      </c>
    </row>
    <row r="26" spans="1:6" ht="16.5" x14ac:dyDescent="0.25">
      <c r="A26" s="69" t="s">
        <v>48</v>
      </c>
      <c r="B26" s="67" t="s">
        <v>49</v>
      </c>
      <c r="C26" s="20"/>
      <c r="D26" s="21" t="s">
        <v>37</v>
      </c>
      <c r="E26" s="22"/>
      <c r="F26" s="23">
        <f t="shared" si="0"/>
        <v>0</v>
      </c>
    </row>
    <row r="27" spans="1:6" ht="16.5" x14ac:dyDescent="0.25">
      <c r="A27" s="69" t="s">
        <v>50</v>
      </c>
      <c r="B27" s="67" t="s">
        <v>51</v>
      </c>
      <c r="C27" s="20"/>
      <c r="D27" s="21" t="s">
        <v>37</v>
      </c>
      <c r="E27" s="22"/>
      <c r="F27" s="23">
        <f t="shared" si="0"/>
        <v>0</v>
      </c>
    </row>
    <row r="28" spans="1:6" ht="16.5" x14ac:dyDescent="0.25">
      <c r="A28" s="69" t="s">
        <v>52</v>
      </c>
      <c r="B28" s="67" t="s">
        <v>53</v>
      </c>
      <c r="C28" s="20"/>
      <c r="D28" s="21" t="s">
        <v>37</v>
      </c>
      <c r="E28" s="22"/>
      <c r="F28" s="23">
        <f t="shared" si="0"/>
        <v>0</v>
      </c>
    </row>
    <row r="29" spans="1:6" ht="16.5" x14ac:dyDescent="0.25">
      <c r="A29" s="69" t="s">
        <v>54</v>
      </c>
      <c r="B29" s="67" t="s">
        <v>55</v>
      </c>
      <c r="C29" s="20"/>
      <c r="D29" s="21" t="s">
        <v>37</v>
      </c>
      <c r="E29" s="22"/>
      <c r="F29" s="23">
        <f t="shared" si="0"/>
        <v>0</v>
      </c>
    </row>
    <row r="30" spans="1:6" ht="16.5" x14ac:dyDescent="0.25">
      <c r="A30" s="69" t="s">
        <v>57</v>
      </c>
      <c r="B30" s="67" t="s">
        <v>56</v>
      </c>
      <c r="C30" s="20"/>
      <c r="D30" s="21" t="s">
        <v>8</v>
      </c>
      <c r="E30" s="22"/>
      <c r="F30" s="23">
        <f t="shared" si="0"/>
        <v>0</v>
      </c>
    </row>
    <row r="31" spans="1:6" ht="16.5" x14ac:dyDescent="0.25">
      <c r="A31" s="69" t="s">
        <v>58</v>
      </c>
      <c r="B31" s="67" t="s">
        <v>59</v>
      </c>
      <c r="C31" s="20"/>
      <c r="D31" s="21" t="s">
        <v>60</v>
      </c>
      <c r="E31" s="22"/>
      <c r="F31" s="23">
        <f t="shared" si="0"/>
        <v>0</v>
      </c>
    </row>
    <row r="32" spans="1:6" ht="16.5" x14ac:dyDescent="0.25">
      <c r="A32" s="69" t="s">
        <v>61</v>
      </c>
      <c r="B32" s="67" t="s">
        <v>62</v>
      </c>
      <c r="C32" s="20"/>
      <c r="D32" s="21" t="s">
        <v>30</v>
      </c>
      <c r="E32" s="22"/>
      <c r="F32" s="23">
        <f t="shared" si="0"/>
        <v>0</v>
      </c>
    </row>
    <row r="33" spans="1:6" ht="16.5" x14ac:dyDescent="0.25">
      <c r="A33" s="69" t="s">
        <v>63</v>
      </c>
      <c r="B33" s="67" t="s">
        <v>64</v>
      </c>
      <c r="C33" s="20"/>
      <c r="D33" s="21" t="s">
        <v>8</v>
      </c>
      <c r="E33" s="22"/>
      <c r="F33" s="23">
        <f t="shared" si="0"/>
        <v>0</v>
      </c>
    </row>
    <row r="34" spans="1:6" ht="16.5" x14ac:dyDescent="0.25">
      <c r="A34" s="69" t="s">
        <v>65</v>
      </c>
      <c r="B34" s="67" t="s">
        <v>144</v>
      </c>
      <c r="C34" s="20" t="s">
        <v>7</v>
      </c>
      <c r="D34" s="21" t="s">
        <v>14</v>
      </c>
      <c r="E34" s="22"/>
      <c r="F34" s="23">
        <f t="shared" si="0"/>
        <v>0</v>
      </c>
    </row>
    <row r="35" spans="1:6" ht="16.5" x14ac:dyDescent="0.25">
      <c r="A35" s="69" t="s">
        <v>66</v>
      </c>
      <c r="B35" s="67" t="s">
        <v>67</v>
      </c>
      <c r="C35" s="20"/>
      <c r="D35" s="21" t="s">
        <v>60</v>
      </c>
      <c r="E35" s="22"/>
      <c r="F35" s="23">
        <f t="shared" si="0"/>
        <v>0</v>
      </c>
    </row>
    <row r="36" spans="1:6" ht="16.5" x14ac:dyDescent="0.25">
      <c r="A36" s="69" t="s">
        <v>68</v>
      </c>
      <c r="B36" s="67" t="s">
        <v>69</v>
      </c>
      <c r="C36" s="20"/>
      <c r="D36" s="21" t="s">
        <v>60</v>
      </c>
      <c r="E36" s="22"/>
      <c r="F36" s="23">
        <f t="shared" si="0"/>
        <v>0</v>
      </c>
    </row>
    <row r="37" spans="1:6" ht="16.5" x14ac:dyDescent="0.25">
      <c r="A37" s="69" t="s">
        <v>70</v>
      </c>
      <c r="B37" s="67" t="s">
        <v>71</v>
      </c>
      <c r="C37" s="20" t="s">
        <v>7</v>
      </c>
      <c r="D37" s="21" t="s">
        <v>30</v>
      </c>
      <c r="E37" s="22"/>
      <c r="F37" s="23">
        <f t="shared" si="0"/>
        <v>0</v>
      </c>
    </row>
    <row r="38" spans="1:6" ht="16.5" x14ac:dyDescent="0.25">
      <c r="A38" s="69" t="s">
        <v>72</v>
      </c>
      <c r="B38" s="67" t="s">
        <v>73</v>
      </c>
      <c r="C38" s="20" t="s">
        <v>7</v>
      </c>
      <c r="D38" s="21" t="s">
        <v>15</v>
      </c>
      <c r="E38" s="22"/>
      <c r="F38" s="23">
        <f t="shared" si="0"/>
        <v>0</v>
      </c>
    </row>
    <row r="39" spans="1:6" ht="16.5" x14ac:dyDescent="0.25">
      <c r="A39" s="69"/>
      <c r="B39" s="67"/>
      <c r="C39" s="20"/>
      <c r="D39" s="21"/>
      <c r="E39" s="22"/>
      <c r="F39" s="23"/>
    </row>
    <row r="40" spans="1:6" ht="16.5" x14ac:dyDescent="0.25">
      <c r="A40" s="69"/>
      <c r="B40" s="68" t="s">
        <v>74</v>
      </c>
      <c r="C40" s="20"/>
      <c r="D40" s="21"/>
      <c r="E40" s="22"/>
      <c r="F40" s="23"/>
    </row>
    <row r="41" spans="1:6" ht="16.5" x14ac:dyDescent="0.25">
      <c r="A41" s="69" t="s">
        <v>75</v>
      </c>
      <c r="B41" s="67" t="s">
        <v>19</v>
      </c>
      <c r="C41" s="20"/>
      <c r="D41" s="21" t="s">
        <v>76</v>
      </c>
      <c r="E41" s="22"/>
      <c r="F41" s="23">
        <f t="shared" si="0"/>
        <v>0</v>
      </c>
    </row>
    <row r="42" spans="1:6" ht="16.5" x14ac:dyDescent="0.25">
      <c r="A42" s="69" t="s">
        <v>77</v>
      </c>
      <c r="B42" s="67" t="s">
        <v>78</v>
      </c>
      <c r="C42" s="20"/>
      <c r="D42" s="21" t="s">
        <v>79</v>
      </c>
      <c r="E42" s="22"/>
      <c r="F42" s="23">
        <f t="shared" si="0"/>
        <v>0</v>
      </c>
    </row>
    <row r="43" spans="1:6" ht="16.5" x14ac:dyDescent="0.25">
      <c r="A43" s="69" t="s">
        <v>80</v>
      </c>
      <c r="B43" s="67" t="s">
        <v>143</v>
      </c>
      <c r="C43" s="20" t="s">
        <v>7</v>
      </c>
      <c r="D43" s="21" t="s">
        <v>14</v>
      </c>
      <c r="E43" s="22"/>
      <c r="F43" s="23">
        <f t="shared" si="0"/>
        <v>0</v>
      </c>
    </row>
    <row r="44" spans="1:6" ht="16.5" x14ac:dyDescent="0.25">
      <c r="A44" s="69" t="s">
        <v>81</v>
      </c>
      <c r="B44" s="67" t="s">
        <v>82</v>
      </c>
      <c r="C44" s="20" t="s">
        <v>7</v>
      </c>
      <c r="D44" s="21" t="s">
        <v>14</v>
      </c>
      <c r="E44" s="22"/>
      <c r="F44" s="23">
        <f t="shared" si="0"/>
        <v>0</v>
      </c>
    </row>
    <row r="45" spans="1:6" ht="16.5" x14ac:dyDescent="0.25">
      <c r="A45" s="69" t="s">
        <v>83</v>
      </c>
      <c r="B45" s="67" t="s">
        <v>74</v>
      </c>
      <c r="C45" s="20" t="s">
        <v>7</v>
      </c>
      <c r="D45" s="21" t="s">
        <v>14</v>
      </c>
      <c r="E45" s="22"/>
      <c r="F45" s="23">
        <f t="shared" si="0"/>
        <v>0</v>
      </c>
    </row>
    <row r="46" spans="1:6" ht="16.5" x14ac:dyDescent="0.25">
      <c r="A46" s="69" t="s">
        <v>84</v>
      </c>
      <c r="B46" s="67" t="s">
        <v>85</v>
      </c>
      <c r="C46" s="20" t="s">
        <v>7</v>
      </c>
      <c r="D46" s="21" t="s">
        <v>14</v>
      </c>
      <c r="E46" s="22"/>
      <c r="F46" s="23">
        <f t="shared" si="0"/>
        <v>0</v>
      </c>
    </row>
    <row r="47" spans="1:6" ht="16.5" x14ac:dyDescent="0.25">
      <c r="A47" s="69" t="s">
        <v>86</v>
      </c>
      <c r="B47" s="67" t="s">
        <v>87</v>
      </c>
      <c r="C47" s="20" t="s">
        <v>7</v>
      </c>
      <c r="D47" s="21" t="s">
        <v>14</v>
      </c>
      <c r="E47" s="22"/>
      <c r="F47" s="23">
        <f t="shared" si="0"/>
        <v>0</v>
      </c>
    </row>
    <row r="48" spans="1:6" ht="16.5" x14ac:dyDescent="0.25">
      <c r="A48" s="69" t="s">
        <v>88</v>
      </c>
      <c r="B48" s="67" t="s">
        <v>142</v>
      </c>
      <c r="C48" s="20" t="s">
        <v>7</v>
      </c>
      <c r="D48" s="21" t="s">
        <v>15</v>
      </c>
      <c r="E48" s="22"/>
      <c r="F48" s="23">
        <f t="shared" si="0"/>
        <v>0</v>
      </c>
    </row>
    <row r="49" spans="1:6" ht="16.5" x14ac:dyDescent="0.25">
      <c r="A49" s="69"/>
      <c r="B49" s="67"/>
      <c r="C49" s="20"/>
      <c r="D49" s="21"/>
      <c r="E49" s="22"/>
      <c r="F49" s="23"/>
    </row>
    <row r="50" spans="1:6" ht="16.5" x14ac:dyDescent="0.25">
      <c r="A50" s="69"/>
      <c r="B50" s="68" t="s">
        <v>89</v>
      </c>
      <c r="C50" s="20"/>
      <c r="D50" s="21"/>
      <c r="E50" s="22"/>
      <c r="F50" s="23"/>
    </row>
    <row r="51" spans="1:6" ht="16.5" x14ac:dyDescent="0.25">
      <c r="A51" s="69" t="s">
        <v>75</v>
      </c>
      <c r="B51" s="67" t="s">
        <v>19</v>
      </c>
      <c r="C51" s="20"/>
      <c r="D51" s="21" t="s">
        <v>76</v>
      </c>
      <c r="E51" s="22"/>
      <c r="F51" s="23">
        <f t="shared" si="0"/>
        <v>0</v>
      </c>
    </row>
    <row r="52" spans="1:6" ht="16.5" x14ac:dyDescent="0.25">
      <c r="A52" s="69" t="s">
        <v>77</v>
      </c>
      <c r="B52" s="67" t="s">
        <v>90</v>
      </c>
      <c r="C52" s="20" t="s">
        <v>7</v>
      </c>
      <c r="D52" s="21" t="s">
        <v>15</v>
      </c>
      <c r="E52" s="22"/>
      <c r="F52" s="23">
        <f t="shared" si="0"/>
        <v>0</v>
      </c>
    </row>
    <row r="53" spans="1:6" ht="16.5" x14ac:dyDescent="0.25">
      <c r="A53" s="69" t="s">
        <v>80</v>
      </c>
      <c r="B53" s="67" t="s">
        <v>91</v>
      </c>
      <c r="C53" s="20"/>
      <c r="D53" s="21" t="str">
        <f>D42</f>
        <v>cp art 4,1,3</v>
      </c>
      <c r="E53" s="22"/>
      <c r="F53" s="23">
        <f t="shared" si="0"/>
        <v>0</v>
      </c>
    </row>
    <row r="54" spans="1:6" ht="16.5" x14ac:dyDescent="0.25">
      <c r="A54" s="69" t="s">
        <v>81</v>
      </c>
      <c r="B54" s="67" t="s">
        <v>92</v>
      </c>
      <c r="C54" s="20"/>
      <c r="D54" s="21" t="s">
        <v>8</v>
      </c>
      <c r="E54" s="22"/>
      <c r="F54" s="23">
        <f t="shared" si="0"/>
        <v>0</v>
      </c>
    </row>
    <row r="55" spans="1:6" ht="16.5" x14ac:dyDescent="0.25">
      <c r="A55" s="69" t="s">
        <v>83</v>
      </c>
      <c r="B55" s="67" t="s">
        <v>93</v>
      </c>
      <c r="C55" s="20"/>
      <c r="D55" s="21" t="s">
        <v>8</v>
      </c>
      <c r="E55" s="22"/>
      <c r="F55" s="23">
        <f t="shared" si="0"/>
        <v>0</v>
      </c>
    </row>
    <row r="56" spans="1:6" ht="16.5" x14ac:dyDescent="0.25">
      <c r="A56" s="69" t="s">
        <v>84</v>
      </c>
      <c r="B56" s="67" t="s">
        <v>94</v>
      </c>
      <c r="C56" s="20"/>
      <c r="D56" s="21" t="s">
        <v>8</v>
      </c>
      <c r="E56" s="22"/>
      <c r="F56" s="23">
        <f t="shared" si="0"/>
        <v>0</v>
      </c>
    </row>
    <row r="57" spans="1:6" ht="16.5" x14ac:dyDescent="0.25">
      <c r="A57" s="69" t="s">
        <v>86</v>
      </c>
      <c r="B57" s="67" t="s">
        <v>95</v>
      </c>
      <c r="C57" s="20"/>
      <c r="D57" s="21" t="s">
        <v>8</v>
      </c>
      <c r="E57" s="22"/>
      <c r="F57" s="23">
        <f t="shared" si="0"/>
        <v>0</v>
      </c>
    </row>
    <row r="58" spans="1:6" ht="16.5" x14ac:dyDescent="0.25">
      <c r="A58" s="69" t="s">
        <v>96</v>
      </c>
      <c r="B58" s="67" t="s">
        <v>97</v>
      </c>
      <c r="C58" s="20"/>
      <c r="D58" s="21" t="s">
        <v>60</v>
      </c>
      <c r="E58" s="22"/>
      <c r="F58" s="23">
        <f t="shared" si="0"/>
        <v>0</v>
      </c>
    </row>
    <row r="59" spans="1:6" ht="16.5" x14ac:dyDescent="0.25">
      <c r="A59" s="69" t="s">
        <v>98</v>
      </c>
      <c r="B59" s="67" t="s">
        <v>99</v>
      </c>
      <c r="C59" s="20"/>
      <c r="D59" s="21" t="s">
        <v>8</v>
      </c>
      <c r="E59" s="22"/>
      <c r="F59" s="23">
        <f t="shared" si="0"/>
        <v>0</v>
      </c>
    </row>
    <row r="60" spans="1:6" ht="16.5" x14ac:dyDescent="0.25">
      <c r="A60" s="69" t="s">
        <v>88</v>
      </c>
      <c r="B60" s="67" t="s">
        <v>100</v>
      </c>
      <c r="C60" s="20"/>
      <c r="D60" s="21" t="s">
        <v>101</v>
      </c>
      <c r="E60" s="22"/>
      <c r="F60" s="23">
        <f t="shared" si="0"/>
        <v>0</v>
      </c>
    </row>
    <row r="61" spans="1:6" ht="16.5" x14ac:dyDescent="0.25">
      <c r="A61" s="69" t="s">
        <v>102</v>
      </c>
      <c r="B61" s="67" t="s">
        <v>103</v>
      </c>
      <c r="C61" s="20"/>
      <c r="D61" s="21" t="s">
        <v>101</v>
      </c>
      <c r="E61" s="22"/>
      <c r="F61" s="23">
        <f t="shared" si="0"/>
        <v>0</v>
      </c>
    </row>
    <row r="62" spans="1:6" ht="16.5" x14ac:dyDescent="0.25">
      <c r="A62" s="69" t="s">
        <v>104</v>
      </c>
      <c r="B62" s="67" t="s">
        <v>105</v>
      </c>
      <c r="C62" s="20"/>
      <c r="D62" s="21" t="s">
        <v>101</v>
      </c>
      <c r="E62" s="22"/>
      <c r="F62" s="23">
        <f t="shared" si="0"/>
        <v>0</v>
      </c>
    </row>
    <row r="63" spans="1:6" ht="16.5" x14ac:dyDescent="0.25">
      <c r="A63" s="69" t="s">
        <v>104</v>
      </c>
      <c r="B63" s="67" t="s">
        <v>106</v>
      </c>
      <c r="C63" s="20" t="s">
        <v>7</v>
      </c>
      <c r="D63" s="21" t="s">
        <v>15</v>
      </c>
      <c r="E63" s="22"/>
      <c r="F63" s="23">
        <f t="shared" si="0"/>
        <v>0</v>
      </c>
    </row>
    <row r="64" spans="1:6" ht="16.5" x14ac:dyDescent="0.25">
      <c r="A64" s="69" t="s">
        <v>107</v>
      </c>
      <c r="B64" s="67" t="s">
        <v>141</v>
      </c>
      <c r="C64" s="20" t="s">
        <v>7</v>
      </c>
      <c r="D64" s="21" t="s">
        <v>15</v>
      </c>
      <c r="E64" s="22"/>
      <c r="F64" s="23">
        <f t="shared" si="0"/>
        <v>0</v>
      </c>
    </row>
    <row r="65" spans="1:6" ht="16.5" x14ac:dyDescent="0.25">
      <c r="A65" s="69" t="s">
        <v>108</v>
      </c>
      <c r="B65" s="67" t="s">
        <v>140</v>
      </c>
      <c r="C65" s="20"/>
      <c r="D65" s="21" t="s">
        <v>60</v>
      </c>
      <c r="E65" s="22"/>
      <c r="F65" s="23">
        <f t="shared" si="0"/>
        <v>0</v>
      </c>
    </row>
    <row r="66" spans="1:6" ht="16.5" x14ac:dyDescent="0.25">
      <c r="A66" s="69" t="s">
        <v>109</v>
      </c>
      <c r="B66" s="67" t="s">
        <v>110</v>
      </c>
      <c r="C66" s="20" t="s">
        <v>7</v>
      </c>
      <c r="D66" s="21" t="s">
        <v>15</v>
      </c>
      <c r="E66" s="22"/>
      <c r="F66" s="23">
        <f t="shared" si="0"/>
        <v>0</v>
      </c>
    </row>
    <row r="67" spans="1:6" ht="16.5" x14ac:dyDescent="0.25">
      <c r="A67" s="69"/>
      <c r="B67" s="67"/>
      <c r="C67" s="20"/>
      <c r="D67" s="21"/>
      <c r="E67" s="22"/>
      <c r="F67" s="23"/>
    </row>
    <row r="68" spans="1:6" ht="16.5" x14ac:dyDescent="0.25">
      <c r="A68" s="69"/>
      <c r="B68" s="68" t="s">
        <v>111</v>
      </c>
      <c r="C68" s="20"/>
      <c r="D68" s="21"/>
      <c r="E68" s="22"/>
      <c r="F68" s="23"/>
    </row>
    <row r="69" spans="1:6" ht="16.5" x14ac:dyDescent="0.25">
      <c r="A69" s="69" t="s">
        <v>75</v>
      </c>
      <c r="B69" s="67" t="s">
        <v>138</v>
      </c>
      <c r="C69" s="20" t="s">
        <v>7</v>
      </c>
      <c r="D69" s="21" t="s">
        <v>14</v>
      </c>
      <c r="E69" s="22"/>
      <c r="F69" s="23">
        <f t="shared" si="0"/>
        <v>0</v>
      </c>
    </row>
    <row r="70" spans="1:6" ht="16.5" x14ac:dyDescent="0.25">
      <c r="A70" s="69" t="s">
        <v>113</v>
      </c>
      <c r="B70" s="67" t="s">
        <v>139</v>
      </c>
      <c r="C70" s="20" t="s">
        <v>7</v>
      </c>
      <c r="D70" s="21" t="s">
        <v>14</v>
      </c>
      <c r="E70" s="22"/>
      <c r="F70" s="23">
        <f t="shared" si="0"/>
        <v>0</v>
      </c>
    </row>
    <row r="71" spans="1:6" ht="16.5" x14ac:dyDescent="0.25">
      <c r="A71" s="69"/>
      <c r="B71" s="67"/>
      <c r="C71" s="20"/>
      <c r="D71" s="21"/>
      <c r="E71" s="22"/>
      <c r="F71" s="23"/>
    </row>
    <row r="72" spans="1:6" ht="16.5" x14ac:dyDescent="0.25">
      <c r="A72" s="69"/>
      <c r="B72" s="68" t="s">
        <v>114</v>
      </c>
      <c r="C72" s="20"/>
      <c r="D72" s="21"/>
      <c r="E72" s="22"/>
      <c r="F72" s="23"/>
    </row>
    <row r="73" spans="1:6" ht="16.5" x14ac:dyDescent="0.25">
      <c r="A73" s="69" t="s">
        <v>75</v>
      </c>
      <c r="B73" s="67" t="s">
        <v>115</v>
      </c>
      <c r="C73" s="20"/>
      <c r="D73" s="21" t="s">
        <v>8</v>
      </c>
      <c r="E73" s="22"/>
      <c r="F73" s="23">
        <f t="shared" si="0"/>
        <v>0</v>
      </c>
    </row>
    <row r="74" spans="1:6" ht="16.5" x14ac:dyDescent="0.25">
      <c r="A74" s="69" t="s">
        <v>88</v>
      </c>
      <c r="B74" s="67" t="s">
        <v>137</v>
      </c>
      <c r="C74" s="20"/>
      <c r="D74" s="21" t="s">
        <v>60</v>
      </c>
      <c r="E74" s="22"/>
      <c r="F74" s="23">
        <f t="shared" si="0"/>
        <v>0</v>
      </c>
    </row>
    <row r="75" spans="1:6" ht="16.5" x14ac:dyDescent="0.25">
      <c r="A75" s="69" t="s">
        <v>107</v>
      </c>
      <c r="B75" s="67" t="s">
        <v>116</v>
      </c>
      <c r="C75" s="20"/>
      <c r="D75" s="21" t="s">
        <v>8</v>
      </c>
      <c r="E75" s="22"/>
      <c r="F75" s="23">
        <f t="shared" si="0"/>
        <v>0</v>
      </c>
    </row>
    <row r="76" spans="1:6" ht="16.5" x14ac:dyDescent="0.25">
      <c r="A76" s="69" t="s">
        <v>108</v>
      </c>
      <c r="B76" s="67" t="s">
        <v>136</v>
      </c>
      <c r="C76" s="20" t="s">
        <v>7</v>
      </c>
      <c r="D76" s="21" t="s">
        <v>15</v>
      </c>
      <c r="E76" s="22"/>
      <c r="F76" s="23">
        <f t="shared" si="0"/>
        <v>0</v>
      </c>
    </row>
    <row r="77" spans="1:6" ht="16.5" x14ac:dyDescent="0.25">
      <c r="A77" s="69"/>
      <c r="B77" s="67"/>
      <c r="C77" s="20"/>
      <c r="D77" s="21"/>
      <c r="E77" s="22"/>
      <c r="F77" s="23"/>
    </row>
    <row r="78" spans="1:6" ht="16.5" x14ac:dyDescent="0.25">
      <c r="A78" s="69"/>
      <c r="B78" s="68" t="s">
        <v>117</v>
      </c>
      <c r="C78" s="20"/>
      <c r="D78" s="21"/>
      <c r="E78" s="22"/>
      <c r="F78" s="23"/>
    </row>
    <row r="79" spans="1:6" ht="16.5" x14ac:dyDescent="0.25">
      <c r="A79" s="69" t="s">
        <v>75</v>
      </c>
      <c r="B79" s="67" t="s">
        <v>118</v>
      </c>
      <c r="C79" s="20" t="s">
        <v>7</v>
      </c>
      <c r="D79" s="21" t="s">
        <v>14</v>
      </c>
      <c r="E79" s="22"/>
      <c r="F79" s="23">
        <f t="shared" si="0"/>
        <v>0</v>
      </c>
    </row>
    <row r="80" spans="1:6" ht="16.5" x14ac:dyDescent="0.25">
      <c r="A80" s="69" t="s">
        <v>77</v>
      </c>
      <c r="B80" s="67" t="s">
        <v>119</v>
      </c>
      <c r="C80" s="20" t="s">
        <v>7</v>
      </c>
      <c r="D80" s="21" t="s">
        <v>15</v>
      </c>
      <c r="E80" s="22"/>
      <c r="F80" s="23">
        <f t="shared" si="0"/>
        <v>0</v>
      </c>
    </row>
    <row r="81" spans="1:6" ht="16.5" x14ac:dyDescent="0.25">
      <c r="A81" s="69" t="s">
        <v>88</v>
      </c>
      <c r="B81" s="67" t="s">
        <v>120</v>
      </c>
      <c r="C81" s="20"/>
      <c r="D81" s="21" t="s">
        <v>8</v>
      </c>
      <c r="E81" s="22"/>
      <c r="F81" s="23">
        <f t="shared" si="0"/>
        <v>0</v>
      </c>
    </row>
    <row r="82" spans="1:6" ht="16.5" x14ac:dyDescent="0.25">
      <c r="A82" s="69" t="s">
        <v>102</v>
      </c>
      <c r="B82" s="67" t="s">
        <v>121</v>
      </c>
      <c r="C82" s="20"/>
      <c r="D82" s="21" t="s">
        <v>8</v>
      </c>
      <c r="E82" s="22"/>
      <c r="F82" s="23">
        <f t="shared" si="0"/>
        <v>0</v>
      </c>
    </row>
    <row r="83" spans="1:6" ht="16.5" x14ac:dyDescent="0.25">
      <c r="A83" s="69" t="s">
        <v>107</v>
      </c>
      <c r="B83" s="67" t="s">
        <v>122</v>
      </c>
      <c r="C83" s="20" t="s">
        <v>123</v>
      </c>
      <c r="D83" s="21" t="s">
        <v>101</v>
      </c>
      <c r="E83" s="22"/>
      <c r="F83" s="23">
        <f t="shared" si="0"/>
        <v>0</v>
      </c>
    </row>
    <row r="84" spans="1:6" ht="16.5" x14ac:dyDescent="0.25">
      <c r="A84" s="69" t="s">
        <v>124</v>
      </c>
      <c r="B84" s="67" t="s">
        <v>125</v>
      </c>
      <c r="C84" s="20"/>
      <c r="D84" s="21" t="s">
        <v>8</v>
      </c>
      <c r="E84" s="22"/>
      <c r="F84" s="23">
        <f t="shared" si="0"/>
        <v>0</v>
      </c>
    </row>
    <row r="85" spans="1:6" ht="16.5" x14ac:dyDescent="0.25">
      <c r="A85" s="69" t="s">
        <v>126</v>
      </c>
      <c r="B85" s="67" t="s">
        <v>127</v>
      </c>
      <c r="C85" s="20"/>
      <c r="D85" s="21" t="s">
        <v>8</v>
      </c>
      <c r="E85" s="22"/>
      <c r="F85" s="23">
        <f t="shared" si="0"/>
        <v>0</v>
      </c>
    </row>
    <row r="86" spans="1:6" ht="16.5" x14ac:dyDescent="0.25">
      <c r="A86" s="69" t="s">
        <v>128</v>
      </c>
      <c r="B86" s="67" t="s">
        <v>129</v>
      </c>
      <c r="C86" s="20"/>
      <c r="D86" s="21" t="s">
        <v>60</v>
      </c>
      <c r="E86" s="22"/>
      <c r="F86" s="23">
        <f t="shared" si="0"/>
        <v>0</v>
      </c>
    </row>
    <row r="87" spans="1:6" ht="16.5" x14ac:dyDescent="0.25">
      <c r="A87" s="69" t="s">
        <v>130</v>
      </c>
      <c r="B87" s="67" t="s">
        <v>135</v>
      </c>
      <c r="C87" s="20"/>
      <c r="D87" s="21" t="s">
        <v>60</v>
      </c>
      <c r="E87" s="22"/>
      <c r="F87" s="23">
        <f t="shared" si="0"/>
        <v>0</v>
      </c>
    </row>
    <row r="88" spans="1:6" ht="16.5" x14ac:dyDescent="0.25">
      <c r="A88" s="69"/>
      <c r="B88" s="67"/>
      <c r="C88" s="20"/>
      <c r="D88" s="21"/>
      <c r="E88" s="22"/>
      <c r="F88" s="23"/>
    </row>
    <row r="89" spans="1:6" ht="16.5" x14ac:dyDescent="0.25">
      <c r="A89" s="69"/>
      <c r="B89" s="68" t="s">
        <v>131</v>
      </c>
      <c r="C89" s="20"/>
      <c r="D89" s="21"/>
      <c r="E89" s="22"/>
      <c r="F89" s="23"/>
    </row>
    <row r="90" spans="1:6" ht="16.5" x14ac:dyDescent="0.25">
      <c r="A90" s="69"/>
      <c r="B90" s="67" t="s">
        <v>132</v>
      </c>
      <c r="C90" s="20" t="s">
        <v>7</v>
      </c>
      <c r="D90" s="21" t="s">
        <v>15</v>
      </c>
      <c r="E90" s="22"/>
      <c r="F90" s="23">
        <f t="shared" si="0"/>
        <v>0</v>
      </c>
    </row>
    <row r="91" spans="1:6" ht="16.5" x14ac:dyDescent="0.25">
      <c r="A91" s="69"/>
      <c r="B91" s="67"/>
      <c r="C91" s="20"/>
      <c r="D91" s="21"/>
      <c r="E91" s="22"/>
      <c r="F91" s="23"/>
    </row>
    <row r="92" spans="1:6" ht="16.5" x14ac:dyDescent="0.25">
      <c r="A92" s="69"/>
      <c r="B92" s="68" t="s">
        <v>133</v>
      </c>
      <c r="C92" s="20"/>
      <c r="D92" s="21"/>
      <c r="E92" s="22"/>
      <c r="F92" s="23"/>
    </row>
    <row r="93" spans="1:6" ht="16.5" x14ac:dyDescent="0.25">
      <c r="A93" s="69"/>
      <c r="B93" s="67" t="s">
        <v>134</v>
      </c>
      <c r="C93" s="20" t="s">
        <v>7</v>
      </c>
      <c r="D93" s="21" t="s">
        <v>15</v>
      </c>
      <c r="E93" s="22"/>
      <c r="F93" s="23">
        <f t="shared" si="0"/>
        <v>0</v>
      </c>
    </row>
    <row r="94" spans="1:6" ht="16.5" x14ac:dyDescent="0.25">
      <c r="A94" s="69"/>
      <c r="B94" s="67"/>
      <c r="C94" s="20"/>
      <c r="D94" s="21"/>
      <c r="E94" s="22"/>
      <c r="F94" s="23"/>
    </row>
    <row r="95" spans="1:6" ht="16.5" x14ac:dyDescent="0.3">
      <c r="A95" s="18"/>
      <c r="B95" s="28"/>
      <c r="C95" s="27"/>
      <c r="D95" s="21"/>
      <c r="E95" s="22"/>
      <c r="F95" s="23"/>
    </row>
    <row r="96" spans="1:6" ht="18" thickBot="1" x14ac:dyDescent="0.35">
      <c r="A96" s="29"/>
      <c r="B96" s="30" t="s">
        <v>9</v>
      </c>
      <c r="C96" s="31" t="s">
        <v>10</v>
      </c>
      <c r="D96" s="32"/>
      <c r="E96" s="33"/>
      <c r="F96" s="34">
        <f>SUM(F10:F95)</f>
        <v>0</v>
      </c>
    </row>
    <row r="97" spans="1:6" ht="16.5" x14ac:dyDescent="0.3">
      <c r="A97" s="35"/>
      <c r="B97" s="36"/>
      <c r="C97" s="37"/>
      <c r="D97" s="38"/>
      <c r="E97" s="39"/>
      <c r="F97" s="39"/>
    </row>
    <row r="98" spans="1:6" ht="17.25" x14ac:dyDescent="0.3">
      <c r="A98" s="35"/>
      <c r="B98" s="40" t="s">
        <v>9</v>
      </c>
      <c r="C98" s="64"/>
      <c r="D98" s="64"/>
      <c r="E98" s="65">
        <f>F96</f>
        <v>0</v>
      </c>
      <c r="F98" s="66"/>
    </row>
    <row r="99" spans="1:6" ht="17.25" x14ac:dyDescent="0.3">
      <c r="A99" s="35"/>
      <c r="B99" s="41" t="s">
        <v>11</v>
      </c>
      <c r="C99" s="42"/>
      <c r="D99" s="42"/>
      <c r="E99" s="50">
        <f>E98*20%</f>
        <v>0</v>
      </c>
      <c r="F99" s="51"/>
    </row>
    <row r="100" spans="1:6" ht="17.25" x14ac:dyDescent="0.3">
      <c r="A100" s="35"/>
      <c r="B100" s="43" t="s">
        <v>12</v>
      </c>
      <c r="C100" s="44"/>
      <c r="D100" s="45"/>
      <c r="E100" s="52">
        <f>E98*1.2</f>
        <v>0</v>
      </c>
      <c r="F100" s="53"/>
    </row>
    <row r="101" spans="1:6" ht="16.5" x14ac:dyDescent="0.3">
      <c r="A101" s="35"/>
      <c r="B101" s="36"/>
      <c r="C101" s="37"/>
      <c r="D101" s="38"/>
      <c r="E101" s="39"/>
      <c r="F101" s="39"/>
    </row>
    <row r="102" spans="1:6" ht="16.5" x14ac:dyDescent="0.3">
      <c r="A102" s="46"/>
      <c r="B102" s="47"/>
      <c r="C102" s="54"/>
      <c r="D102" s="54"/>
      <c r="E102" s="48"/>
      <c r="F102" s="39"/>
    </row>
    <row r="103" spans="1:6" ht="16.5" x14ac:dyDescent="0.3">
      <c r="A103" s="35"/>
      <c r="B103" s="47" t="s">
        <v>13</v>
      </c>
      <c r="C103" s="54"/>
      <c r="D103" s="54"/>
      <c r="E103" s="48"/>
      <c r="F103" s="39"/>
    </row>
    <row r="104" spans="1:6" ht="16.5" x14ac:dyDescent="0.3">
      <c r="A104" s="35"/>
      <c r="B104" s="47"/>
      <c r="C104" s="54"/>
      <c r="D104" s="54"/>
      <c r="E104" s="48"/>
      <c r="F104" s="39"/>
    </row>
    <row r="105" spans="1:6" ht="16.5" x14ac:dyDescent="0.3">
      <c r="A105" s="46"/>
      <c r="B105" s="49"/>
      <c r="C105" s="37"/>
      <c r="D105" s="38"/>
      <c r="E105" s="39"/>
      <c r="F105" s="39"/>
    </row>
  </sheetData>
  <mergeCells count="11">
    <mergeCell ref="A3:F3"/>
    <mergeCell ref="B4:F4"/>
    <mergeCell ref="C5:C6"/>
    <mergeCell ref="D5:F5"/>
    <mergeCell ref="C98:D98"/>
    <mergeCell ref="E98:F98"/>
    <mergeCell ref="E99:F99"/>
    <mergeCell ref="E100:F100"/>
    <mergeCell ref="C102:D102"/>
    <mergeCell ref="C103:D103"/>
    <mergeCell ref="C104:D104"/>
  </mergeCells>
  <pageMargins left="0.25" right="0.25" top="0.75" bottom="0.75" header="0.3" footer="0.3"/>
  <pageSetup paperSize="9"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</vt:lpstr>
      <vt:lpstr>CDPGF!Zone_d_impression</vt:lpstr>
    </vt:vector>
  </TitlesOfParts>
  <Company>CHU de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BURY</dc:creator>
  <cp:lastModifiedBy>0654429</cp:lastModifiedBy>
  <cp:lastPrinted>2023-10-04T13:07:57Z</cp:lastPrinted>
  <dcterms:created xsi:type="dcterms:W3CDTF">2016-03-18T10:22:33Z</dcterms:created>
  <dcterms:modified xsi:type="dcterms:W3CDTF">2025-01-22T12:54:22Z</dcterms:modified>
</cp:coreProperties>
</file>