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110-CEAGRE\110.3-DPEI\110.3.29-SSTM_SPPEP\110.3.29.22-Bâtiments\10.02\01_Projets en cours\24_03_159-Aménagement local stockage d'hélium\05_ACT\Lot 02 - ETANCHEITÉ-SECURISATION\01_Prépa DCE\"/>
    </mc:Choice>
  </mc:AlternateContent>
  <bookViews>
    <workbookView xWindow="0" yWindow="0" windowWidth="1380" windowHeight="0"/>
  </bookViews>
  <sheets>
    <sheet name="DPGF" sheetId="1" r:id="rId1"/>
  </sheets>
  <definedNames>
    <definedName name="Print_Area" localSheetId="0">DPGF!$A$1:$F$21</definedName>
    <definedName name="_xlnm.Print_Area" localSheetId="0">DPGF!$A$1:$F$27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13" i="1"/>
  <c r="F16" i="1"/>
  <c r="F15" i="1"/>
  <c r="F14" i="1"/>
  <c r="F12" i="1"/>
  <c r="F8" i="1" l="1"/>
  <c r="F9" i="1"/>
  <c r="F10" i="1"/>
  <c r="F17" i="1" l="1"/>
  <c r="F6" i="1" l="1"/>
  <c r="F5" i="1" l="1"/>
  <c r="F24" i="1" s="1"/>
  <c r="F25" i="1" l="1"/>
  <c r="F26" i="1" s="1"/>
</calcChain>
</file>

<file path=xl/sharedStrings.xml><?xml version="1.0" encoding="utf-8"?>
<sst xmlns="http://schemas.openxmlformats.org/spreadsheetml/2006/main" count="55" uniqueCount="43">
  <si>
    <t>N° prix</t>
  </si>
  <si>
    <t>Désignation travaux</t>
  </si>
  <si>
    <t>U</t>
  </si>
  <si>
    <t>Qté</t>
  </si>
  <si>
    <t>PU</t>
  </si>
  <si>
    <t>Montant HT</t>
  </si>
  <si>
    <t>CEA de GRENOBLE - 17 rue des Martyrs - 38000 GRENOBLE</t>
  </si>
  <si>
    <t>F</t>
  </si>
  <si>
    <t>TVA (20%)</t>
  </si>
  <si>
    <t>Total général (HT)</t>
  </si>
  <si>
    <t>Total général (TTC)</t>
  </si>
  <si>
    <t>01</t>
  </si>
  <si>
    <t>02</t>
  </si>
  <si>
    <t>03</t>
  </si>
  <si>
    <t>Coût total</t>
  </si>
  <si>
    <t>Etudes d'exécution</t>
  </si>
  <si>
    <t>PM</t>
  </si>
  <si>
    <t>/</t>
  </si>
  <si>
    <t>u</t>
  </si>
  <si>
    <t>04</t>
  </si>
  <si>
    <t>05</t>
  </si>
  <si>
    <t>Nettoyage du chantier</t>
  </si>
  <si>
    <t>06</t>
  </si>
  <si>
    <t>07</t>
  </si>
  <si>
    <t>ml</t>
  </si>
  <si>
    <t>TOTAL HT</t>
  </si>
  <si>
    <t>Travaux d'étanchéité et sécurisation collective</t>
  </si>
  <si>
    <t>ANNEXE 004 : DPGF - Bât 1002
Extention du bâtiment - Stockage gaz
LOT 02 : ETANCHÉITÉ ET SECURISATION COLLECTIVE
(Affaire 24-03-159)
Réf. 24-10-002385</t>
  </si>
  <si>
    <t>Sécurisation collective des toitures incluant :</t>
  </si>
  <si>
    <t xml:space="preserve">Sécurisation
yc maintien circulation piétonne </t>
  </si>
  <si>
    <t>Epreuves d’étanchéité à l’eau</t>
  </si>
  <si>
    <r>
      <t>m</t>
    </r>
    <r>
      <rPr>
        <vertAlign val="superscript"/>
        <sz val="11"/>
        <color indexed="8"/>
        <rFont val="Calibri"/>
        <family val="2"/>
      </rPr>
      <t>2</t>
    </r>
  </si>
  <si>
    <t xml:space="preserve">  Garde-corps</t>
  </si>
  <si>
    <t xml:space="preserve">  Echelle à crinoline et accessoires - Hauteur à franchir 3,50m</t>
  </si>
  <si>
    <t xml:space="preserve">  Escalier 3 marches et accessoires - Hauteur à franchir 0,70m</t>
  </si>
  <si>
    <t xml:space="preserve">  Acrotères et relevés isolés (faces latérales et tête)</t>
  </si>
  <si>
    <t xml:space="preserve">  Boites à eau, coude, descente EP, etc...</t>
  </si>
  <si>
    <t>Ens.</t>
  </si>
  <si>
    <t xml:space="preserve">  Couvertines et accessoires sur tous les acrotères</t>
  </si>
  <si>
    <t>Etanchéité et isolation extérieur des toitures comprenant :</t>
  </si>
  <si>
    <t xml:space="preserve">  Surfaces courantes des toitures plates y compris traitement des EEP</t>
  </si>
  <si>
    <t xml:space="preserve">  Protection gravillonnée de la toiture neuve</t>
  </si>
  <si>
    <t>Isolation thermique extérieur de tous les murs (ITE), y compris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</si>
</sst>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_€"/>
    <numFmt numFmtId="165" formatCode="#,##0.00&quot; €&quot;"/>
  </numFmts>
  <fonts count="15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u/>
      <sz val="16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vertAlign val="superscript"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12" fontId="0" fillId="0" borderId="0" xfId="0" quotePrefix="1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right"/>
    </xf>
    <xf numFmtId="44" fontId="0" fillId="0" borderId="0" xfId="0" applyNumberFormat="1" applyAlignment="1">
      <alignment horizontal="center" vertical="center"/>
    </xf>
    <xf numFmtId="44" fontId="1" fillId="4" borderId="1" xfId="0" applyNumberFormat="1" applyFont="1" applyFill="1" applyBorder="1" applyAlignment="1">
      <alignment horizontal="center" vertical="center"/>
    </xf>
    <xf numFmtId="44" fontId="12" fillId="0" borderId="14" xfId="1" applyFont="1" applyBorder="1" applyAlignment="1">
      <alignment horizontal="center"/>
    </xf>
    <xf numFmtId="12" fontId="0" fillId="0" borderId="1" xfId="0" quotePrefix="1" applyNumberForma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11" fontId="0" fillId="0" borderId="17" xfId="0" applyNumberFormat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0" fontId="0" fillId="0" borderId="17" xfId="0" quotePrefix="1" applyFill="1" applyBorder="1" applyAlignment="1">
      <alignment horizontal="center" vertical="center"/>
    </xf>
    <xf numFmtId="0" fontId="0" fillId="6" borderId="17" xfId="0" quotePrefix="1" applyFill="1" applyBorder="1" applyAlignment="1">
      <alignment horizontal="center" vertical="center"/>
    </xf>
    <xf numFmtId="44" fontId="0" fillId="0" borderId="18" xfId="1" applyFont="1" applyBorder="1" applyAlignment="1">
      <alignment horizontal="right" vertical="center"/>
    </xf>
    <xf numFmtId="11" fontId="0" fillId="0" borderId="22" xfId="0" applyNumberFormat="1" applyBorder="1" applyAlignment="1">
      <alignment horizontal="center" vertical="center"/>
    </xf>
    <xf numFmtId="0" fontId="0" fillId="0" borderId="22" xfId="0" quotePrefix="1" applyFill="1" applyBorder="1" applyAlignment="1">
      <alignment horizontal="center" vertical="center"/>
    </xf>
    <xf numFmtId="44" fontId="0" fillId="0" borderId="21" xfId="1" applyFont="1" applyBorder="1" applyAlignment="1">
      <alignment horizontal="right" vertical="center"/>
    </xf>
    <xf numFmtId="0" fontId="13" fillId="0" borderId="17" xfId="0" quotePrefix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1" fontId="6" fillId="4" borderId="15" xfId="0" applyNumberFormat="1" applyFont="1" applyFill="1" applyBorder="1" applyAlignment="1">
      <alignment horizontal="center" vertical="center"/>
    </xf>
    <xf numFmtId="1" fontId="6" fillId="4" borderId="6" xfId="0" applyNumberFormat="1" applyFont="1" applyFill="1" applyBorder="1" applyAlignment="1">
      <alignment horizontal="center" vertical="center"/>
    </xf>
    <xf numFmtId="1" fontId="6" fillId="4" borderId="7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12" fontId="0" fillId="0" borderId="19" xfId="0" quotePrefix="1" applyNumberFormat="1" applyBorder="1" applyAlignment="1">
      <alignment horizontal="center" vertical="center"/>
    </xf>
    <xf numFmtId="12" fontId="0" fillId="0" borderId="20" xfId="0" quotePrefix="1" applyNumberFormat="1" applyBorder="1" applyAlignment="1">
      <alignment horizontal="center" vertical="center"/>
    </xf>
    <xf numFmtId="12" fontId="0" fillId="0" borderId="14" xfId="0" quotePrefix="1" applyNumberFormat="1" applyBorder="1" applyAlignment="1">
      <alignment horizontal="center" vertical="center"/>
    </xf>
    <xf numFmtId="0" fontId="0" fillId="0" borderId="16" xfId="0" applyFill="1" applyBorder="1" applyAlignment="1">
      <alignment horizontal="left" vertical="center" wrapText="1"/>
    </xf>
    <xf numFmtId="11" fontId="0" fillId="0" borderId="17" xfId="0" applyNumberForma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46566</xdr:rowOff>
    </xdr:from>
    <xdr:to>
      <xdr:col>1</xdr:col>
      <xdr:colOff>470747</xdr:colOff>
      <xdr:row>0</xdr:row>
      <xdr:rowOff>1225973</xdr:rowOff>
    </xdr:to>
    <xdr:pic>
      <xdr:nvPicPr>
        <xdr:cNvPr id="1525" name="Image 3">
          <a:extLst>
            <a:ext uri="{FF2B5EF4-FFF2-40B4-BE49-F238E27FC236}">
              <a16:creationId xmlns:a16="http://schemas.microsoft.com/office/drawing/2014/main" id="{16DA9AAA-81D0-4213-8B6B-CB564DAB0E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5240" y="46566"/>
          <a:ext cx="1179407" cy="11794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7"/>
  <sheetViews>
    <sheetView tabSelected="1" zoomScaleNormal="100" workbookViewId="0">
      <pane ySplit="3" topLeftCell="A10" activePane="bottomLeft" state="frozen"/>
      <selection pane="bottomLeft" activeCell="B16" sqref="B16"/>
    </sheetView>
  </sheetViews>
  <sheetFormatPr baseColWidth="10" defaultColWidth="11.453125" defaultRowHeight="14.5" x14ac:dyDescent="0.35"/>
  <cols>
    <col min="1" max="1" width="10.81640625" style="1" customWidth="1"/>
    <col min="2" max="2" width="63.54296875" style="2" customWidth="1"/>
    <col min="3" max="3" width="9.1796875" style="3" customWidth="1"/>
    <col min="4" max="4" width="11.7265625" style="3" customWidth="1"/>
    <col min="5" max="5" width="12.81640625" style="4" customWidth="1"/>
    <col min="6" max="6" width="15.7265625" style="5" customWidth="1"/>
    <col min="7" max="16384" width="11.453125" style="1"/>
  </cols>
  <sheetData>
    <row r="1" spans="1:256" ht="99" customHeight="1" x14ac:dyDescent="0.35">
      <c r="A1" s="12"/>
      <c r="B1" s="35" t="s">
        <v>27</v>
      </c>
      <c r="C1" s="35"/>
      <c r="D1" s="35"/>
      <c r="E1" s="35"/>
      <c r="F1" s="13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34" customHeight="1" x14ac:dyDescent="0.35">
      <c r="A2" s="36" t="s">
        <v>6</v>
      </c>
      <c r="B2" s="37"/>
      <c r="C2" s="37"/>
      <c r="D2" s="37"/>
      <c r="E2" s="37"/>
      <c r="F2" s="38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36" customHeight="1" x14ac:dyDescent="0.35">
      <c r="A3" s="6" t="s">
        <v>0</v>
      </c>
      <c r="B3" s="7" t="s">
        <v>1</v>
      </c>
      <c r="C3" s="8" t="s">
        <v>2</v>
      </c>
      <c r="D3" s="8" t="s">
        <v>3</v>
      </c>
      <c r="E3" s="9" t="s">
        <v>4</v>
      </c>
      <c r="F3" s="10" t="s">
        <v>5</v>
      </c>
    </row>
    <row r="4" spans="1:256" ht="15.5" x14ac:dyDescent="0.35">
      <c r="A4" s="11">
        <v>2</v>
      </c>
      <c r="B4" s="39" t="s">
        <v>26</v>
      </c>
      <c r="C4" s="39"/>
      <c r="D4" s="39"/>
      <c r="E4" s="39"/>
      <c r="F4" s="40"/>
    </row>
    <row r="5" spans="1:256" x14ac:dyDescent="0.35">
      <c r="A5" s="20" t="s">
        <v>11</v>
      </c>
      <c r="B5" s="21" t="s">
        <v>15</v>
      </c>
      <c r="C5" s="22" t="s">
        <v>7</v>
      </c>
      <c r="D5" s="23">
        <v>1</v>
      </c>
      <c r="E5" s="24"/>
      <c r="F5" s="25">
        <f t="shared" ref="F5:F17" si="0">D5*E5</f>
        <v>0</v>
      </c>
    </row>
    <row r="6" spans="1:256" ht="29" x14ac:dyDescent="0.35">
      <c r="A6" s="20" t="s">
        <v>12</v>
      </c>
      <c r="B6" s="21" t="s">
        <v>29</v>
      </c>
      <c r="C6" s="22" t="s">
        <v>7</v>
      </c>
      <c r="D6" s="26">
        <v>1</v>
      </c>
      <c r="E6" s="27"/>
      <c r="F6" s="28">
        <f t="shared" si="0"/>
        <v>0</v>
      </c>
    </row>
    <row r="7" spans="1:256" x14ac:dyDescent="0.35">
      <c r="A7" s="46" t="s">
        <v>13</v>
      </c>
      <c r="B7" s="21" t="s">
        <v>28</v>
      </c>
      <c r="C7" s="29"/>
      <c r="D7" s="30"/>
      <c r="E7" s="30"/>
      <c r="F7" s="31"/>
    </row>
    <row r="8" spans="1:256" x14ac:dyDescent="0.35">
      <c r="A8" s="47"/>
      <c r="B8" s="21" t="s">
        <v>32</v>
      </c>
      <c r="C8" s="22" t="s">
        <v>24</v>
      </c>
      <c r="D8" s="32">
        <v>24</v>
      </c>
      <c r="E8" s="27"/>
      <c r="F8" s="28">
        <f>D8*E8</f>
        <v>0</v>
      </c>
    </row>
    <row r="9" spans="1:256" x14ac:dyDescent="0.35">
      <c r="A9" s="47"/>
      <c r="B9" s="21" t="s">
        <v>33</v>
      </c>
      <c r="C9" s="22" t="s">
        <v>18</v>
      </c>
      <c r="D9" s="26">
        <v>1</v>
      </c>
      <c r="E9" s="27"/>
      <c r="F9" s="28">
        <f t="shared" ref="F9:F16" si="1">D9*E9</f>
        <v>0</v>
      </c>
    </row>
    <row r="10" spans="1:256" x14ac:dyDescent="0.35">
      <c r="A10" s="48"/>
      <c r="B10" s="21" t="s">
        <v>34</v>
      </c>
      <c r="C10" s="22" t="s">
        <v>18</v>
      </c>
      <c r="D10" s="26">
        <v>1</v>
      </c>
      <c r="E10" s="27"/>
      <c r="F10" s="28">
        <f t="shared" si="1"/>
        <v>0</v>
      </c>
    </row>
    <row r="11" spans="1:256" x14ac:dyDescent="0.35">
      <c r="A11" s="46" t="s">
        <v>19</v>
      </c>
      <c r="B11" s="49" t="s">
        <v>39</v>
      </c>
      <c r="C11" s="29"/>
      <c r="D11" s="30"/>
      <c r="E11" s="30"/>
      <c r="F11" s="31"/>
    </row>
    <row r="12" spans="1:256" ht="16.5" x14ac:dyDescent="0.35">
      <c r="A12" s="47"/>
      <c r="B12" s="49" t="s">
        <v>40</v>
      </c>
      <c r="C12" s="50" t="s">
        <v>31</v>
      </c>
      <c r="D12" s="26">
        <v>30</v>
      </c>
      <c r="E12" s="27"/>
      <c r="F12" s="28">
        <f t="shared" si="1"/>
        <v>0</v>
      </c>
    </row>
    <row r="13" spans="1:256" ht="16.5" x14ac:dyDescent="0.35">
      <c r="A13" s="47"/>
      <c r="B13" s="49" t="s">
        <v>41</v>
      </c>
      <c r="C13" s="50" t="s">
        <v>31</v>
      </c>
      <c r="D13" s="26">
        <v>6</v>
      </c>
      <c r="E13" s="27"/>
      <c r="F13" s="28">
        <f t="shared" si="1"/>
        <v>0</v>
      </c>
    </row>
    <row r="14" spans="1:256" ht="16.5" x14ac:dyDescent="0.35">
      <c r="A14" s="47"/>
      <c r="B14" s="49" t="s">
        <v>35</v>
      </c>
      <c r="C14" s="50" t="s">
        <v>31</v>
      </c>
      <c r="D14" s="26">
        <v>30</v>
      </c>
      <c r="E14" s="27"/>
      <c r="F14" s="28">
        <f t="shared" si="1"/>
        <v>0</v>
      </c>
    </row>
    <row r="15" spans="1:256" x14ac:dyDescent="0.35">
      <c r="A15" s="47"/>
      <c r="B15" s="49" t="s">
        <v>38</v>
      </c>
      <c r="C15" s="50" t="s">
        <v>24</v>
      </c>
      <c r="D15" s="26">
        <v>30</v>
      </c>
      <c r="E15" s="27"/>
      <c r="F15" s="28">
        <f t="shared" si="1"/>
        <v>0</v>
      </c>
    </row>
    <row r="16" spans="1:256" x14ac:dyDescent="0.35">
      <c r="A16" s="48"/>
      <c r="B16" s="49" t="s">
        <v>36</v>
      </c>
      <c r="C16" s="50" t="s">
        <v>37</v>
      </c>
      <c r="D16" s="26">
        <v>2</v>
      </c>
      <c r="E16" s="27"/>
      <c r="F16" s="28">
        <f t="shared" si="1"/>
        <v>0</v>
      </c>
    </row>
    <row r="17" spans="1:6" ht="29" x14ac:dyDescent="0.35">
      <c r="A17" s="20" t="s">
        <v>20</v>
      </c>
      <c r="B17" s="49" t="s">
        <v>42</v>
      </c>
      <c r="C17" s="50" t="s">
        <v>31</v>
      </c>
      <c r="D17" s="26">
        <v>80</v>
      </c>
      <c r="E17" s="27"/>
      <c r="F17" s="28">
        <f t="shared" si="0"/>
        <v>0</v>
      </c>
    </row>
    <row r="18" spans="1:6" x14ac:dyDescent="0.35">
      <c r="A18" s="20" t="s">
        <v>22</v>
      </c>
      <c r="B18" s="21" t="s">
        <v>30</v>
      </c>
      <c r="C18" s="22" t="s">
        <v>16</v>
      </c>
      <c r="D18" s="23" t="s">
        <v>17</v>
      </c>
      <c r="E18" s="23" t="s">
        <v>17</v>
      </c>
      <c r="F18" s="28" t="s">
        <v>17</v>
      </c>
    </row>
    <row r="19" spans="1:6" x14ac:dyDescent="0.35">
      <c r="A19" s="20" t="s">
        <v>23</v>
      </c>
      <c r="B19" s="21" t="s">
        <v>21</v>
      </c>
      <c r="C19" s="22" t="s">
        <v>16</v>
      </c>
      <c r="D19" s="23" t="s">
        <v>17</v>
      </c>
      <c r="E19" s="23" t="s">
        <v>17</v>
      </c>
      <c r="F19" s="28" t="s">
        <v>17</v>
      </c>
    </row>
    <row r="20" spans="1:6" x14ac:dyDescent="0.35">
      <c r="A20" s="14"/>
      <c r="B20" s="15"/>
      <c r="C20" s="41" t="s">
        <v>25</v>
      </c>
      <c r="D20" s="42"/>
      <c r="E20" s="43"/>
      <c r="F20" s="19">
        <f>SUM(F5:F19)</f>
        <v>0</v>
      </c>
    </row>
    <row r="21" spans="1:6" x14ac:dyDescent="0.35">
      <c r="A21" s="14"/>
      <c r="B21" s="15"/>
      <c r="C21" s="15"/>
      <c r="D21" s="15"/>
      <c r="E21" s="15"/>
      <c r="F21" s="15"/>
    </row>
    <row r="22" spans="1:6" x14ac:dyDescent="0.35">
      <c r="B22" s="16"/>
      <c r="C22" s="17"/>
      <c r="D22" s="1"/>
    </row>
    <row r="23" spans="1:6" x14ac:dyDescent="0.35">
      <c r="C23" s="44" t="s">
        <v>14</v>
      </c>
      <c r="D23" s="44"/>
      <c r="E23" s="44"/>
      <c r="F23" s="45"/>
    </row>
    <row r="24" spans="1:6" x14ac:dyDescent="0.35">
      <c r="C24" s="33" t="s">
        <v>9</v>
      </c>
      <c r="D24" s="33"/>
      <c r="E24" s="34"/>
      <c r="F24" s="18">
        <f>F20</f>
        <v>0</v>
      </c>
    </row>
    <row r="25" spans="1:6" x14ac:dyDescent="0.35">
      <c r="C25" s="33" t="s">
        <v>8</v>
      </c>
      <c r="D25" s="33"/>
      <c r="E25" s="34"/>
      <c r="F25" s="18">
        <f>0.2*F24</f>
        <v>0</v>
      </c>
    </row>
    <row r="26" spans="1:6" x14ac:dyDescent="0.35">
      <c r="C26" s="33" t="s">
        <v>10</v>
      </c>
      <c r="D26" s="33"/>
      <c r="E26" s="34"/>
      <c r="F26" s="18">
        <f>F25+F24</f>
        <v>0</v>
      </c>
    </row>
    <row r="27" spans="1:6" x14ac:dyDescent="0.35">
      <c r="B27" s="1"/>
      <c r="C27" s="1"/>
    </row>
  </sheetData>
  <sheetProtection selectLockedCells="1" selectUnlockedCells="1"/>
  <mergeCells count="10">
    <mergeCell ref="C24:E24"/>
    <mergeCell ref="C25:E25"/>
    <mergeCell ref="C26:E26"/>
    <mergeCell ref="B1:E1"/>
    <mergeCell ref="A2:F2"/>
    <mergeCell ref="B4:F4"/>
    <mergeCell ref="C20:E20"/>
    <mergeCell ref="C23:F23"/>
    <mergeCell ref="A7:A10"/>
    <mergeCell ref="A11:A16"/>
  </mergeCells>
  <phoneticPr fontId="9" type="noConversion"/>
  <printOptions horizontalCentered="1"/>
  <pageMargins left="0.31496062992125984" right="0.31496062992125984" top="0.55118110236220474" bottom="0.74803149606299213" header="0.51181102362204722" footer="0.51181102362204722"/>
  <pageSetup paperSize="9" scale="78" firstPageNumber="0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ALLOIRD Fabien</cp:lastModifiedBy>
  <cp:lastPrinted>2025-02-13T14:33:53Z</cp:lastPrinted>
  <dcterms:created xsi:type="dcterms:W3CDTF">2018-10-23T07:10:17Z</dcterms:created>
  <dcterms:modified xsi:type="dcterms:W3CDTF">2025-02-13T14:46:21Z</dcterms:modified>
</cp:coreProperties>
</file>