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S:\110-CEAGRE\110.25-DPRSG\110.25.7-SMA\110.25.7.3-BTE\Joanna\28- TX de fit up secondaire de la SB 41.03\12 B25-00859-JE 248 ERP relance\2- DCE\PLACE\Documents administratifs\"/>
    </mc:Choice>
  </mc:AlternateContent>
  <bookViews>
    <workbookView xWindow="-120" yWindow="-120" windowWidth="29040" windowHeight="15720" tabRatio="778"/>
  </bookViews>
  <sheets>
    <sheet name="ERP 302 " sheetId="20" r:id="rId1"/>
  </sheets>
  <definedNames>
    <definedName name="_xlnm.Database">#REF!</definedName>
    <definedName name="Data">#REF!</definedName>
    <definedName name="ff">#REF!</definedName>
    <definedName name="fr">#REF!</definedName>
    <definedName name="jryjrjr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8" i="20" l="1"/>
  <c r="F94" i="20" l="1"/>
  <c r="F85" i="20"/>
  <c r="F86" i="20"/>
  <c r="F87" i="20"/>
  <c r="F89" i="20"/>
  <c r="F90" i="20"/>
  <c r="F91" i="20"/>
  <c r="F92" i="20"/>
  <c r="F93" i="20"/>
  <c r="F84" i="20"/>
  <c r="F72" i="20"/>
  <c r="F73" i="20"/>
  <c r="F74" i="20"/>
  <c r="F75" i="20"/>
  <c r="F76" i="20"/>
  <c r="F77" i="20"/>
  <c r="F78" i="20"/>
  <c r="F79" i="20"/>
  <c r="F80" i="20"/>
  <c r="F81" i="20"/>
  <c r="F71" i="20"/>
  <c r="F54" i="20"/>
  <c r="F55" i="20"/>
  <c r="F56" i="20"/>
  <c r="F57" i="20"/>
  <c r="F58" i="20"/>
  <c r="F59" i="20"/>
  <c r="F60" i="20"/>
  <c r="F61" i="20"/>
  <c r="F62" i="20"/>
  <c r="F63" i="20"/>
  <c r="F64" i="20"/>
  <c r="F65" i="20"/>
  <c r="F66" i="20"/>
  <c r="F53" i="20"/>
  <c r="F32" i="20"/>
  <c r="F33" i="20"/>
  <c r="F34" i="20"/>
  <c r="F35" i="20"/>
  <c r="F36" i="20"/>
  <c r="F37" i="20"/>
  <c r="F38" i="20"/>
  <c r="F39" i="20"/>
  <c r="F40" i="20"/>
  <c r="F41" i="20"/>
  <c r="F42" i="20"/>
  <c r="F43" i="20"/>
  <c r="F44" i="20"/>
  <c r="F45" i="20"/>
  <c r="F46" i="20"/>
  <c r="F47" i="20"/>
  <c r="F48" i="20"/>
  <c r="F31" i="20"/>
  <c r="F12" i="20"/>
  <c r="F13" i="20"/>
  <c r="F14" i="20"/>
  <c r="F15" i="20"/>
  <c r="F16" i="20"/>
  <c r="F17" i="20"/>
  <c r="F18" i="20"/>
  <c r="F21" i="20"/>
  <c r="F22" i="20"/>
  <c r="F23" i="20"/>
  <c r="F24" i="20"/>
  <c r="F25" i="20"/>
  <c r="F26" i="20"/>
  <c r="F11" i="20"/>
  <c r="F99" i="20" l="1"/>
  <c r="F50" i="20"/>
  <c r="F98" i="20" s="1"/>
  <c r="F68" i="20"/>
  <c r="F100" i="20" s="1"/>
  <c r="F28" i="20"/>
  <c r="F97" i="20" s="1"/>
  <c r="F102" i="20" l="1"/>
</calcChain>
</file>

<file path=xl/sharedStrings.xml><?xml version="1.0" encoding="utf-8"?>
<sst xmlns="http://schemas.openxmlformats.org/spreadsheetml/2006/main" count="162" uniqueCount="73">
  <si>
    <t>U</t>
  </si>
  <si>
    <t>PT</t>
  </si>
  <si>
    <t>PU</t>
  </si>
  <si>
    <t>u</t>
  </si>
  <si>
    <t xml:space="preserve">ml </t>
  </si>
  <si>
    <t>ERP 302</t>
  </si>
  <si>
    <t>FILE 10</t>
  </si>
  <si>
    <t>ens</t>
  </si>
  <si>
    <t>Joints</t>
  </si>
  <si>
    <t>Supportage</t>
  </si>
  <si>
    <t>Nacelle, échaffaudage, PIR, moyens de manutention, platelage</t>
  </si>
  <si>
    <t>Etudes et plans d'éxécutions sous REVIT, notes de calcul, etc..</t>
  </si>
  <si>
    <t>Suivi de chantier</t>
  </si>
  <si>
    <t>Etiquetage des réseaux</t>
  </si>
  <si>
    <t>Equilibrage + MES réseaux</t>
  </si>
  <si>
    <t>Documents des Etudes d'exécution</t>
  </si>
  <si>
    <t>Coudes angles divers</t>
  </si>
  <si>
    <t>Tuyauterie inox 304L</t>
  </si>
  <si>
    <t>En bout d'antenne</t>
  </si>
  <si>
    <t>12.5</t>
  </si>
  <si>
    <t>Distribution ERP 302</t>
  </si>
  <si>
    <t>Nettoyage journalier</t>
  </si>
  <si>
    <t>DOE + Rendu maquette</t>
  </si>
  <si>
    <t>Tuyauterie inox 304L DN250 aller</t>
  </si>
  <si>
    <t>Tuyauterie inox 304L DN300 retour</t>
  </si>
  <si>
    <t>Tampon plein DN 250</t>
  </si>
  <si>
    <t>Tampon plein DN 300</t>
  </si>
  <si>
    <t>Piquage DN 65 avec té réduit 250/65/250 + bride + vannes + tampon plein</t>
  </si>
  <si>
    <t>Piquage DN 65 avec té réduit 300/65/300 + bride + vannes + tampon plein</t>
  </si>
  <si>
    <t>Piquage DN 80 avec té réduit 250/80/250 + bride + vanne de régulation combinée</t>
  </si>
  <si>
    <t xml:space="preserve">Piquage DN 80 avec té réduit 300/80/300 + bride </t>
  </si>
  <si>
    <t>Coude DN 80</t>
  </si>
  <si>
    <t>Tuyauterie inox 304L DN 80</t>
  </si>
  <si>
    <t>Vanne papillon DN 300</t>
  </si>
  <si>
    <t>Tranche optionnelle n°1 : ERP302 antenne Niv1 File 11</t>
  </si>
  <si>
    <t>Tuyauterie inox DN80</t>
  </si>
  <si>
    <t>Sur aller piquage avec vanne et tampon plein DN150</t>
  </si>
  <si>
    <t>Sur retour piquage avec vanne et tampon plein DN200</t>
  </si>
  <si>
    <t>FILE 14 fausse trame Carac</t>
  </si>
  <si>
    <t>12.7.1</t>
  </si>
  <si>
    <t>Bride + collet + joint DN 250</t>
  </si>
  <si>
    <t>Bride + collet + joint DN 300</t>
  </si>
  <si>
    <t xml:space="preserve">Vanne papillon inox DN 250 </t>
  </si>
  <si>
    <t>Vanne  papillon inox DN 300</t>
  </si>
  <si>
    <t>Vanne papillon inox DN 250</t>
  </si>
  <si>
    <t>Retour piquage DN 100 avec té réduit 300/100/300 + bride + vannes + tampon plein</t>
  </si>
  <si>
    <t>Aller piquage DN 100 avec té réduit 250/100/250 + bride + vannes + tampon plein</t>
  </si>
  <si>
    <t>Aller piquage DN 65 avec té réduit 250/65/250 + bride + vannes + tampon plein</t>
  </si>
  <si>
    <t>Retour piquage DN 65 avec té réduit 300/65/300 + bride + vannes + tampon plein</t>
  </si>
  <si>
    <t>Aller piquage DN 80 avec té réduit 250/80/250 + bride + vanne de régulation combinée</t>
  </si>
  <si>
    <t xml:space="preserve">Retour piquage DN 80 avec té réduit 300/80/300 + bride </t>
  </si>
  <si>
    <t>Coude inox DN 80</t>
  </si>
  <si>
    <t>Aller piquage DN100 avec té réduit 250/100/250 + bride + vannes + tampon plein</t>
  </si>
  <si>
    <t>Aller piquage DN65 avec té réduit 250/65/250 + bride + vannes + tampon plein</t>
  </si>
  <si>
    <t>Aller piquage DN80 avec té réduit 250/80/250 + bride + vanne de régulation combinée</t>
  </si>
  <si>
    <t>Retour piquage DN100 avec té réduit 300/100/300 + bride + vannes + tampon plein</t>
  </si>
  <si>
    <t>Retour piquage DN65 avec té réduit 300/65/300 + bride + vannes + tampon plein</t>
  </si>
  <si>
    <t xml:space="preserve">Retour piquage DN80 avec té réduit 300/80/300 + bride </t>
  </si>
  <si>
    <t>Coude inox DN80</t>
  </si>
  <si>
    <t>12.7.1 Sous total Niv 1 file 14</t>
  </si>
  <si>
    <t>12.7.2</t>
  </si>
  <si>
    <t>12.7.2 Sous total Niv 1 file 10</t>
  </si>
  <si>
    <t>12.7.3</t>
  </si>
  <si>
    <t>ENSEMBLES -Tranche Ferme :</t>
  </si>
  <si>
    <t>ENSEMBLES -Tranche Optionnelle n°1 :</t>
  </si>
  <si>
    <t>12.7.3 Sous total Tranche optionnelle n°1 : ERP302 antenne Niv1 File 11 + Ensembles TO n°1"</t>
  </si>
  <si>
    <t>Sous total des "Ensembles TF"</t>
  </si>
  <si>
    <t>Sous total 12.7.1</t>
  </si>
  <si>
    <t>Sous total 12.7.2</t>
  </si>
  <si>
    <t>Sous total 12.7.3</t>
  </si>
  <si>
    <t>Total HT ERP 302</t>
  </si>
  <si>
    <t>A compléter</t>
  </si>
  <si>
    <t>Qté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</si>
</sst>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40C]_-;\-* #,##0.00\ [$€-40C]_-;_-* &quot;-&quot;??\ [$€-40C]_-;_-@_-"/>
    <numFmt numFmtId="166" formatCode="[$-40C]General"/>
    <numFmt numFmtId="167" formatCode="&quot; &quot;#,##0.00&quot; &quot;[$€]&quot; &quot;;&quot;-&quot;#,##0.00&quot; &quot;[$€]&quot; &quot;;&quot; -&quot;#&quot; &quot;[$€]&quot; &quot;;@&quot; &quot;"/>
    <numFmt numFmtId="168" formatCode="#,##0.00&quot; &quot;[$€-40C];[Red]&quot;-&quot;#,##0.00&quot; &quot;[$€-40C]"/>
    <numFmt numFmtId="169" formatCode="[$-40C]0"/>
    <numFmt numFmtId="170" formatCode="\1"/>
    <numFmt numFmtId="171" formatCode="_-* #,##0.00\ [$€]_-;\-* #,##0.00\ [$€]_-;_-* &quot;-&quot;??\ [$€]_-;_-@_-"/>
    <numFmt numFmtId="172" formatCode="_-* #,##0.00\ &quot;F&quot;_-;\-* #,##0.00\ &quot;F&quot;_-;_-* &quot;-&quot;??\ &quot;F&quot;_-;_-@_-"/>
    <numFmt numFmtId="173" formatCode="_-&quot;€&quot;\ * #,##0.00_-;\-&quot;€&quot;\ * #,##0.00_-;_-&quot;€&quot;\ * &quot;-&quot;??_-;_-@_-"/>
  </numFmts>
  <fonts count="34">
    <font>
      <sz val="12"/>
      <color theme="1"/>
      <name val="Calibri"/>
      <family val="2"/>
      <scheme val="minor"/>
    </font>
    <font>
      <sz val="11"/>
      <color theme="1"/>
      <name val="Myriad Pro"/>
      <family val="2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1"/>
      <name val="Myriad Pro"/>
      <family val="2"/>
    </font>
    <font>
      <b/>
      <sz val="11"/>
      <color theme="1"/>
      <name val="Myriad Pro"/>
      <family val="2"/>
    </font>
    <font>
      <sz val="10"/>
      <name val="Myriad Pro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b/>
      <sz val="12"/>
      <color indexed="12"/>
      <name val="Arial"/>
      <family val="2"/>
    </font>
    <font>
      <b/>
      <u/>
      <sz val="14"/>
      <name val="Arial"/>
      <family val="2"/>
    </font>
    <font>
      <sz val="11"/>
      <name val="Myriad Pro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i/>
      <sz val="16"/>
      <color theme="1"/>
      <name val="Arial"/>
      <family val="2"/>
    </font>
    <font>
      <sz val="10"/>
      <color theme="1"/>
      <name val="Avant Garde"/>
      <family val="2"/>
    </font>
    <font>
      <b/>
      <i/>
      <u/>
      <sz val="11"/>
      <color theme="1"/>
      <name val="Arial"/>
      <family val="2"/>
    </font>
    <font>
      <b/>
      <sz val="14"/>
      <color theme="1"/>
      <name val="Arial"/>
      <family val="2"/>
    </font>
    <font>
      <b/>
      <u/>
      <sz val="11"/>
      <color theme="1"/>
      <name val="Arial"/>
      <family val="2"/>
    </font>
    <font>
      <b/>
      <sz val="11"/>
      <color theme="1"/>
      <name val="Arial"/>
      <family val="2"/>
    </font>
    <font>
      <b/>
      <sz val="8"/>
      <color theme="1"/>
      <name val="Arial"/>
      <family val="2"/>
    </font>
    <font>
      <sz val="10"/>
      <name val="MS Sans Serif"/>
      <family val="2"/>
    </font>
    <font>
      <b/>
      <sz val="11"/>
      <name val="Myriad Pro"/>
      <family val="2"/>
    </font>
    <font>
      <sz val="10"/>
      <color theme="1"/>
      <name val="Myriad Pro"/>
    </font>
    <font>
      <sz val="10"/>
      <name val="Myriad Pro"/>
    </font>
    <font>
      <b/>
      <sz val="11"/>
      <color theme="1"/>
      <name val="Myriad Pro"/>
    </font>
    <font>
      <b/>
      <sz val="10"/>
      <color theme="1"/>
      <name val="Myriad Pro"/>
    </font>
    <font>
      <sz val="11"/>
      <color theme="1"/>
      <name val="Myriad Pro"/>
    </font>
    <font>
      <sz val="11"/>
      <name val="Myriad Pro"/>
    </font>
    <font>
      <b/>
      <sz val="10"/>
      <color rgb="FFFF0000"/>
      <name val="Myriad Pro"/>
    </font>
    <font>
      <sz val="10"/>
      <color indexed="8"/>
      <name val="Myriad Pro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56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9" fillId="0" borderId="0"/>
    <xf numFmtId="49" fontId="16" fillId="0" borderId="0">
      <alignment vertical="top" wrapText="1"/>
    </xf>
    <xf numFmtId="2" fontId="11" fillId="0" borderId="0">
      <protection hidden="1"/>
    </xf>
    <xf numFmtId="167" fontId="9" fillId="0" borderId="0"/>
    <xf numFmtId="171" fontId="10" fillId="0" borderId="0" applyFont="0" applyFill="0" applyBorder="0" applyAlignment="0" applyProtection="0"/>
    <xf numFmtId="0" fontId="17" fillId="0" borderId="0">
      <alignment horizontal="center"/>
    </xf>
    <xf numFmtId="0" fontId="17" fillId="0" borderId="0">
      <alignment horizontal="center" textRotation="90"/>
    </xf>
    <xf numFmtId="44" fontId="15" fillId="0" borderId="0" applyFont="0" applyFill="0" applyBorder="0" applyAlignment="0" applyProtection="0"/>
    <xf numFmtId="166" fontId="18" fillId="0" borderId="0"/>
    <xf numFmtId="0" fontId="10" fillId="0" borderId="0"/>
    <xf numFmtId="0" fontId="10" fillId="0" borderId="0"/>
    <xf numFmtId="9" fontId="15" fillId="0" borderId="0" applyFont="0" applyFill="0" applyBorder="0" applyAlignment="0" applyProtection="0"/>
    <xf numFmtId="0" fontId="19" fillId="0" borderId="0"/>
    <xf numFmtId="168" fontId="19" fillId="0" borderId="0"/>
    <xf numFmtId="0" fontId="12" fillId="0" borderId="0">
      <alignment horizontal="center"/>
      <protection locked="0"/>
    </xf>
    <xf numFmtId="169" fontId="20" fillId="0" borderId="0">
      <alignment horizontal="left" vertical="center"/>
    </xf>
    <xf numFmtId="169" fontId="21" fillId="0" borderId="0">
      <alignment horizontal="left" vertical="center"/>
    </xf>
    <xf numFmtId="170" fontId="13" fillId="0" borderId="0"/>
    <xf numFmtId="49" fontId="22" fillId="0" borderId="0">
      <alignment vertical="top"/>
    </xf>
    <xf numFmtId="49" fontId="23" fillId="0" borderId="0"/>
    <xf numFmtId="44" fontId="2" fillId="0" borderId="0" applyFont="0" applyFill="0" applyBorder="0" applyAlignment="0" applyProtection="0"/>
    <xf numFmtId="0" fontId="24" fillId="0" borderId="0"/>
    <xf numFmtId="0" fontId="10" fillId="0" borderId="1" applyBorder="0">
      <alignment horizontal="left" indent="1"/>
    </xf>
    <xf numFmtId="0" fontId="10" fillId="0" borderId="1" applyBorder="0">
      <alignment horizontal="left" indent="1"/>
    </xf>
    <xf numFmtId="0" fontId="24" fillId="0" borderId="0"/>
    <xf numFmtId="0" fontId="10" fillId="0" borderId="2" applyBorder="0">
      <alignment horizontal="left" indent="1"/>
    </xf>
    <xf numFmtId="0" fontId="10" fillId="0" borderId="0"/>
    <xf numFmtId="2" fontId="11" fillId="0" borderId="0">
      <protection hidden="1"/>
    </xf>
    <xf numFmtId="173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0" fontId="24" fillId="0" borderId="0"/>
    <xf numFmtId="0" fontId="10" fillId="0" borderId="0"/>
    <xf numFmtId="0" fontId="10" fillId="0" borderId="0"/>
    <xf numFmtId="0" fontId="15" fillId="0" borderId="0"/>
    <xf numFmtId="0" fontId="10" fillId="0" borderId="0"/>
    <xf numFmtId="0" fontId="10" fillId="0" borderId="2" applyBorder="0">
      <alignment horizontal="left" indent="1"/>
    </xf>
    <xf numFmtId="0" fontId="12" fillId="0" borderId="0">
      <alignment horizontal="center"/>
      <protection locked="0"/>
    </xf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0" fillId="0" borderId="2" applyBorder="0">
      <alignment horizontal="left" indent="1"/>
    </xf>
    <xf numFmtId="0" fontId="10" fillId="0" borderId="2" applyBorder="0">
      <alignment horizontal="left" indent="1"/>
    </xf>
    <xf numFmtId="0" fontId="10" fillId="0" borderId="2" applyBorder="0">
      <alignment horizontal="left" indent="1"/>
    </xf>
    <xf numFmtId="0" fontId="10" fillId="0" borderId="2" applyBorder="0">
      <alignment horizontal="left" indent="1"/>
    </xf>
    <xf numFmtId="0" fontId="10" fillId="0" borderId="1" applyBorder="0">
      <alignment horizontal="left" indent="1"/>
    </xf>
    <xf numFmtId="0" fontId="10" fillId="0" borderId="1" applyBorder="0">
      <alignment horizontal="left" indent="1"/>
    </xf>
    <xf numFmtId="0" fontId="10" fillId="0" borderId="1" applyBorder="0">
      <alignment horizontal="left" indent="1"/>
    </xf>
    <xf numFmtId="0" fontId="10" fillId="0" borderId="1" applyBorder="0">
      <alignment horizontal="left" indent="1"/>
    </xf>
    <xf numFmtId="0" fontId="10" fillId="0" borderId="0"/>
    <xf numFmtId="0" fontId="10" fillId="0" borderId="1" applyBorder="0">
      <alignment horizontal="left" indent="1"/>
    </xf>
    <xf numFmtId="0" fontId="10" fillId="0" borderId="1" applyBorder="0">
      <alignment horizontal="left" indent="1"/>
    </xf>
    <xf numFmtId="0" fontId="10" fillId="0" borderId="1" applyBorder="0">
      <alignment horizontal="left" indent="1"/>
    </xf>
    <xf numFmtId="0" fontId="24" fillId="0" borderId="0"/>
    <xf numFmtId="0" fontId="10" fillId="0" borderId="3" applyBorder="0">
      <alignment horizontal="left" indent="1"/>
    </xf>
    <xf numFmtId="0" fontId="10" fillId="0" borderId="0"/>
  </cellStyleXfs>
  <cellXfs count="80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28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center" vertical="center"/>
    </xf>
    <xf numFmtId="0" fontId="25" fillId="2" borderId="8" xfId="0" applyFont="1" applyFill="1" applyBorder="1" applyAlignment="1">
      <alignment horizontal="center" vertical="center"/>
    </xf>
    <xf numFmtId="0" fontId="28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vertical="center" wrapText="1"/>
    </xf>
    <xf numFmtId="0" fontId="7" fillId="0" borderId="8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9" fillId="0" borderId="7" xfId="0" applyFont="1" applyBorder="1" applyAlignment="1">
      <alignment horizontal="center" vertical="center"/>
    </xf>
    <xf numFmtId="0" fontId="26" fillId="0" borderId="8" xfId="0" applyFont="1" applyBorder="1" applyAlignment="1">
      <alignment vertical="center" wrapText="1"/>
    </xf>
    <xf numFmtId="0" fontId="26" fillId="0" borderId="8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9" fillId="0" borderId="8" xfId="0" applyFont="1" applyBorder="1" applyAlignment="1">
      <alignment vertical="center" wrapText="1"/>
    </xf>
    <xf numFmtId="0" fontId="26" fillId="0" borderId="7" xfId="0" applyFont="1" applyBorder="1" applyAlignment="1">
      <alignment horizontal="center" vertical="center"/>
    </xf>
    <xf numFmtId="165" fontId="26" fillId="0" borderId="9" xfId="220" applyNumberFormat="1" applyFont="1" applyBorder="1" applyAlignment="1">
      <alignment vertical="center"/>
    </xf>
    <xf numFmtId="0" fontId="29" fillId="0" borderId="8" xfId="0" applyFont="1" applyBorder="1" applyAlignment="1">
      <alignment horizontal="right" vertical="center" wrapText="1"/>
    </xf>
    <xf numFmtId="0" fontId="6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65" fontId="26" fillId="0" borderId="6" xfId="220" applyNumberFormat="1" applyFont="1" applyBorder="1" applyAlignment="1">
      <alignment vertical="center"/>
    </xf>
    <xf numFmtId="165" fontId="30" fillId="2" borderId="9" xfId="220" applyNumberFormat="1" applyFont="1" applyFill="1" applyBorder="1" applyAlignment="1">
      <alignment vertical="center"/>
    </xf>
    <xf numFmtId="165" fontId="30" fillId="0" borderId="9" xfId="220" applyNumberFormat="1" applyFont="1" applyFill="1" applyBorder="1" applyAlignment="1">
      <alignment vertical="center"/>
    </xf>
    <xf numFmtId="0" fontId="6" fillId="0" borderId="8" xfId="0" applyFont="1" applyBorder="1" applyAlignment="1">
      <alignment vertical="center" wrapText="1"/>
    </xf>
    <xf numFmtId="0" fontId="26" fillId="0" borderId="8" xfId="0" applyFont="1" applyBorder="1" applyAlignment="1">
      <alignment horizontal="right" vertical="center" wrapText="1"/>
    </xf>
    <xf numFmtId="165" fontId="26" fillId="0" borderId="0" xfId="220" applyNumberFormat="1" applyFont="1" applyAlignment="1">
      <alignment vertical="center"/>
    </xf>
    <xf numFmtId="0" fontId="28" fillId="2" borderId="8" xfId="0" applyFont="1" applyFill="1" applyBorder="1" applyAlignment="1">
      <alignment vertical="center" wrapText="1"/>
    </xf>
    <xf numFmtId="0" fontId="26" fillId="2" borderId="8" xfId="0" applyFont="1" applyFill="1" applyBorder="1" applyAlignment="1">
      <alignment horizontal="center" vertical="center"/>
    </xf>
    <xf numFmtId="0" fontId="27" fillId="2" borderId="8" xfId="0" applyFont="1" applyFill="1" applyBorder="1" applyAlignment="1">
      <alignment horizontal="center" vertical="center"/>
    </xf>
    <xf numFmtId="0" fontId="8" fillId="0" borderId="7" xfId="255" applyFont="1" applyBorder="1"/>
    <xf numFmtId="0" fontId="8" fillId="0" borderId="0" xfId="255" applyFont="1"/>
    <xf numFmtId="165" fontId="6" fillId="0" borderId="9" xfId="220" applyNumberFormat="1" applyFont="1" applyBorder="1" applyAlignment="1">
      <alignment vertical="center"/>
    </xf>
    <xf numFmtId="165" fontId="26" fillId="2" borderId="9" xfId="220" applyNumberFormat="1" applyFont="1" applyFill="1" applyBorder="1" applyAlignment="1">
      <alignment vertical="center"/>
    </xf>
    <xf numFmtId="0" fontId="29" fillId="2" borderId="7" xfId="0" applyFont="1" applyFill="1" applyBorder="1" applyAlignment="1">
      <alignment horizontal="center" vertical="center"/>
    </xf>
    <xf numFmtId="0" fontId="29" fillId="2" borderId="8" xfId="0" applyFont="1" applyFill="1" applyBorder="1" applyAlignment="1">
      <alignment vertical="center" wrapText="1"/>
    </xf>
    <xf numFmtId="0" fontId="8" fillId="0" borderId="11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33" fillId="0" borderId="11" xfId="0" applyFont="1" applyBorder="1" applyAlignment="1">
      <alignment vertical="center"/>
    </xf>
    <xf numFmtId="0" fontId="8" fillId="0" borderId="8" xfId="0" applyFont="1" applyBorder="1" applyAlignment="1">
      <alignment horizontal="right" vertical="center"/>
    </xf>
    <xf numFmtId="0" fontId="33" fillId="0" borderId="8" xfId="0" applyFont="1" applyBorder="1" applyAlignment="1">
      <alignment horizontal="left" vertical="center"/>
    </xf>
    <xf numFmtId="44" fontId="26" fillId="0" borderId="5" xfId="1" applyFont="1" applyBorder="1" applyAlignment="1">
      <alignment horizontal="center" vertical="center"/>
    </xf>
    <xf numFmtId="44" fontId="31" fillId="2" borderId="8" xfId="1" applyFont="1" applyFill="1" applyBorder="1" applyAlignment="1">
      <alignment horizontal="center" vertical="center"/>
    </xf>
    <xf numFmtId="44" fontId="31" fillId="0" borderId="8" xfId="1" applyFont="1" applyBorder="1" applyAlignment="1">
      <alignment horizontal="center" vertical="center"/>
    </xf>
    <xf numFmtId="44" fontId="30" fillId="2" borderId="8" xfId="1" applyFont="1" applyFill="1" applyBorder="1" applyAlignment="1">
      <alignment horizontal="center" vertical="center"/>
    </xf>
    <xf numFmtId="44" fontId="30" fillId="0" borderId="8" xfId="1" applyFont="1" applyBorder="1" applyAlignment="1">
      <alignment horizontal="center" vertical="center"/>
    </xf>
    <xf numFmtId="44" fontId="26" fillId="0" borderId="8" xfId="1" applyFont="1" applyBorder="1" applyAlignment="1">
      <alignment horizontal="center" vertical="center"/>
    </xf>
    <xf numFmtId="44" fontId="1" fillId="2" borderId="8" xfId="1" applyFont="1" applyFill="1" applyBorder="1" applyAlignment="1">
      <alignment horizontal="center" vertical="center"/>
    </xf>
    <xf numFmtId="44" fontId="1" fillId="0" borderId="8" xfId="1" applyFont="1" applyBorder="1" applyAlignment="1">
      <alignment horizontal="center" vertical="center"/>
    </xf>
    <xf numFmtId="44" fontId="26" fillId="0" borderId="0" xfId="1" applyFont="1" applyAlignment="1">
      <alignment horizontal="center" vertical="center"/>
    </xf>
    <xf numFmtId="44" fontId="0" fillId="0" borderId="0" xfId="1" applyFont="1"/>
    <xf numFmtId="165" fontId="29" fillId="0" borderId="9" xfId="220" applyNumberFormat="1" applyFont="1" applyBorder="1" applyAlignment="1">
      <alignment vertical="center"/>
    </xf>
    <xf numFmtId="165" fontId="29" fillId="0" borderId="10" xfId="220" applyNumberFormat="1" applyFont="1" applyBorder="1" applyAlignment="1">
      <alignment vertical="center"/>
    </xf>
    <xf numFmtId="165" fontId="29" fillId="0" borderId="10" xfId="1" applyNumberFormat="1" applyFont="1" applyBorder="1" applyAlignment="1">
      <alignment vertical="center"/>
    </xf>
    <xf numFmtId="44" fontId="30" fillId="3" borderId="8" xfId="1" applyFont="1" applyFill="1" applyBorder="1" applyAlignment="1">
      <alignment horizontal="center" vertical="center"/>
    </xf>
    <xf numFmtId="44" fontId="1" fillId="3" borderId="8" xfId="1" applyFont="1" applyFill="1" applyBorder="1" applyAlignment="1">
      <alignment horizontal="center" vertical="center"/>
    </xf>
    <xf numFmtId="0" fontId="0" fillId="3" borderId="0" xfId="0" applyFill="1"/>
    <xf numFmtId="0" fontId="1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44" fontId="30" fillId="0" borderId="13" xfId="1" applyFont="1" applyBorder="1" applyAlignment="1">
      <alignment horizontal="center" vertical="center"/>
    </xf>
    <xf numFmtId="165" fontId="30" fillId="0" borderId="13" xfId="220" applyNumberFormat="1" applyFont="1" applyBorder="1" applyAlignment="1">
      <alignment horizontal="center" vertical="center"/>
    </xf>
    <xf numFmtId="0" fontId="32" fillId="2" borderId="7" xfId="0" applyFont="1" applyFill="1" applyBorder="1" applyAlignment="1">
      <alignment horizontal="center" vertical="center"/>
    </xf>
    <xf numFmtId="0" fontId="26" fillId="0" borderId="7" xfId="0" applyFont="1" applyBorder="1" applyAlignment="1">
      <alignment vertical="center" wrapText="1"/>
    </xf>
    <xf numFmtId="44" fontId="1" fillId="0" borderId="9" xfId="1" applyFont="1" applyBorder="1" applyAlignment="1">
      <alignment horizontal="center" vertical="center"/>
    </xf>
    <xf numFmtId="0" fontId="26" fillId="0" borderId="16" xfId="0" applyFont="1" applyBorder="1" applyAlignment="1">
      <alignment vertical="center" wrapText="1"/>
    </xf>
    <xf numFmtId="0" fontId="29" fillId="0" borderId="17" xfId="0" applyFont="1" applyBorder="1" applyAlignment="1">
      <alignment horizontal="right" vertical="center" wrapText="1"/>
    </xf>
    <xf numFmtId="0" fontId="26" fillId="0" borderId="17" xfId="0" applyFont="1" applyBorder="1" applyAlignment="1">
      <alignment vertical="center" wrapText="1"/>
    </xf>
    <xf numFmtId="44" fontId="28" fillId="0" borderId="17" xfId="1" applyFont="1" applyBorder="1" applyAlignment="1">
      <alignment horizontal="center" vertical="center"/>
    </xf>
    <xf numFmtId="165" fontId="29" fillId="0" borderId="18" xfId="220" applyNumberFormat="1" applyFont="1" applyBorder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</cellXfs>
  <cellStyles count="256">
    <cellStyle name="Definition" xfId="201"/>
    <cellStyle name="donnees" xfId="202"/>
    <cellStyle name="donnees 2" xfId="227"/>
    <cellStyle name="Euro" xfId="203"/>
    <cellStyle name="Euro 2" xfId="204"/>
    <cellStyle name="Euro 3" xfId="228"/>
    <cellStyle name="Heading" xfId="205"/>
    <cellStyle name="Heading1" xfId="206"/>
    <cellStyle name="Lien hypertexte" xfId="2" builtinId="8" hidden="1"/>
    <cellStyle name="Lien hypertexte" xfId="4" builtinId="8" hidden="1"/>
    <cellStyle name="Lien hypertexte" xfId="6" builtinId="8" hidden="1"/>
    <cellStyle name="Lien hypertexte" xfId="8" builtinId="8" hidden="1"/>
    <cellStyle name="Lien hypertexte" xfId="10" builtinId="8" hidden="1"/>
    <cellStyle name="Lien hypertexte" xfId="12" builtinId="8" hidden="1"/>
    <cellStyle name="Lien hypertexte" xfId="14" builtinId="8" hidden="1"/>
    <cellStyle name="Lien hypertexte" xfId="16" builtinId="8" hidden="1"/>
    <cellStyle name="Lien hypertexte" xfId="18" builtinId="8" hidden="1"/>
    <cellStyle name="Lien hypertexte" xfId="20" builtinId="8" hidden="1"/>
    <cellStyle name="Lien hypertexte" xfId="22" builtinId="8" hidden="1"/>
    <cellStyle name="Lien hypertexte" xfId="24" builtinId="8" hidden="1"/>
    <cellStyle name="Lien hypertexte" xfId="26" builtinId="8" hidden="1"/>
    <cellStyle name="Lien hypertexte" xfId="28" builtinId="8" hidden="1"/>
    <cellStyle name="Lien hypertexte" xfId="30" builtinId="8" hidden="1"/>
    <cellStyle name="Lien hypertexte" xfId="32" builtinId="8" hidden="1"/>
    <cellStyle name="Lien hypertexte" xfId="34" builtinId="8" hidden="1"/>
    <cellStyle name="Lien hypertexte" xfId="36" builtinId="8" hidden="1"/>
    <cellStyle name="Lien hypertexte" xfId="38" builtinId="8" hidden="1"/>
    <cellStyle name="Lien hypertexte" xfId="40" builtinId="8" hidden="1"/>
    <cellStyle name="Lien hypertexte" xfId="42" builtinId="8" hidden="1"/>
    <cellStyle name="Lien hypertexte" xfId="44" builtinId="8" hidden="1"/>
    <cellStyle name="Lien hypertexte" xfId="46" builtinId="8" hidden="1"/>
    <cellStyle name="Lien hypertexte" xfId="48" builtinId="8" hidden="1"/>
    <cellStyle name="Lien hypertexte" xfId="50" builtinId="8" hidden="1"/>
    <cellStyle name="Lien hypertexte" xfId="52" builtinId="8" hidden="1"/>
    <cellStyle name="Lien hypertexte" xfId="54" builtinId="8" hidden="1"/>
    <cellStyle name="Lien hypertexte" xfId="56" builtinId="8" hidden="1"/>
    <cellStyle name="Lien hypertexte" xfId="58" builtinId="8" hidden="1"/>
    <cellStyle name="Lien hypertexte" xfId="60" builtinId="8" hidden="1"/>
    <cellStyle name="Lien hypertexte" xfId="62" builtinId="8" hidden="1"/>
    <cellStyle name="Lien hypertexte" xfId="64" builtinId="8" hidden="1"/>
    <cellStyle name="Lien hypertexte" xfId="66" builtinId="8" hidden="1"/>
    <cellStyle name="Lien hypertexte" xfId="68" builtinId="8" hidden="1"/>
    <cellStyle name="Lien hypertexte" xfId="70" builtinId="8" hidden="1"/>
    <cellStyle name="Lien hypertexte" xfId="72" builtinId="8" hidden="1"/>
    <cellStyle name="Lien hypertexte" xfId="74" builtinId="8" hidden="1"/>
    <cellStyle name="Lien hypertexte" xfId="76" builtinId="8" hidden="1"/>
    <cellStyle name="Lien hypertexte" xfId="78" builtinId="8" hidden="1"/>
    <cellStyle name="Lien hypertexte" xfId="80" builtinId="8" hidden="1"/>
    <cellStyle name="Lien hypertexte" xfId="82" builtinId="8" hidden="1"/>
    <cellStyle name="Lien hypertexte" xfId="84" builtinId="8" hidden="1"/>
    <cellStyle name="Lien hypertexte" xfId="86" builtinId="8" hidden="1"/>
    <cellStyle name="Lien hypertexte" xfId="88" builtinId="8" hidden="1"/>
    <cellStyle name="Lien hypertexte" xfId="90" builtinId="8" hidden="1"/>
    <cellStyle name="Lien hypertexte" xfId="92" builtinId="8" hidden="1"/>
    <cellStyle name="Lien hypertexte" xfId="94" builtinId="8" hidden="1"/>
    <cellStyle name="Lien hypertexte" xfId="96" builtinId="8" hidden="1"/>
    <cellStyle name="Lien hypertexte" xfId="98" builtinId="8" hidden="1"/>
    <cellStyle name="Lien hypertexte" xfId="100" builtinId="8" hidden="1"/>
    <cellStyle name="Lien hypertexte" xfId="102" builtinId="8" hidden="1"/>
    <cellStyle name="Lien hypertexte" xfId="104" builtinId="8" hidden="1"/>
    <cellStyle name="Lien hypertexte" xfId="106" builtinId="8" hidden="1"/>
    <cellStyle name="Lien hypertexte" xfId="108" builtinId="8" hidden="1"/>
    <cellStyle name="Lien hypertexte" xfId="110" builtinId="8" hidden="1"/>
    <cellStyle name="Lien hypertexte" xfId="112" builtinId="8" hidden="1"/>
    <cellStyle name="Lien hypertexte" xfId="114" builtinId="8" hidden="1"/>
    <cellStyle name="Lien hypertexte" xfId="116" builtinId="8" hidden="1"/>
    <cellStyle name="Lien hypertexte" xfId="118" builtinId="8" hidden="1"/>
    <cellStyle name="Lien hypertexte" xfId="120" builtinId="8" hidden="1"/>
    <cellStyle name="Lien hypertexte" xfId="122" builtinId="8" hidden="1"/>
    <cellStyle name="Lien hypertexte" xfId="124" builtinId="8" hidden="1"/>
    <cellStyle name="Lien hypertexte" xfId="126" builtinId="8" hidden="1"/>
    <cellStyle name="Lien hypertexte" xfId="128" builtinId="8" hidden="1"/>
    <cellStyle name="Lien hypertexte" xfId="130" builtinId="8" hidden="1"/>
    <cellStyle name="Lien hypertexte" xfId="132" builtinId="8" hidden="1"/>
    <cellStyle name="Lien hypertexte" xfId="134" builtinId="8" hidden="1"/>
    <cellStyle name="Lien hypertexte" xfId="136" builtinId="8" hidden="1"/>
    <cellStyle name="Lien hypertexte" xfId="138" builtinId="8" hidden="1"/>
    <cellStyle name="Lien hypertexte" xfId="140" builtinId="8" hidden="1"/>
    <cellStyle name="Lien hypertexte" xfId="142" builtinId="8" hidden="1"/>
    <cellStyle name="Lien hypertexte" xfId="144" builtinId="8" hidden="1"/>
    <cellStyle name="Lien hypertexte" xfId="146" builtinId="8" hidden="1"/>
    <cellStyle name="Lien hypertexte" xfId="148" builtinId="8" hidden="1"/>
    <cellStyle name="Lien hypertexte" xfId="150" builtinId="8" hidden="1"/>
    <cellStyle name="Lien hypertexte" xfId="152" builtinId="8" hidden="1"/>
    <cellStyle name="Lien hypertexte" xfId="154" builtinId="8" hidden="1"/>
    <cellStyle name="Lien hypertexte" xfId="156" builtinId="8" hidden="1"/>
    <cellStyle name="Lien hypertexte" xfId="158" builtinId="8" hidden="1"/>
    <cellStyle name="Lien hypertexte" xfId="160" builtinId="8" hidden="1"/>
    <cellStyle name="Lien hypertexte" xfId="162" builtinId="8" hidden="1"/>
    <cellStyle name="Lien hypertexte" xfId="164" builtinId="8" hidden="1"/>
    <cellStyle name="Lien hypertexte" xfId="166" builtinId="8" hidden="1"/>
    <cellStyle name="Lien hypertexte" xfId="168" builtinId="8" hidden="1"/>
    <cellStyle name="Lien hypertexte" xfId="170" builtinId="8" hidden="1"/>
    <cellStyle name="Lien hypertexte" xfId="172" builtinId="8" hidden="1"/>
    <cellStyle name="Lien hypertexte" xfId="174" builtinId="8" hidden="1"/>
    <cellStyle name="Lien hypertexte" xfId="176" builtinId="8" hidden="1"/>
    <cellStyle name="Lien hypertexte" xfId="178" builtinId="8" hidden="1"/>
    <cellStyle name="Lien hypertexte" xfId="180" builtinId="8" hidden="1"/>
    <cellStyle name="Lien hypertexte" xfId="182" builtinId="8" hidden="1"/>
    <cellStyle name="Lien hypertexte" xfId="184" builtinId="8" hidden="1"/>
    <cellStyle name="Lien hypertexte" xfId="186" builtinId="8" hidden="1"/>
    <cellStyle name="Lien hypertexte" xfId="188" builtinId="8" hidden="1"/>
    <cellStyle name="Lien hypertexte" xfId="190" builtinId="8" hidden="1"/>
    <cellStyle name="Lien hypertexte" xfId="192" builtinId="8" hidden="1"/>
    <cellStyle name="Lien hypertexte" xfId="194" builtinId="8" hidden="1"/>
    <cellStyle name="Lien hypertexte" xfId="196" builtinId="8" hidden="1"/>
    <cellStyle name="Lien hypertexte" xfId="198" builtinId="8" hidden="1"/>
    <cellStyle name="Lien hypertexte visité" xfId="3" builtinId="9" hidden="1"/>
    <cellStyle name="Lien hypertexte visité" xfId="5" builtinId="9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Lien hypertexte visité" xfId="15" builtinId="9" hidden="1"/>
    <cellStyle name="Lien hypertexte visité" xfId="17" builtinId="9" hidden="1"/>
    <cellStyle name="Lien hypertexte visité" xfId="19" builtinId="9" hidden="1"/>
    <cellStyle name="Lien hypertexte visité" xfId="21" builtinId="9" hidden="1"/>
    <cellStyle name="Lien hypertexte visité" xfId="23" builtinId="9" hidden="1"/>
    <cellStyle name="Lien hypertexte visité" xfId="25" builtinId="9" hidden="1"/>
    <cellStyle name="Lien hypertexte visité" xfId="27" builtinId="9" hidden="1"/>
    <cellStyle name="Lien hypertexte visité" xfId="29" builtinId="9" hidden="1"/>
    <cellStyle name="Lien hypertexte visité" xfId="31" builtinId="9" hidden="1"/>
    <cellStyle name="Lien hypertexte visité" xfId="33" builtinId="9" hidden="1"/>
    <cellStyle name="Lien hypertexte visité" xfId="35" builtinId="9" hidden="1"/>
    <cellStyle name="Lien hypertexte visité" xfId="37" builtinId="9" hidden="1"/>
    <cellStyle name="Lien hypertexte visité" xfId="39" builtinId="9" hidden="1"/>
    <cellStyle name="Lien hypertexte visité" xfId="41" builtinId="9" hidden="1"/>
    <cellStyle name="Lien hypertexte visité" xfId="43" builtinId="9" hidden="1"/>
    <cellStyle name="Lien hypertexte visité" xfId="45" builtinId="9" hidden="1"/>
    <cellStyle name="Lien hypertexte visité" xfId="47" builtinId="9" hidden="1"/>
    <cellStyle name="Lien hypertexte visité" xfId="49" builtinId="9" hidden="1"/>
    <cellStyle name="Lien hypertexte visité" xfId="51" builtinId="9" hidden="1"/>
    <cellStyle name="Lien hypertexte visité" xfId="53" builtinId="9" hidden="1"/>
    <cellStyle name="Lien hypertexte visité" xfId="55" builtinId="9" hidden="1"/>
    <cellStyle name="Lien hypertexte visité" xfId="57" builtinId="9" hidden="1"/>
    <cellStyle name="Lien hypertexte visité" xfId="59" builtinId="9" hidden="1"/>
    <cellStyle name="Lien hypertexte visité" xfId="61" builtinId="9" hidden="1"/>
    <cellStyle name="Lien hypertexte visité" xfId="63" builtinId="9" hidden="1"/>
    <cellStyle name="Lien hypertexte visité" xfId="65" builtinId="9" hidden="1"/>
    <cellStyle name="Lien hypertexte visité" xfId="67" builtinId="9" hidden="1"/>
    <cellStyle name="Lien hypertexte visité" xfId="69" builtinId="9" hidden="1"/>
    <cellStyle name="Lien hypertexte visité" xfId="71" builtinId="9" hidden="1"/>
    <cellStyle name="Lien hypertexte visité" xfId="73" builtinId="9" hidden="1"/>
    <cellStyle name="Lien hypertexte visité" xfId="75" builtinId="9" hidden="1"/>
    <cellStyle name="Lien hypertexte visité" xfId="77" builtinId="9" hidden="1"/>
    <cellStyle name="Lien hypertexte visité" xfId="79" builtinId="9" hidden="1"/>
    <cellStyle name="Lien hypertexte visité" xfId="81" builtinId="9" hidden="1"/>
    <cellStyle name="Lien hypertexte visité" xfId="83" builtinId="9" hidden="1"/>
    <cellStyle name="Lien hypertexte visité" xfId="85" builtinId="9" hidden="1"/>
    <cellStyle name="Lien hypertexte visité" xfId="87" builtinId="9" hidden="1"/>
    <cellStyle name="Lien hypertexte visité" xfId="89" builtinId="9" hidden="1"/>
    <cellStyle name="Lien hypertexte visité" xfId="91" builtinId="9" hidden="1"/>
    <cellStyle name="Lien hypertexte visité" xfId="93" builtinId="9" hidden="1"/>
    <cellStyle name="Lien hypertexte visité" xfId="95" builtinId="9" hidden="1"/>
    <cellStyle name="Lien hypertexte visité" xfId="97" builtinId="9" hidden="1"/>
    <cellStyle name="Lien hypertexte visité" xfId="99" builtinId="9" hidden="1"/>
    <cellStyle name="Lien hypertexte visité" xfId="101" builtinId="9" hidden="1"/>
    <cellStyle name="Lien hypertexte visité" xfId="103" builtinId="9" hidden="1"/>
    <cellStyle name="Lien hypertexte visité" xfId="105" builtinId="9" hidden="1"/>
    <cellStyle name="Lien hypertexte visité" xfId="107" builtinId="9" hidden="1"/>
    <cellStyle name="Lien hypertexte visité" xfId="109" builtinId="9" hidden="1"/>
    <cellStyle name="Lien hypertexte visité" xfId="111" builtinId="9" hidden="1"/>
    <cellStyle name="Lien hypertexte visité" xfId="113" builtinId="9" hidden="1"/>
    <cellStyle name="Lien hypertexte visité" xfId="115" builtinId="9" hidden="1"/>
    <cellStyle name="Lien hypertexte visité" xfId="117" builtinId="9" hidden="1"/>
    <cellStyle name="Lien hypertexte visité" xfId="119" builtinId="9" hidden="1"/>
    <cellStyle name="Lien hypertexte visité" xfId="121" builtinId="9" hidden="1"/>
    <cellStyle name="Lien hypertexte visité" xfId="123" builtinId="9" hidden="1"/>
    <cellStyle name="Lien hypertexte visité" xfId="125" builtinId="9" hidden="1"/>
    <cellStyle name="Lien hypertexte visité" xfId="127" builtinId="9" hidden="1"/>
    <cellStyle name="Lien hypertexte visité" xfId="129" builtinId="9" hidden="1"/>
    <cellStyle name="Lien hypertexte visité" xfId="131" builtinId="9" hidden="1"/>
    <cellStyle name="Lien hypertexte visité" xfId="133" builtinId="9" hidden="1"/>
    <cellStyle name="Lien hypertexte visité" xfId="135" builtinId="9" hidden="1"/>
    <cellStyle name="Lien hypertexte visité" xfId="137" builtinId="9" hidden="1"/>
    <cellStyle name="Lien hypertexte visité" xfId="139" builtinId="9" hidden="1"/>
    <cellStyle name="Lien hypertexte visité" xfId="141" builtinId="9" hidden="1"/>
    <cellStyle name="Lien hypertexte visité" xfId="143" builtinId="9" hidden="1"/>
    <cellStyle name="Lien hypertexte visité" xfId="145" builtinId="9" hidden="1"/>
    <cellStyle name="Lien hypertexte visité" xfId="147" builtinId="9" hidden="1"/>
    <cellStyle name="Lien hypertexte visité" xfId="149" builtinId="9" hidden="1"/>
    <cellStyle name="Lien hypertexte visité" xfId="151" builtinId="9" hidden="1"/>
    <cellStyle name="Lien hypertexte visité" xfId="153" builtinId="9" hidden="1"/>
    <cellStyle name="Lien hypertexte visité" xfId="155" builtinId="9" hidden="1"/>
    <cellStyle name="Lien hypertexte visité" xfId="157" builtinId="9" hidden="1"/>
    <cellStyle name="Lien hypertexte visité" xfId="159" builtinId="9" hidden="1"/>
    <cellStyle name="Lien hypertexte visité" xfId="161" builtinId="9" hidden="1"/>
    <cellStyle name="Lien hypertexte visité" xfId="163" builtinId="9" hidden="1"/>
    <cellStyle name="Lien hypertexte visité" xfId="165" builtinId="9" hidden="1"/>
    <cellStyle name="Lien hypertexte visité" xfId="167" builtinId="9" hidden="1"/>
    <cellStyle name="Lien hypertexte visité" xfId="169" builtinId="9" hidden="1"/>
    <cellStyle name="Lien hypertexte visité" xfId="171" builtinId="9" hidden="1"/>
    <cellStyle name="Lien hypertexte visité" xfId="173" builtinId="9" hidden="1"/>
    <cellStyle name="Lien hypertexte visité" xfId="175" builtinId="9" hidden="1"/>
    <cellStyle name="Lien hypertexte visité" xfId="177" builtinId="9" hidden="1"/>
    <cellStyle name="Lien hypertexte visité" xfId="179" builtinId="9" hidden="1"/>
    <cellStyle name="Lien hypertexte visité" xfId="181" builtinId="9" hidden="1"/>
    <cellStyle name="Lien hypertexte visité" xfId="183" builtinId="9" hidden="1"/>
    <cellStyle name="Lien hypertexte visité" xfId="185" builtinId="9" hidden="1"/>
    <cellStyle name="Lien hypertexte visité" xfId="187" builtinId="9" hidden="1"/>
    <cellStyle name="Lien hypertexte visité" xfId="189" builtinId="9" hidden="1"/>
    <cellStyle name="Lien hypertexte visité" xfId="191" builtinId="9" hidden="1"/>
    <cellStyle name="Lien hypertexte visité" xfId="193" builtinId="9" hidden="1"/>
    <cellStyle name="Lien hypertexte visité" xfId="195" builtinId="9" hidden="1"/>
    <cellStyle name="Lien hypertexte visité" xfId="197" builtinId="9" hidden="1"/>
    <cellStyle name="Lien hypertexte visité" xfId="199" builtinId="9" hidden="1"/>
    <cellStyle name="Milliers 2" xfId="229"/>
    <cellStyle name="Milliers 3" xfId="230"/>
    <cellStyle name="Monétaire" xfId="1" builtinId="4"/>
    <cellStyle name="Monétaire 2" xfId="207"/>
    <cellStyle name="Monétaire 2 2" xfId="231"/>
    <cellStyle name="Monétaire 3" xfId="220"/>
    <cellStyle name="Normal" xfId="0" builtinId="0"/>
    <cellStyle name="Normal 2" xfId="208"/>
    <cellStyle name="Normal 2 2" xfId="209"/>
    <cellStyle name="Normal 2 3" xfId="232"/>
    <cellStyle name="Normal 2 4" xfId="221"/>
    <cellStyle name="Normal 3" xfId="210"/>
    <cellStyle name="Normal 3 2" xfId="233"/>
    <cellStyle name="Normal 3 3" xfId="224"/>
    <cellStyle name="Normal 4" xfId="200"/>
    <cellStyle name="Normal 4 2" xfId="234"/>
    <cellStyle name="Normal 5" xfId="235"/>
    <cellStyle name="Normal 6" xfId="226"/>
    <cellStyle name="Normal 7" xfId="249"/>
    <cellStyle name="Normal 8" xfId="253"/>
    <cellStyle name="Normal_DCE-A000-DPGF-BECTON-GAZ-A" xfId="255"/>
    <cellStyle name="Normale 2" xfId="236"/>
    <cellStyle name="Pourcentage 2" xfId="211"/>
    <cellStyle name="Result" xfId="212"/>
    <cellStyle name="Result2" xfId="213"/>
    <cellStyle name="Retrait" xfId="222"/>
    <cellStyle name="Retrait 10" xfId="254"/>
    <cellStyle name="Retrait 2" xfId="223"/>
    <cellStyle name="Retrait 2 2" xfId="243"/>
    <cellStyle name="Retrait 2 2 2" xfId="252"/>
    <cellStyle name="Retrait 2 3" xfId="244"/>
    <cellStyle name="Retrait 2 4" xfId="247"/>
    <cellStyle name="Retrait 2 5" xfId="248"/>
    <cellStyle name="Retrait 3" xfId="225"/>
    <cellStyle name="Retrait 4" xfId="237"/>
    <cellStyle name="Retrait 5" xfId="241"/>
    <cellStyle name="Retrait 5 2" xfId="251"/>
    <cellStyle name="Retrait 6" xfId="242"/>
    <cellStyle name="Retrait 7" xfId="246"/>
    <cellStyle name="Retrait 8" xfId="245"/>
    <cellStyle name="Retrait 9" xfId="250"/>
    <cellStyle name="STITRE" xfId="214"/>
    <cellStyle name="STITRE 2" xfId="238"/>
    <cellStyle name="titre 1" xfId="215"/>
    <cellStyle name="titre 2" xfId="216"/>
    <cellStyle name="titre1" xfId="217"/>
    <cellStyle name="Titre1 1" xfId="218"/>
    <cellStyle name="Titre4" xfId="219"/>
    <cellStyle name="Valuta 2" xfId="239"/>
    <cellStyle name="Valuta 3" xfId="240"/>
  </cellStyles>
  <dxfs count="0"/>
  <tableStyles count="0" defaultTableStyle="TableStyleMedium9" defaultPivotStyle="PivotStyleLight16"/>
  <colors>
    <mruColors>
      <color rgb="FFFFFF66"/>
      <color rgb="FFFB05D2"/>
      <color rgb="FFFFCC66"/>
      <color rgb="FF66CCFF"/>
      <color rgb="FF439719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04"/>
  <sheetViews>
    <sheetView tabSelected="1" zoomScale="115" zoomScaleNormal="115" workbookViewId="0">
      <selection activeCell="E11" sqref="E11"/>
    </sheetView>
  </sheetViews>
  <sheetFormatPr baseColWidth="10" defaultRowHeight="15.75"/>
  <cols>
    <col min="1" max="1" width="6.75" customWidth="1"/>
    <col min="2" max="2" width="60.375" bestFit="1" customWidth="1"/>
    <col min="3" max="4" width="7.75" customWidth="1"/>
    <col min="5" max="5" width="15.75" style="59" customWidth="1"/>
    <col min="6" max="6" width="15.75" customWidth="1"/>
  </cols>
  <sheetData>
    <row r="3" spans="1:6">
      <c r="A3" s="65"/>
      <c r="B3" s="21" t="s">
        <v>71</v>
      </c>
    </row>
    <row r="5" spans="1:6" s="2" customFormat="1" ht="14.1" customHeight="1">
      <c r="A5" s="78" t="s">
        <v>5</v>
      </c>
      <c r="B5" s="79"/>
      <c r="C5" s="66" t="s">
        <v>0</v>
      </c>
      <c r="D5" s="67" t="s">
        <v>72</v>
      </c>
      <c r="E5" s="68" t="s">
        <v>2</v>
      </c>
      <c r="F5" s="69" t="s">
        <v>1</v>
      </c>
    </row>
    <row r="6" spans="1:6" s="2" customFormat="1" ht="14.1" customHeight="1">
      <c r="A6" s="8"/>
      <c r="B6" s="9"/>
      <c r="C6" s="10"/>
      <c r="D6" s="11"/>
      <c r="E6" s="50"/>
      <c r="F6" s="30"/>
    </row>
    <row r="7" spans="1:6" s="4" customFormat="1" ht="14.1" customHeight="1">
      <c r="A7" s="12" t="s">
        <v>19</v>
      </c>
      <c r="B7" s="13" t="s">
        <v>20</v>
      </c>
      <c r="C7" s="14"/>
      <c r="D7" s="15"/>
      <c r="E7" s="51"/>
      <c r="F7" s="31"/>
    </row>
    <row r="8" spans="1:6" s="4" customFormat="1" ht="14.1" customHeight="1">
      <c r="A8" s="16"/>
      <c r="B8" s="17" t="s">
        <v>17</v>
      </c>
      <c r="C8" s="18"/>
      <c r="D8" s="19"/>
      <c r="E8" s="52"/>
      <c r="F8" s="32"/>
    </row>
    <row r="9" spans="1:6" s="4" customFormat="1" ht="14.1" customHeight="1">
      <c r="A9" s="16"/>
      <c r="B9" s="17"/>
      <c r="C9" s="18"/>
      <c r="D9" s="19"/>
      <c r="E9" s="52"/>
      <c r="F9" s="32"/>
    </row>
    <row r="10" spans="1:6" s="6" customFormat="1" ht="14.1" customHeight="1">
      <c r="A10" s="43" t="s">
        <v>39</v>
      </c>
      <c r="B10" s="44" t="s">
        <v>38</v>
      </c>
      <c r="C10" s="37"/>
      <c r="D10" s="38"/>
      <c r="E10" s="53"/>
      <c r="F10" s="42"/>
    </row>
    <row r="11" spans="1:6" s="6" customFormat="1" ht="14.1" customHeight="1">
      <c r="A11" s="25"/>
      <c r="B11" s="21" t="s">
        <v>23</v>
      </c>
      <c r="C11" s="22" t="s">
        <v>4</v>
      </c>
      <c r="D11" s="23">
        <v>38</v>
      </c>
      <c r="E11" s="63"/>
      <c r="F11" s="26">
        <f t="shared" ref="F11:F18" si="0">D11*E11</f>
        <v>0</v>
      </c>
    </row>
    <row r="12" spans="1:6" s="6" customFormat="1" ht="14.1" customHeight="1">
      <c r="A12" s="25"/>
      <c r="B12" s="21" t="s">
        <v>40</v>
      </c>
      <c r="C12" s="22" t="s">
        <v>7</v>
      </c>
      <c r="D12" s="23">
        <v>8</v>
      </c>
      <c r="E12" s="63"/>
      <c r="F12" s="26">
        <f t="shared" si="0"/>
        <v>0</v>
      </c>
    </row>
    <row r="13" spans="1:6" s="6" customFormat="1" ht="14.1" customHeight="1">
      <c r="A13" s="25"/>
      <c r="B13" s="21" t="s">
        <v>25</v>
      </c>
      <c r="C13" s="22" t="s">
        <v>3</v>
      </c>
      <c r="D13" s="23">
        <v>1</v>
      </c>
      <c r="E13" s="63"/>
      <c r="F13" s="26">
        <f t="shared" si="0"/>
        <v>0</v>
      </c>
    </row>
    <row r="14" spans="1:6" s="6" customFormat="1" ht="14.1" customHeight="1">
      <c r="A14" s="25"/>
      <c r="B14" s="21" t="s">
        <v>24</v>
      </c>
      <c r="C14" s="22" t="s">
        <v>4</v>
      </c>
      <c r="D14" s="23">
        <v>38</v>
      </c>
      <c r="E14" s="63"/>
      <c r="F14" s="26">
        <f t="shared" si="0"/>
        <v>0</v>
      </c>
    </row>
    <row r="15" spans="1:6" s="6" customFormat="1" ht="14.1" customHeight="1">
      <c r="A15" s="25"/>
      <c r="B15" s="21" t="s">
        <v>41</v>
      </c>
      <c r="C15" s="22" t="s">
        <v>3</v>
      </c>
      <c r="D15" s="23">
        <v>8</v>
      </c>
      <c r="E15" s="63"/>
      <c r="F15" s="26">
        <f t="shared" si="0"/>
        <v>0</v>
      </c>
    </row>
    <row r="16" spans="1:6" s="6" customFormat="1" ht="14.1" customHeight="1">
      <c r="A16" s="25"/>
      <c r="B16" s="21" t="s">
        <v>26</v>
      </c>
      <c r="C16" s="22" t="s">
        <v>3</v>
      </c>
      <c r="D16" s="23">
        <v>1</v>
      </c>
      <c r="E16" s="63"/>
      <c r="F16" s="26">
        <f t="shared" si="0"/>
        <v>0</v>
      </c>
    </row>
    <row r="17" spans="1:6" s="6" customFormat="1" ht="14.1" customHeight="1">
      <c r="A17" s="25"/>
      <c r="B17" s="21" t="s">
        <v>27</v>
      </c>
      <c r="C17" s="22" t="s">
        <v>3</v>
      </c>
      <c r="D17" s="23">
        <v>14</v>
      </c>
      <c r="E17" s="63"/>
      <c r="F17" s="26">
        <f t="shared" si="0"/>
        <v>0</v>
      </c>
    </row>
    <row r="18" spans="1:6" s="6" customFormat="1" ht="14.1" customHeight="1">
      <c r="A18" s="25"/>
      <c r="B18" s="21" t="s">
        <v>28</v>
      </c>
      <c r="C18" s="22" t="s">
        <v>3</v>
      </c>
      <c r="D18" s="23">
        <v>14</v>
      </c>
      <c r="E18" s="63"/>
      <c r="F18" s="26">
        <f t="shared" si="0"/>
        <v>0</v>
      </c>
    </row>
    <row r="19" spans="1:6" s="6" customFormat="1" ht="14.1" customHeight="1">
      <c r="A19" s="25"/>
      <c r="B19" s="21"/>
      <c r="C19" s="22"/>
      <c r="D19" s="23"/>
      <c r="E19" s="54"/>
      <c r="F19" s="26"/>
    </row>
    <row r="20" spans="1:6" s="6" customFormat="1" ht="14.1" customHeight="1">
      <c r="A20" s="25"/>
      <c r="B20" s="24" t="s">
        <v>18</v>
      </c>
      <c r="C20" s="22"/>
      <c r="D20" s="23"/>
      <c r="E20" s="54"/>
      <c r="F20" s="26"/>
    </row>
    <row r="21" spans="1:6" s="6" customFormat="1" ht="14.1" customHeight="1">
      <c r="A21" s="25"/>
      <c r="B21" s="21" t="s">
        <v>42</v>
      </c>
      <c r="C21" s="22" t="s">
        <v>3</v>
      </c>
      <c r="D21" s="23">
        <v>1</v>
      </c>
      <c r="E21" s="63"/>
      <c r="F21" s="26">
        <f t="shared" ref="F21:F26" si="1">D21*E21</f>
        <v>0</v>
      </c>
    </row>
    <row r="22" spans="1:6" s="6" customFormat="1" ht="14.1" customHeight="1">
      <c r="A22" s="25"/>
      <c r="B22" s="21" t="s">
        <v>43</v>
      </c>
      <c r="C22" s="22" t="s">
        <v>3</v>
      </c>
      <c r="D22" s="23">
        <v>1</v>
      </c>
      <c r="E22" s="63"/>
      <c r="F22" s="26">
        <f t="shared" si="1"/>
        <v>0</v>
      </c>
    </row>
    <row r="23" spans="1:6" s="6" customFormat="1" ht="14.1" customHeight="1">
      <c r="A23" s="25"/>
      <c r="B23" s="21" t="s">
        <v>29</v>
      </c>
      <c r="C23" s="22" t="s">
        <v>7</v>
      </c>
      <c r="D23" s="23">
        <v>1</v>
      </c>
      <c r="E23" s="63"/>
      <c r="F23" s="26">
        <f t="shared" si="1"/>
        <v>0</v>
      </c>
    </row>
    <row r="24" spans="1:6" s="6" customFormat="1" ht="14.1" customHeight="1">
      <c r="A24" s="25"/>
      <c r="B24" s="21" t="s">
        <v>30</v>
      </c>
      <c r="C24" s="22" t="s">
        <v>3</v>
      </c>
      <c r="D24" s="23">
        <v>1</v>
      </c>
      <c r="E24" s="63"/>
      <c r="F24" s="26">
        <f t="shared" si="1"/>
        <v>0</v>
      </c>
    </row>
    <row r="25" spans="1:6" s="6" customFormat="1" ht="14.1" customHeight="1">
      <c r="A25" s="25"/>
      <c r="B25" s="21" t="s">
        <v>31</v>
      </c>
      <c r="C25" s="22" t="s">
        <v>3</v>
      </c>
      <c r="D25" s="23">
        <v>2</v>
      </c>
      <c r="E25" s="63"/>
      <c r="F25" s="26">
        <f t="shared" si="1"/>
        <v>0</v>
      </c>
    </row>
    <row r="26" spans="1:6" s="6" customFormat="1" ht="14.1" customHeight="1">
      <c r="A26" s="25"/>
      <c r="B26" s="21" t="s">
        <v>32</v>
      </c>
      <c r="C26" s="22" t="s">
        <v>4</v>
      </c>
      <c r="D26" s="23">
        <v>1</v>
      </c>
      <c r="E26" s="63"/>
      <c r="F26" s="26">
        <f t="shared" si="1"/>
        <v>0</v>
      </c>
    </row>
    <row r="27" spans="1:6" s="6" customFormat="1" ht="14.1" customHeight="1">
      <c r="A27" s="25"/>
      <c r="B27" s="21"/>
      <c r="C27" s="22"/>
      <c r="D27" s="23"/>
      <c r="E27" s="54"/>
      <c r="F27" s="26"/>
    </row>
    <row r="28" spans="1:6" s="6" customFormat="1" ht="14.1" customHeight="1">
      <c r="A28" s="20"/>
      <c r="B28" s="34" t="s">
        <v>67</v>
      </c>
      <c r="C28" s="22"/>
      <c r="D28" s="23"/>
      <c r="E28" s="54"/>
      <c r="F28" s="26">
        <f>SUM(F11:F27)</f>
        <v>0</v>
      </c>
    </row>
    <row r="29" spans="1:6" s="2" customFormat="1" ht="13.15" customHeight="1">
      <c r="A29" s="20"/>
      <c r="B29" s="33"/>
      <c r="C29" s="28"/>
      <c r="D29" s="29"/>
      <c r="E29" s="55"/>
      <c r="F29" s="26"/>
    </row>
    <row r="30" spans="1:6" s="6" customFormat="1" ht="14.1" customHeight="1">
      <c r="A30" s="43" t="s">
        <v>60</v>
      </c>
      <c r="B30" s="44" t="s">
        <v>6</v>
      </c>
      <c r="C30" s="37"/>
      <c r="D30" s="38"/>
      <c r="E30" s="53"/>
      <c r="F30" s="42"/>
    </row>
    <row r="31" spans="1:6" s="6" customFormat="1" ht="14.1" customHeight="1">
      <c r="A31" s="25"/>
      <c r="B31" s="21" t="s">
        <v>23</v>
      </c>
      <c r="C31" s="22" t="s">
        <v>4</v>
      </c>
      <c r="D31" s="23">
        <v>38</v>
      </c>
      <c r="E31" s="63"/>
      <c r="F31" s="26">
        <f t="shared" ref="F31:F48" si="2">D31*E31</f>
        <v>0</v>
      </c>
    </row>
    <row r="32" spans="1:6" s="6" customFormat="1" ht="14.1" customHeight="1">
      <c r="A32" s="25"/>
      <c r="B32" s="21" t="s">
        <v>40</v>
      </c>
      <c r="C32" s="22" t="s">
        <v>7</v>
      </c>
      <c r="D32" s="23">
        <v>8</v>
      </c>
      <c r="E32" s="63"/>
      <c r="F32" s="26">
        <f t="shared" si="2"/>
        <v>0</v>
      </c>
    </row>
    <row r="33" spans="1:6" s="6" customFormat="1" ht="14.1" customHeight="1">
      <c r="A33" s="25"/>
      <c r="B33" s="21" t="s">
        <v>25</v>
      </c>
      <c r="C33" s="22" t="s">
        <v>3</v>
      </c>
      <c r="D33" s="23">
        <v>1</v>
      </c>
      <c r="E33" s="63"/>
      <c r="F33" s="26">
        <f t="shared" si="2"/>
        <v>0</v>
      </c>
    </row>
    <row r="34" spans="1:6" s="6" customFormat="1" ht="14.1" customHeight="1">
      <c r="A34" s="25"/>
      <c r="B34" s="21" t="s">
        <v>44</v>
      </c>
      <c r="C34" s="22" t="s">
        <v>3</v>
      </c>
      <c r="D34" s="23">
        <v>1</v>
      </c>
      <c r="E34" s="63"/>
      <c r="F34" s="26">
        <f t="shared" si="2"/>
        <v>0</v>
      </c>
    </row>
    <row r="35" spans="1:6" s="6" customFormat="1" ht="14.1" customHeight="1">
      <c r="A35" s="25"/>
      <c r="B35" s="21" t="s">
        <v>24</v>
      </c>
      <c r="C35" s="22" t="s">
        <v>4</v>
      </c>
      <c r="D35" s="23">
        <v>38</v>
      </c>
      <c r="E35" s="63"/>
      <c r="F35" s="26">
        <f t="shared" si="2"/>
        <v>0</v>
      </c>
    </row>
    <row r="36" spans="1:6" s="6" customFormat="1" ht="14.1" customHeight="1">
      <c r="A36" s="25"/>
      <c r="B36" s="21" t="s">
        <v>41</v>
      </c>
      <c r="C36" s="22" t="s">
        <v>7</v>
      </c>
      <c r="D36" s="23">
        <v>8</v>
      </c>
      <c r="E36" s="63"/>
      <c r="F36" s="26">
        <f t="shared" si="2"/>
        <v>0</v>
      </c>
    </row>
    <row r="37" spans="1:6" s="6" customFormat="1" ht="14.1" customHeight="1">
      <c r="A37" s="25"/>
      <c r="B37" s="21" t="s">
        <v>26</v>
      </c>
      <c r="C37" s="22" t="s">
        <v>3</v>
      </c>
      <c r="D37" s="23">
        <v>1</v>
      </c>
      <c r="E37" s="63"/>
      <c r="F37" s="26">
        <f t="shared" si="2"/>
        <v>0</v>
      </c>
    </row>
    <row r="38" spans="1:6" s="6" customFormat="1" ht="14.1" customHeight="1">
      <c r="A38" s="25"/>
      <c r="B38" s="21" t="s">
        <v>33</v>
      </c>
      <c r="C38" s="22" t="s">
        <v>3</v>
      </c>
      <c r="D38" s="23">
        <v>1</v>
      </c>
      <c r="E38" s="63"/>
      <c r="F38" s="26">
        <f t="shared" si="2"/>
        <v>0</v>
      </c>
    </row>
    <row r="39" spans="1:6" s="6" customFormat="1" ht="14.1" customHeight="1">
      <c r="A39" s="25"/>
      <c r="B39" s="21" t="s">
        <v>46</v>
      </c>
      <c r="C39" s="22" t="s">
        <v>3</v>
      </c>
      <c r="D39" s="23">
        <v>8</v>
      </c>
      <c r="E39" s="63"/>
      <c r="F39" s="26">
        <f t="shared" si="2"/>
        <v>0</v>
      </c>
    </row>
    <row r="40" spans="1:6" s="6" customFormat="1" ht="14.1" customHeight="1">
      <c r="A40" s="25"/>
      <c r="B40" s="21" t="s">
        <v>47</v>
      </c>
      <c r="C40" s="22" t="s">
        <v>3</v>
      </c>
      <c r="D40" s="23">
        <v>7</v>
      </c>
      <c r="E40" s="63"/>
      <c r="F40" s="26">
        <f t="shared" si="2"/>
        <v>0</v>
      </c>
    </row>
    <row r="41" spans="1:6" s="6" customFormat="1" ht="25.5">
      <c r="A41" s="25"/>
      <c r="B41" s="21" t="s">
        <v>49</v>
      </c>
      <c r="C41" s="22" t="s">
        <v>3</v>
      </c>
      <c r="D41" s="23">
        <v>2</v>
      </c>
      <c r="E41" s="63"/>
      <c r="F41" s="26">
        <f t="shared" si="2"/>
        <v>0</v>
      </c>
    </row>
    <row r="42" spans="1:6" s="6" customFormat="1" ht="22.15" customHeight="1">
      <c r="A42" s="25"/>
      <c r="B42" s="21" t="s">
        <v>45</v>
      </c>
      <c r="C42" s="22" t="s">
        <v>3</v>
      </c>
      <c r="D42" s="23">
        <v>8</v>
      </c>
      <c r="E42" s="63"/>
      <c r="F42" s="26">
        <f t="shared" si="2"/>
        <v>0</v>
      </c>
    </row>
    <row r="43" spans="1:6" s="6" customFormat="1" ht="14.1" customHeight="1">
      <c r="A43" s="25"/>
      <c r="B43" s="21" t="s">
        <v>48</v>
      </c>
      <c r="C43" s="22" t="s">
        <v>3</v>
      </c>
      <c r="D43" s="23">
        <v>7</v>
      </c>
      <c r="E43" s="63"/>
      <c r="F43" s="26">
        <f t="shared" si="2"/>
        <v>0</v>
      </c>
    </row>
    <row r="44" spans="1:6" s="6" customFormat="1" ht="14.1" customHeight="1">
      <c r="A44" s="25"/>
      <c r="B44" s="21" t="s">
        <v>50</v>
      </c>
      <c r="C44" s="22" t="s">
        <v>3</v>
      </c>
      <c r="D44" s="23">
        <v>2</v>
      </c>
      <c r="E44" s="63"/>
      <c r="F44" s="26">
        <f t="shared" si="2"/>
        <v>0</v>
      </c>
    </row>
    <row r="45" spans="1:6" s="6" customFormat="1" ht="14.1" customHeight="1">
      <c r="A45" s="25"/>
      <c r="B45" s="21" t="s">
        <v>51</v>
      </c>
      <c r="C45" s="22" t="s">
        <v>3</v>
      </c>
      <c r="D45" s="23">
        <v>4</v>
      </c>
      <c r="E45" s="63"/>
      <c r="F45" s="26">
        <f t="shared" si="2"/>
        <v>0</v>
      </c>
    </row>
    <row r="46" spans="1:6" s="6" customFormat="1" ht="14.1" customHeight="1">
      <c r="A46" s="25"/>
      <c r="B46" s="21" t="s">
        <v>35</v>
      </c>
      <c r="C46" s="22" t="s">
        <v>4</v>
      </c>
      <c r="D46" s="23">
        <v>2</v>
      </c>
      <c r="E46" s="63"/>
      <c r="F46" s="26">
        <f t="shared" si="2"/>
        <v>0</v>
      </c>
    </row>
    <row r="47" spans="1:6" s="6" customFormat="1" ht="14.1" customHeight="1">
      <c r="A47" s="25"/>
      <c r="B47" s="21" t="s">
        <v>36</v>
      </c>
      <c r="C47" s="22" t="s">
        <v>7</v>
      </c>
      <c r="D47" s="23">
        <v>1</v>
      </c>
      <c r="E47" s="63"/>
      <c r="F47" s="26">
        <f t="shared" si="2"/>
        <v>0</v>
      </c>
    </row>
    <row r="48" spans="1:6" s="6" customFormat="1" ht="14.1" customHeight="1">
      <c r="A48" s="25"/>
      <c r="B48" s="21" t="s">
        <v>37</v>
      </c>
      <c r="C48" s="22" t="s">
        <v>7</v>
      </c>
      <c r="D48" s="23">
        <v>1</v>
      </c>
      <c r="E48" s="63"/>
      <c r="F48" s="26">
        <f t="shared" si="2"/>
        <v>0</v>
      </c>
    </row>
    <row r="49" spans="1:6" s="6" customFormat="1" ht="14.1" customHeight="1">
      <c r="A49" s="25"/>
      <c r="B49" s="21"/>
      <c r="C49" s="22"/>
      <c r="D49" s="23"/>
      <c r="E49" s="54"/>
      <c r="F49" s="26"/>
    </row>
    <row r="50" spans="1:6" s="6" customFormat="1" ht="14.1" customHeight="1">
      <c r="A50" s="20"/>
      <c r="B50" s="34" t="s">
        <v>68</v>
      </c>
      <c r="C50" s="22"/>
      <c r="D50" s="23"/>
      <c r="E50" s="54"/>
      <c r="F50" s="26">
        <f>SUM(F31:F49)</f>
        <v>0</v>
      </c>
    </row>
    <row r="51" spans="1:6" s="2" customFormat="1" ht="12.75">
      <c r="A51" s="20"/>
      <c r="B51" s="33"/>
      <c r="C51" s="28"/>
      <c r="D51" s="29"/>
      <c r="E51" s="55"/>
      <c r="F51" s="26"/>
    </row>
    <row r="52" spans="1:6" s="6" customFormat="1" ht="14.1" customHeight="1">
      <c r="A52" s="43" t="s">
        <v>62</v>
      </c>
      <c r="B52" s="44" t="s">
        <v>34</v>
      </c>
      <c r="C52" s="37"/>
      <c r="D52" s="38"/>
      <c r="E52" s="53"/>
      <c r="F52" s="42"/>
    </row>
    <row r="53" spans="1:6" s="6" customFormat="1" ht="14.1" customHeight="1">
      <c r="A53" s="25"/>
      <c r="B53" s="21" t="s">
        <v>23</v>
      </c>
      <c r="C53" s="22" t="s">
        <v>4</v>
      </c>
      <c r="D53" s="23">
        <v>38</v>
      </c>
      <c r="E53" s="63"/>
      <c r="F53" s="26">
        <f t="shared" ref="F53:F66" si="3">D53*E53</f>
        <v>0</v>
      </c>
    </row>
    <row r="54" spans="1:6" s="6" customFormat="1" ht="14.1" customHeight="1">
      <c r="A54" s="25"/>
      <c r="B54" s="21" t="s">
        <v>40</v>
      </c>
      <c r="C54" s="22" t="s">
        <v>7</v>
      </c>
      <c r="D54" s="23">
        <v>8</v>
      </c>
      <c r="E54" s="63"/>
      <c r="F54" s="26">
        <f t="shared" si="3"/>
        <v>0</v>
      </c>
    </row>
    <row r="55" spans="1:6" s="6" customFormat="1" ht="14.1" customHeight="1">
      <c r="A55" s="25"/>
      <c r="B55" s="21" t="s">
        <v>25</v>
      </c>
      <c r="C55" s="22" t="s">
        <v>3</v>
      </c>
      <c r="D55" s="23">
        <v>1</v>
      </c>
      <c r="E55" s="63"/>
      <c r="F55" s="26">
        <f t="shared" si="3"/>
        <v>0</v>
      </c>
    </row>
    <row r="56" spans="1:6" s="6" customFormat="1" ht="14.1" customHeight="1">
      <c r="A56" s="25"/>
      <c r="B56" s="21" t="s">
        <v>24</v>
      </c>
      <c r="C56" s="22" t="s">
        <v>4</v>
      </c>
      <c r="D56" s="23">
        <v>38</v>
      </c>
      <c r="E56" s="63"/>
      <c r="F56" s="26">
        <f t="shared" si="3"/>
        <v>0</v>
      </c>
    </row>
    <row r="57" spans="1:6" s="6" customFormat="1" ht="14.1" customHeight="1">
      <c r="A57" s="25"/>
      <c r="B57" s="21" t="s">
        <v>26</v>
      </c>
      <c r="C57" s="22" t="s">
        <v>3</v>
      </c>
      <c r="D57" s="23">
        <v>14</v>
      </c>
      <c r="E57" s="63"/>
      <c r="F57" s="26">
        <f t="shared" si="3"/>
        <v>0</v>
      </c>
    </row>
    <row r="58" spans="1:6" s="6" customFormat="1" ht="14.1" customHeight="1">
      <c r="A58" s="25"/>
      <c r="B58" s="21" t="s">
        <v>26</v>
      </c>
      <c r="C58" s="22" t="s">
        <v>3</v>
      </c>
      <c r="D58" s="23">
        <v>1</v>
      </c>
      <c r="E58" s="63"/>
      <c r="F58" s="26">
        <f t="shared" si="3"/>
        <v>0</v>
      </c>
    </row>
    <row r="59" spans="1:6" s="6" customFormat="1" ht="14.1" customHeight="1">
      <c r="A59" s="25"/>
      <c r="B59" s="21" t="s">
        <v>52</v>
      </c>
      <c r="C59" s="22" t="s">
        <v>3</v>
      </c>
      <c r="D59" s="23">
        <v>8</v>
      </c>
      <c r="E59" s="63"/>
      <c r="F59" s="26">
        <f t="shared" si="3"/>
        <v>0</v>
      </c>
    </row>
    <row r="60" spans="1:6" s="6" customFormat="1" ht="14.1" customHeight="1">
      <c r="A60" s="25"/>
      <c r="B60" s="21" t="s">
        <v>53</v>
      </c>
      <c r="C60" s="22" t="s">
        <v>3</v>
      </c>
      <c r="D60" s="23">
        <v>7</v>
      </c>
      <c r="E60" s="63"/>
      <c r="F60" s="26">
        <f t="shared" si="3"/>
        <v>0</v>
      </c>
    </row>
    <row r="61" spans="1:6" s="6" customFormat="1" ht="25.5">
      <c r="A61" s="25"/>
      <c r="B61" s="21" t="s">
        <v>54</v>
      </c>
      <c r="C61" s="22" t="s">
        <v>3</v>
      </c>
      <c r="D61" s="23">
        <v>1</v>
      </c>
      <c r="E61" s="63"/>
      <c r="F61" s="26">
        <f t="shared" si="3"/>
        <v>0</v>
      </c>
    </row>
    <row r="62" spans="1:6" s="6" customFormat="1" ht="25.5">
      <c r="A62" s="25"/>
      <c r="B62" s="21" t="s">
        <v>55</v>
      </c>
      <c r="C62" s="22" t="s">
        <v>3</v>
      </c>
      <c r="D62" s="23">
        <v>8</v>
      </c>
      <c r="E62" s="63"/>
      <c r="F62" s="26">
        <f t="shared" si="3"/>
        <v>0</v>
      </c>
    </row>
    <row r="63" spans="1:6" s="6" customFormat="1" ht="14.1" customHeight="1">
      <c r="A63" s="25"/>
      <c r="B63" s="21" t="s">
        <v>56</v>
      </c>
      <c r="C63" s="22" t="s">
        <v>3</v>
      </c>
      <c r="D63" s="23">
        <v>7</v>
      </c>
      <c r="E63" s="63"/>
      <c r="F63" s="26">
        <f t="shared" si="3"/>
        <v>0</v>
      </c>
    </row>
    <row r="64" spans="1:6" s="6" customFormat="1" ht="14.1" customHeight="1">
      <c r="A64" s="25"/>
      <c r="B64" s="21" t="s">
        <v>57</v>
      </c>
      <c r="C64" s="22" t="s">
        <v>3</v>
      </c>
      <c r="D64" s="23">
        <v>1</v>
      </c>
      <c r="E64" s="63"/>
      <c r="F64" s="26">
        <f t="shared" si="3"/>
        <v>0</v>
      </c>
    </row>
    <row r="65" spans="1:6" s="6" customFormat="1" ht="14.1" customHeight="1">
      <c r="A65" s="25"/>
      <c r="B65" s="21" t="s">
        <v>35</v>
      </c>
      <c r="C65" s="22" t="s">
        <v>4</v>
      </c>
      <c r="D65" s="23">
        <v>1</v>
      </c>
      <c r="E65" s="63"/>
      <c r="F65" s="26">
        <f t="shared" si="3"/>
        <v>0</v>
      </c>
    </row>
    <row r="66" spans="1:6" s="6" customFormat="1" ht="14.1" customHeight="1">
      <c r="A66" s="25"/>
      <c r="B66" s="21" t="s">
        <v>58</v>
      </c>
      <c r="C66" s="22" t="s">
        <v>3</v>
      </c>
      <c r="D66" s="23">
        <v>2</v>
      </c>
      <c r="E66" s="63"/>
      <c r="F66" s="26">
        <f t="shared" si="3"/>
        <v>0</v>
      </c>
    </row>
    <row r="67" spans="1:6" s="6" customFormat="1" ht="14.1" customHeight="1">
      <c r="A67" s="25"/>
      <c r="B67" s="21"/>
      <c r="C67" s="22"/>
      <c r="D67" s="23"/>
      <c r="E67" s="54"/>
      <c r="F67" s="26"/>
    </row>
    <row r="68" spans="1:6" s="6" customFormat="1" ht="14.1" customHeight="1">
      <c r="A68" s="20"/>
      <c r="B68" s="34" t="s">
        <v>69</v>
      </c>
      <c r="C68" s="22"/>
      <c r="D68" s="23"/>
      <c r="E68" s="54"/>
      <c r="F68" s="26">
        <f>SUM(F53:F67)</f>
        <v>0</v>
      </c>
    </row>
    <row r="69" spans="1:6" s="2" customFormat="1" ht="12.75">
      <c r="A69" s="20"/>
      <c r="B69" s="33"/>
      <c r="C69" s="28"/>
      <c r="D69" s="29"/>
      <c r="E69" s="55"/>
      <c r="F69" s="26"/>
    </row>
    <row r="70" spans="1:6" s="6" customFormat="1" ht="14.1" customHeight="1">
      <c r="A70" s="70"/>
      <c r="B70" s="36" t="s">
        <v>63</v>
      </c>
      <c r="C70" s="37"/>
      <c r="D70" s="38"/>
      <c r="E70" s="56"/>
      <c r="F70" s="42"/>
    </row>
    <row r="71" spans="1:6" s="2" customFormat="1" ht="14.25">
      <c r="A71" s="20"/>
      <c r="B71" s="21" t="s">
        <v>16</v>
      </c>
      <c r="C71" s="47" t="s">
        <v>7</v>
      </c>
      <c r="D71" s="45">
        <v>1</v>
      </c>
      <c r="E71" s="64"/>
      <c r="F71" s="26">
        <f t="shared" ref="F71:F81" si="4">D71*E71</f>
        <v>0</v>
      </c>
    </row>
    <row r="72" spans="1:6" s="2" customFormat="1" ht="15.6" customHeight="1">
      <c r="A72" s="20"/>
      <c r="B72" s="21" t="s">
        <v>8</v>
      </c>
      <c r="C72" s="47" t="s">
        <v>7</v>
      </c>
      <c r="D72" s="46">
        <v>1</v>
      </c>
      <c r="E72" s="64"/>
      <c r="F72" s="26">
        <f t="shared" si="4"/>
        <v>0</v>
      </c>
    </row>
    <row r="73" spans="1:6" s="2" customFormat="1" ht="15.6" customHeight="1">
      <c r="A73" s="20"/>
      <c r="B73" s="21" t="s">
        <v>9</v>
      </c>
      <c r="C73" s="47" t="s">
        <v>7</v>
      </c>
      <c r="D73" s="46">
        <v>1</v>
      </c>
      <c r="E73" s="64"/>
      <c r="F73" s="26">
        <f t="shared" si="4"/>
        <v>0</v>
      </c>
    </row>
    <row r="74" spans="1:6" s="40" customFormat="1" ht="15.6" customHeight="1">
      <c r="A74" s="39"/>
      <c r="B74" s="21" t="s">
        <v>21</v>
      </c>
      <c r="C74" s="47" t="s">
        <v>7</v>
      </c>
      <c r="D74" s="45">
        <v>1</v>
      </c>
      <c r="E74" s="64"/>
      <c r="F74" s="26">
        <f t="shared" si="4"/>
        <v>0</v>
      </c>
    </row>
    <row r="75" spans="1:6" s="2" customFormat="1" ht="15.6" customHeight="1">
      <c r="A75" s="39"/>
      <c r="B75" s="21" t="s">
        <v>10</v>
      </c>
      <c r="C75" s="47" t="s">
        <v>7</v>
      </c>
      <c r="D75" s="46">
        <v>1</v>
      </c>
      <c r="E75" s="64"/>
      <c r="F75" s="26">
        <f t="shared" si="4"/>
        <v>0</v>
      </c>
    </row>
    <row r="76" spans="1:6" s="2" customFormat="1" ht="15.6" customHeight="1">
      <c r="A76" s="39"/>
      <c r="B76" s="21" t="s">
        <v>11</v>
      </c>
      <c r="C76" s="47" t="s">
        <v>7</v>
      </c>
      <c r="D76" s="46">
        <v>1</v>
      </c>
      <c r="E76" s="64"/>
      <c r="F76" s="26">
        <f t="shared" si="4"/>
        <v>0</v>
      </c>
    </row>
    <row r="77" spans="1:6" s="2" customFormat="1" ht="15.6" customHeight="1">
      <c r="A77" s="39"/>
      <c r="B77" s="21" t="s">
        <v>12</v>
      </c>
      <c r="C77" s="47" t="s">
        <v>7</v>
      </c>
      <c r="D77" s="45">
        <v>1</v>
      </c>
      <c r="E77" s="64"/>
      <c r="F77" s="26">
        <f t="shared" si="4"/>
        <v>0</v>
      </c>
    </row>
    <row r="78" spans="1:6" s="2" customFormat="1" ht="15.6" customHeight="1">
      <c r="A78" s="20"/>
      <c r="B78" s="21" t="s">
        <v>13</v>
      </c>
      <c r="C78" s="47" t="s">
        <v>7</v>
      </c>
      <c r="D78" s="46">
        <v>1</v>
      </c>
      <c r="E78" s="64"/>
      <c r="F78" s="26">
        <f t="shared" si="4"/>
        <v>0</v>
      </c>
    </row>
    <row r="79" spans="1:6" s="6" customFormat="1" ht="14.1" customHeight="1">
      <c r="A79" s="20"/>
      <c r="B79" s="21" t="s">
        <v>14</v>
      </c>
      <c r="C79" s="47" t="s">
        <v>7</v>
      </c>
      <c r="D79" s="46">
        <v>1</v>
      </c>
      <c r="E79" s="64"/>
      <c r="F79" s="26">
        <f t="shared" si="4"/>
        <v>0</v>
      </c>
    </row>
    <row r="80" spans="1:6" s="6" customFormat="1" ht="14.1" customHeight="1">
      <c r="A80" s="20"/>
      <c r="B80" s="21" t="s">
        <v>15</v>
      </c>
      <c r="C80" s="49" t="s">
        <v>7</v>
      </c>
      <c r="D80" s="48">
        <v>1</v>
      </c>
      <c r="E80" s="64"/>
      <c r="F80" s="26">
        <f t="shared" si="4"/>
        <v>0</v>
      </c>
    </row>
    <row r="81" spans="1:6" s="6" customFormat="1" ht="14.1" customHeight="1">
      <c r="A81" s="20"/>
      <c r="B81" s="21" t="s">
        <v>22</v>
      </c>
      <c r="C81" s="49" t="s">
        <v>7</v>
      </c>
      <c r="D81" s="48">
        <v>1</v>
      </c>
      <c r="E81" s="64"/>
      <c r="F81" s="26">
        <f t="shared" si="4"/>
        <v>0</v>
      </c>
    </row>
    <row r="82" spans="1:6" s="2" customFormat="1" ht="12.75">
      <c r="A82" s="20"/>
      <c r="B82" s="33"/>
      <c r="C82" s="28"/>
      <c r="D82" s="29"/>
      <c r="E82" s="55"/>
      <c r="F82" s="26"/>
    </row>
    <row r="83" spans="1:6" s="6" customFormat="1" ht="14.1" customHeight="1">
      <c r="A83" s="70"/>
      <c r="B83" s="36" t="s">
        <v>64</v>
      </c>
      <c r="C83" s="37"/>
      <c r="D83" s="38"/>
      <c r="E83" s="56"/>
      <c r="F83" s="42"/>
    </row>
    <row r="84" spans="1:6" s="2" customFormat="1" ht="14.25">
      <c r="A84" s="20"/>
      <c r="B84" s="21" t="s">
        <v>16</v>
      </c>
      <c r="C84" s="47" t="s">
        <v>7</v>
      </c>
      <c r="D84" s="45">
        <v>1</v>
      </c>
      <c r="E84" s="64"/>
      <c r="F84" s="26">
        <f t="shared" ref="F84:F94" si="5">D84*E84</f>
        <v>0</v>
      </c>
    </row>
    <row r="85" spans="1:6" s="2" customFormat="1" ht="15.6" customHeight="1">
      <c r="A85" s="20"/>
      <c r="B85" s="21" t="s">
        <v>8</v>
      </c>
      <c r="C85" s="47" t="s">
        <v>7</v>
      </c>
      <c r="D85" s="46">
        <v>1</v>
      </c>
      <c r="E85" s="64"/>
      <c r="F85" s="26">
        <f t="shared" si="5"/>
        <v>0</v>
      </c>
    </row>
    <row r="86" spans="1:6" s="2" customFormat="1" ht="15.6" customHeight="1">
      <c r="A86" s="20"/>
      <c r="B86" s="21" t="s">
        <v>9</v>
      </c>
      <c r="C86" s="47" t="s">
        <v>7</v>
      </c>
      <c r="D86" s="46">
        <v>1</v>
      </c>
      <c r="E86" s="64"/>
      <c r="F86" s="26">
        <f t="shared" si="5"/>
        <v>0</v>
      </c>
    </row>
    <row r="87" spans="1:6" s="40" customFormat="1" ht="15.6" customHeight="1">
      <c r="A87" s="39"/>
      <c r="B87" s="21" t="s">
        <v>21</v>
      </c>
      <c r="C87" s="47" t="s">
        <v>7</v>
      </c>
      <c r="D87" s="45">
        <v>1</v>
      </c>
      <c r="E87" s="64"/>
      <c r="F87" s="26">
        <f t="shared" si="5"/>
        <v>0</v>
      </c>
    </row>
    <row r="88" spans="1:6" s="2" customFormat="1" ht="15.6" customHeight="1">
      <c r="A88" s="39"/>
      <c r="B88" s="21" t="s">
        <v>10</v>
      </c>
      <c r="C88" s="47" t="s">
        <v>7</v>
      </c>
      <c r="D88" s="46">
        <v>1</v>
      </c>
      <c r="E88" s="64"/>
      <c r="F88" s="26">
        <f t="shared" si="5"/>
        <v>0</v>
      </c>
    </row>
    <row r="89" spans="1:6" s="2" customFormat="1" ht="15.6" customHeight="1">
      <c r="A89" s="39"/>
      <c r="B89" s="21" t="s">
        <v>11</v>
      </c>
      <c r="C89" s="47" t="s">
        <v>7</v>
      </c>
      <c r="D89" s="46">
        <v>1</v>
      </c>
      <c r="E89" s="64"/>
      <c r="F89" s="26">
        <f t="shared" si="5"/>
        <v>0</v>
      </c>
    </row>
    <row r="90" spans="1:6" s="2" customFormat="1" ht="15.6" customHeight="1">
      <c r="A90" s="39"/>
      <c r="B90" s="21" t="s">
        <v>12</v>
      </c>
      <c r="C90" s="47" t="s">
        <v>7</v>
      </c>
      <c r="D90" s="45">
        <v>1</v>
      </c>
      <c r="E90" s="64"/>
      <c r="F90" s="26">
        <f t="shared" si="5"/>
        <v>0</v>
      </c>
    </row>
    <row r="91" spans="1:6" s="2" customFormat="1" ht="15.6" customHeight="1">
      <c r="A91" s="20"/>
      <c r="B91" s="21" t="s">
        <v>13</v>
      </c>
      <c r="C91" s="47" t="s">
        <v>7</v>
      </c>
      <c r="D91" s="46">
        <v>1</v>
      </c>
      <c r="E91" s="64"/>
      <c r="F91" s="26">
        <f t="shared" si="5"/>
        <v>0</v>
      </c>
    </row>
    <row r="92" spans="1:6" s="6" customFormat="1" ht="14.1" customHeight="1">
      <c r="A92" s="20"/>
      <c r="B92" s="21" t="s">
        <v>14</v>
      </c>
      <c r="C92" s="47" t="s">
        <v>7</v>
      </c>
      <c r="D92" s="46">
        <v>1</v>
      </c>
      <c r="E92" s="64"/>
      <c r="F92" s="26">
        <f t="shared" si="5"/>
        <v>0</v>
      </c>
    </row>
    <row r="93" spans="1:6" s="6" customFormat="1" ht="14.1" customHeight="1">
      <c r="A93" s="20"/>
      <c r="B93" s="21" t="s">
        <v>15</v>
      </c>
      <c r="C93" s="49" t="s">
        <v>7</v>
      </c>
      <c r="D93" s="48">
        <v>1</v>
      </c>
      <c r="E93" s="64"/>
      <c r="F93" s="26">
        <f t="shared" si="5"/>
        <v>0</v>
      </c>
    </row>
    <row r="94" spans="1:6" s="6" customFormat="1" ht="14.1" customHeight="1">
      <c r="A94" s="20"/>
      <c r="B94" s="21" t="s">
        <v>22</v>
      </c>
      <c r="C94" s="49" t="s">
        <v>7</v>
      </c>
      <c r="D94" s="48">
        <v>1</v>
      </c>
      <c r="E94" s="64"/>
      <c r="F94" s="26">
        <f t="shared" si="5"/>
        <v>0</v>
      </c>
    </row>
    <row r="95" spans="1:6" s="6" customFormat="1" ht="14.1" customHeight="1">
      <c r="A95" s="71"/>
      <c r="B95" s="21"/>
      <c r="C95" s="21"/>
      <c r="D95" s="21"/>
      <c r="E95" s="57"/>
      <c r="F95" s="72"/>
    </row>
    <row r="96" spans="1:6" s="6" customFormat="1" ht="14.1" customHeight="1">
      <c r="A96" s="71"/>
      <c r="B96" s="21"/>
      <c r="C96" s="21"/>
      <c r="D96" s="21"/>
      <c r="E96" s="57"/>
      <c r="F96" s="72"/>
    </row>
    <row r="97" spans="1:6" s="6" customFormat="1" ht="14.1" customHeight="1">
      <c r="A97" s="71"/>
      <c r="B97" s="27" t="s">
        <v>59</v>
      </c>
      <c r="C97" s="21"/>
      <c r="D97" s="21"/>
      <c r="E97" s="57"/>
      <c r="F97" s="61">
        <f>F28</f>
        <v>0</v>
      </c>
    </row>
    <row r="98" spans="1:6" s="2" customFormat="1" ht="14.25">
      <c r="A98" s="71"/>
      <c r="B98" s="27" t="s">
        <v>61</v>
      </c>
      <c r="C98" s="21"/>
      <c r="D98" s="21"/>
      <c r="E98" s="57"/>
      <c r="F98" s="62">
        <f>F50</f>
        <v>0</v>
      </c>
    </row>
    <row r="99" spans="1:6" s="6" customFormat="1" ht="14.1" customHeight="1">
      <c r="A99" s="71"/>
      <c r="B99" s="27" t="s">
        <v>66</v>
      </c>
      <c r="C99" s="21"/>
      <c r="D99" s="21"/>
      <c r="E99" s="57"/>
      <c r="F99" s="60">
        <f>SUM(F71:F81)</f>
        <v>0</v>
      </c>
    </row>
    <row r="100" spans="1:6" s="2" customFormat="1" ht="25.5">
      <c r="A100" s="71"/>
      <c r="B100" s="27" t="s">
        <v>65</v>
      </c>
      <c r="C100" s="21"/>
      <c r="D100" s="21"/>
      <c r="E100" s="57"/>
      <c r="F100" s="62">
        <f>F68+SUM(F84:F94)</f>
        <v>0</v>
      </c>
    </row>
    <row r="101" spans="1:6" s="2" customFormat="1" ht="14.25">
      <c r="A101" s="71"/>
      <c r="B101" s="27"/>
      <c r="C101" s="21"/>
      <c r="D101" s="21"/>
      <c r="E101" s="57"/>
      <c r="F101" s="41"/>
    </row>
    <row r="102" spans="1:6" s="6" customFormat="1" ht="14.1" customHeight="1">
      <c r="A102" s="73"/>
      <c r="B102" s="74" t="s">
        <v>70</v>
      </c>
      <c r="C102" s="75"/>
      <c r="D102" s="75"/>
      <c r="E102" s="76"/>
      <c r="F102" s="77">
        <f>F97+F98+F99+F100</f>
        <v>0</v>
      </c>
    </row>
    <row r="103" spans="1:6" s="2" customFormat="1" ht="12.75">
      <c r="A103" s="7"/>
      <c r="B103" s="5"/>
      <c r="C103" s="1"/>
      <c r="D103" s="3"/>
      <c r="E103" s="58"/>
      <c r="F103" s="35"/>
    </row>
    <row r="104" spans="1:6" s="2" customFormat="1" ht="12.75">
      <c r="A104" s="7"/>
      <c r="B104" s="5"/>
      <c r="C104" s="1"/>
      <c r="D104" s="3"/>
      <c r="E104" s="58"/>
      <c r="F104" s="35"/>
    </row>
  </sheetData>
  <mergeCells count="1">
    <mergeCell ref="A5:B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ERP 302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 DUSSOUILLEZ</dc:creator>
  <cp:lastModifiedBy>EUVRARD Joanna</cp:lastModifiedBy>
  <cp:lastPrinted>2024-10-29T13:48:23Z</cp:lastPrinted>
  <dcterms:created xsi:type="dcterms:W3CDTF">2017-01-18T21:20:46Z</dcterms:created>
  <dcterms:modified xsi:type="dcterms:W3CDTF">2025-02-19T07:01:09Z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4a238cc-6af3-4341-9d32-201b7e04331f_Enabled">
    <vt:lpwstr>true</vt:lpwstr>
  </property>
  <property fmtid="{D5CDD505-2E9C-101B-9397-08002B2CF9AE}" pid="3" name="MSIP_Label_64a238cc-6af3-4341-9d32-201b7e04331f_SetDate">
    <vt:lpwstr>2024-10-03T14:36:26Z</vt:lpwstr>
  </property>
  <property fmtid="{D5CDD505-2E9C-101B-9397-08002B2CF9AE}" pid="4" name="MSIP_Label_64a238cc-6af3-4341-9d32-201b7e04331f_Method">
    <vt:lpwstr>Standard</vt:lpwstr>
  </property>
  <property fmtid="{D5CDD505-2E9C-101B-9397-08002B2CF9AE}" pid="5" name="MSIP_Label_64a238cc-6af3-4341-9d32-201b7e04331f_Name">
    <vt:lpwstr>Internal</vt:lpwstr>
  </property>
  <property fmtid="{D5CDD505-2E9C-101B-9397-08002B2CF9AE}" pid="6" name="MSIP_Label_64a238cc-6af3-4341-9d32-201b7e04331f_SiteId">
    <vt:lpwstr>09ebfde1-6505-4c31-942f-18875ff0189d</vt:lpwstr>
  </property>
  <property fmtid="{D5CDD505-2E9C-101B-9397-08002B2CF9AE}" pid="7" name="MSIP_Label_64a238cc-6af3-4341-9d32-201b7e04331f_ActionId">
    <vt:lpwstr>09566515-a987-4a44-83ad-e302f63a11f5</vt:lpwstr>
  </property>
  <property fmtid="{D5CDD505-2E9C-101B-9397-08002B2CF9AE}" pid="8" name="MSIP_Label_64a238cc-6af3-4341-9d32-201b7e04331f_ContentBits">
    <vt:lpwstr>0</vt:lpwstr>
  </property>
</Properties>
</file>