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Y:\Aurélien\2025\251000031- Location container laboratoire microbiologie L2\2 - DCE\251000031 DCE\"/>
    </mc:Choice>
  </mc:AlternateContent>
  <xr:revisionPtr revIDLastSave="0" documentId="13_ncr:1_{BCD3FBDC-925D-436F-BB3D-CDC844257B97}" xr6:coauthVersionLast="47" xr6:coauthVersionMax="47" xr10:uidLastSave="{00000000-0000-0000-0000-000000000000}"/>
  <bookViews>
    <workbookView xWindow="28680" yWindow="-120" windowWidth="29040" windowHeight="15840" xr2:uid="{00000000-000D-0000-FFFF-FFFF00000000}"/>
  </bookViews>
  <sheets>
    <sheet name="PGD" sheetId="1" r:id="rId1"/>
    <sheet name="BPU-DQE" sheetId="2" r:id="rId2"/>
  </sheets>
  <definedNames>
    <definedName name="TableauTyp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1" i="1" l="1"/>
  <c r="H15" i="1"/>
  <c r="D11" i="1"/>
  <c r="I9" i="2"/>
  <c r="D15" i="1" s="1"/>
  <c r="I31" i="2" l="1"/>
  <c r="K31" i="2" s="1"/>
  <c r="I35" i="2"/>
  <c r="K35" i="2" s="1"/>
  <c r="I34" i="2"/>
  <c r="K34" i="2" s="1"/>
  <c r="I33" i="2"/>
  <c r="K33" i="2" s="1"/>
  <c r="I32" i="2"/>
  <c r="K32" i="2" s="1"/>
  <c r="I30" i="2"/>
  <c r="K30" i="2" s="1"/>
  <c r="I29" i="2"/>
  <c r="K29" i="2" s="1"/>
  <c r="J16" i="2"/>
  <c r="J15" i="2"/>
  <c r="J14" i="2"/>
  <c r="J13" i="2"/>
  <c r="J12" i="2"/>
  <c r="J11" i="2"/>
  <c r="J10" i="2"/>
  <c r="J8" i="2"/>
  <c r="J7" i="2"/>
  <c r="M29" i="2" l="1"/>
  <c r="L29" i="2"/>
  <c r="J9" i="2"/>
</calcChain>
</file>

<file path=xl/sharedStrings.xml><?xml version="1.0" encoding="utf-8"?>
<sst xmlns="http://schemas.openxmlformats.org/spreadsheetml/2006/main" count="113" uniqueCount="75">
  <si>
    <t>Référence</t>
  </si>
  <si>
    <t xml:space="preserve">Objet du marché </t>
  </si>
  <si>
    <t xml:space="preserve">Document </t>
  </si>
  <si>
    <t>Annexe financière</t>
  </si>
  <si>
    <t xml:space="preserve">Instructions: </t>
  </si>
  <si>
    <t xml:space="preserve">Annexe financière </t>
  </si>
  <si>
    <t>REF BPU</t>
  </si>
  <si>
    <t>Prestations</t>
  </si>
  <si>
    <t xml:space="preserve">Unité de commande </t>
  </si>
  <si>
    <t>Prix en € HT</t>
  </si>
  <si>
    <t>Prix TTC</t>
  </si>
  <si>
    <t>Installation de la structure, y compris transport, manutention, mise à niveau de la structure, raccordement des fluides et qualification de la structure</t>
  </si>
  <si>
    <t xml:space="preserve">Forfait </t>
  </si>
  <si>
    <t>Poste 20</t>
  </si>
  <si>
    <t>Formation d'un volume de 10 utilisateurs à l'utilisation des équipements de la structure</t>
  </si>
  <si>
    <t>Poste 30</t>
  </si>
  <si>
    <t>Location, y compris matériel (2 PSM, autoclave, étuve, réfrigérateur, congélateur…) y compris assurance / mois</t>
  </si>
  <si>
    <t>Poste 40</t>
  </si>
  <si>
    <t xml:space="preserve">Maintenance / mois </t>
  </si>
  <si>
    <t>Poste 50</t>
  </si>
  <si>
    <t>Débranchement de la structure, préparation à l'évacuation, manutention et transport.</t>
  </si>
  <si>
    <t>Prestation</t>
  </si>
  <si>
    <t>Location, y compris assurance / mois</t>
  </si>
  <si>
    <t>Location 2 PSM y compris assurance / mois</t>
  </si>
  <si>
    <t>Location étuve y compris assurance / mois</t>
  </si>
  <si>
    <t>Location réfrigérateur y compris assurance / mois</t>
  </si>
  <si>
    <t>Location congélateur y compris assurance / mois</t>
  </si>
  <si>
    <t>DQE</t>
  </si>
  <si>
    <t>Unité de commande</t>
  </si>
  <si>
    <t>Prix total en € HT</t>
  </si>
  <si>
    <t>Installation de la structure, y compris transport, manutention, mise à niveau de la structure et raccordement des fluides et qualification de la structure</t>
  </si>
  <si>
    <t>Maintenance / mois</t>
  </si>
  <si>
    <t>Poste 60</t>
  </si>
  <si>
    <t>Poste 70</t>
  </si>
  <si>
    <t>Forfait mensuel</t>
  </si>
  <si>
    <t xml:space="preserve">BPU </t>
  </si>
  <si>
    <t>Forfait</t>
  </si>
  <si>
    <t>Poste 80</t>
  </si>
  <si>
    <t>LOCATION-MAINTENANCE AVEC OPTION D’ACHAT D’UNE STRUCTURE POUR  MANIPULATIONS MICROBIOLOGIQUES SECURISEES D’AGENTS BIOLOGIQUES DE GROUPE 2.</t>
  </si>
  <si>
    <t>Poste 90</t>
  </si>
  <si>
    <t xml:space="preserve">Option d'achat au terme de 24 mois de location </t>
  </si>
  <si>
    <t xml:space="preserve">Option d'achat au terme de 30 mois de location </t>
  </si>
  <si>
    <t xml:space="preserve">Option d'achat au terme de 42 mois de location </t>
  </si>
  <si>
    <t>Poste 100</t>
  </si>
  <si>
    <t xml:space="preserve">Option d'achat au terme de 36 mois de location </t>
  </si>
  <si>
    <t xml:space="preserve">Coût mensuel en sus du prix de la location - fermeture hermétique </t>
  </si>
  <si>
    <r>
      <rPr>
        <b/>
        <sz val="11"/>
        <color theme="1"/>
        <rFont val="Calibri"/>
        <family val="2"/>
        <scheme val="minor"/>
      </rPr>
      <t>Objet du marché :</t>
    </r>
    <r>
      <rPr>
        <sz val="11"/>
        <color theme="1"/>
        <rFont val="Calibri"/>
        <family val="2"/>
        <scheme val="minor"/>
      </rPr>
      <t xml:space="preserve"> Location-maintenance avec option d'achat d'une structure pour manipulations microbiologiques sécurisées d'agent biologiques de groupe 2 - n°251000</t>
    </r>
  </si>
  <si>
    <t>DECOMPOSITION DU PRIX  - POSTE 40</t>
  </si>
  <si>
    <t>Montant DQE en €HT
- sans PSE</t>
  </si>
  <si>
    <t>Montant DQE en€ HT 
- avec PSE</t>
  </si>
  <si>
    <t>Location autocalve y compris assurance / mois</t>
  </si>
  <si>
    <t>Taux de TVA</t>
  </si>
  <si>
    <r>
      <t>Option d'achat au terme de 24 mois de location</t>
    </r>
    <r>
      <rPr>
        <sz val="16"/>
        <color rgb="FFFF0000"/>
        <rFont val="Arial"/>
        <family val="2"/>
      </rPr>
      <t>*</t>
    </r>
  </si>
  <si>
    <t>Montant minimum € HT</t>
  </si>
  <si>
    <t>Montant maximum € HT</t>
  </si>
  <si>
    <t>1 ) Interdiction de remettre le BPU sous format PDF ou autre 
2 ) Ne pas modifier les cases figées sauf accord exprès du pouvoir adjudicateur
3 ) En cas de question contacter la personne concernée (plateforme) 
4) Le candidat complète les cases en jaunes dans l'onglet BPU-DQE</t>
  </si>
  <si>
    <t>Offre de base</t>
  </si>
  <si>
    <t xml:space="preserve">Le candidat chiffre le prix d'achat de la structure au terme de 24 mois de location. </t>
  </si>
  <si>
    <t xml:space="preserve">Le candidat chiffre le prix d'achat de la structure au terme de 30 mois de location. </t>
  </si>
  <si>
    <t xml:space="preserve">Le candidat chiffre le prix d'achat de la structure au terme de 36 mois de location. </t>
  </si>
  <si>
    <t>Le candidat chiffre le prix d'achat de la strucuture au terme de du marché</t>
  </si>
  <si>
    <t>PSE au Poste 40</t>
  </si>
  <si>
    <t>* Le DQE doit intègrer le poste "option d'achat" avec le prix le plus élévé.  
Par défaut, le poste n°70 est indiqué. Si ce poste n'est pas le plus élévé entre les postes n°70, 80, 90 et 100, alors  le pouvoir adjudicateur modifiera le poste à prendre en compte dans le DQE.</t>
  </si>
  <si>
    <t xml:space="preserve">Fermeture hermétiquede la structure (CCTP - art.4.2 - p.7-8) </t>
  </si>
  <si>
    <r>
      <t xml:space="preserve">Prix en € HT
</t>
    </r>
    <r>
      <rPr>
        <i/>
        <sz val="10"/>
        <rFont val="Arial"/>
        <family val="2"/>
      </rPr>
      <t>(a compléter)</t>
    </r>
  </si>
  <si>
    <r>
      <t xml:space="preserve">Prix en € HT
</t>
    </r>
    <r>
      <rPr>
        <i/>
        <sz val="10"/>
        <rFont val="Arial"/>
        <family val="2"/>
      </rPr>
      <t>(à compléter)</t>
    </r>
  </si>
  <si>
    <t>Unitaire</t>
  </si>
  <si>
    <r>
      <rPr>
        <b/>
        <sz val="11"/>
        <color theme="1"/>
        <rFont val="Calibri"/>
        <family val="2"/>
        <scheme val="minor"/>
      </rPr>
      <t>Le montant minimum =</t>
    </r>
    <r>
      <rPr>
        <sz val="11"/>
        <color theme="1"/>
        <rFont val="Calibri"/>
        <family val="2"/>
        <scheme val="minor"/>
      </rPr>
      <t xml:space="preserve">
Poste 20+ Poste 30+ (Poste 40*24)+(Poste 50*24)
</t>
    </r>
  </si>
  <si>
    <t>Le montant minimum = 
Poste 20+ Poste 30+ (Poste 40*24)+(PSE Poste 40*24)+(Poste 50*24)</t>
  </si>
  <si>
    <t>Précisions Ifremer</t>
  </si>
  <si>
    <r>
      <rPr>
        <b/>
        <sz val="11"/>
        <color theme="1"/>
        <rFont val="Calibri"/>
        <family val="2"/>
        <scheme val="minor"/>
      </rPr>
      <t>Le montant maximum  =</t>
    </r>
    <r>
      <rPr>
        <sz val="11"/>
        <color theme="1"/>
        <rFont val="Calibri"/>
        <family val="2"/>
        <scheme val="minor"/>
      </rPr>
      <t xml:space="preserve">
(Poste 20+ Poste 30+ (Poste 40*48)+(Poste 50*48)+poste 60 + Poste70) augmenté de 15%
</t>
    </r>
  </si>
  <si>
    <t>Quantité estimée</t>
  </si>
  <si>
    <t>Offre de base + PSE1</t>
  </si>
  <si>
    <r>
      <t xml:space="preserve">Ce poste est une prestation supplémentaire éventuelle (PSE). Le candidat doit </t>
    </r>
    <r>
      <rPr>
        <b/>
        <u/>
        <sz val="11"/>
        <color theme="1"/>
        <rFont val="Arial"/>
        <family val="2"/>
      </rPr>
      <t>obligatoirement répondre</t>
    </r>
    <r>
      <rPr>
        <sz val="11"/>
        <color theme="1"/>
        <rFont val="Arial"/>
        <family val="2"/>
      </rPr>
      <t xml:space="preserve"> à cette PSE.
Le candidat chiffre uniquement le surcoût par rapport à la location mensuel (Poste 40). En cas de sélection de cette PSE à l'attribution, son montant s'ajoutera au montant de la location mensuel (Poste 40).</t>
    </r>
  </si>
  <si>
    <t>Montant maximum =
(Poste 20+ Poste 30+ (Poste 40*48)+(PSE Poste 40*48)+(Poste 50*48)+poste 60 + Poste 70) augmenté de 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</si>
</sst>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25"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4"/>
      <color theme="1"/>
      <name val="Calibri"/>
      <family val="2"/>
      <scheme val="minor"/>
    </font>
    <font>
      <sz val="14"/>
      <color theme="1"/>
      <name val="Calibri"/>
      <family val="2"/>
      <scheme val="minor"/>
    </font>
    <font>
      <sz val="9"/>
      <color indexed="2"/>
      <name val="Open Sans"/>
      <family val="2"/>
    </font>
    <font>
      <b/>
      <sz val="14"/>
      <color theme="1"/>
      <name val="Arial"/>
      <family val="2"/>
    </font>
    <font>
      <b/>
      <sz val="11"/>
      <color theme="1"/>
      <name val="Arial"/>
      <family val="2"/>
    </font>
    <font>
      <sz val="11"/>
      <color theme="1"/>
      <name val="Arial"/>
      <family val="2"/>
    </font>
    <font>
      <b/>
      <sz val="11"/>
      <name val="Arial"/>
      <family val="2"/>
    </font>
    <font>
      <sz val="11"/>
      <color theme="1"/>
      <name val="Calibri"/>
      <family val="2"/>
      <scheme val="minor"/>
    </font>
    <font>
      <b/>
      <sz val="11"/>
      <color theme="1"/>
      <name val="Arial"/>
      <family val="2"/>
    </font>
    <font>
      <sz val="8"/>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
      <sz val="16"/>
      <color rgb="FFFF0000"/>
      <name val="Arial"/>
      <family val="2"/>
    </font>
    <font>
      <b/>
      <sz val="12"/>
      <color theme="1"/>
      <name val="Arial"/>
      <family val="2"/>
    </font>
    <font>
      <b/>
      <sz val="10"/>
      <color rgb="FFFF0000"/>
      <name val="Arial"/>
      <family val="2"/>
    </font>
    <font>
      <b/>
      <sz val="10"/>
      <color theme="1"/>
      <name val="Arial"/>
      <family val="2"/>
    </font>
    <font>
      <sz val="11"/>
      <name val="Arial"/>
      <family val="2"/>
    </font>
    <font>
      <i/>
      <sz val="10"/>
      <name val="Arial"/>
      <family val="2"/>
    </font>
    <font>
      <b/>
      <u/>
      <sz val="11"/>
      <color theme="1"/>
      <name val="Arial"/>
      <family val="2"/>
    </font>
  </fonts>
  <fills count="11">
    <fill>
      <patternFill patternType="none"/>
    </fill>
    <fill>
      <patternFill patternType="gray125"/>
    </fill>
    <fill>
      <patternFill patternType="solid">
        <fgColor theme="2" tint="-9.9978637043366805E-2"/>
        <bgColor indexed="65"/>
      </patternFill>
    </fill>
    <fill>
      <patternFill patternType="solid">
        <fgColor theme="7"/>
      </patternFill>
    </fill>
    <fill>
      <patternFill patternType="solid">
        <fgColor theme="0"/>
        <bgColor theme="0"/>
      </patternFill>
    </fill>
    <fill>
      <patternFill patternType="solid">
        <fgColor theme="0"/>
        <bgColor theme="0"/>
      </patternFill>
    </fill>
    <fill>
      <patternFill patternType="solid">
        <fgColor theme="0"/>
      </patternFill>
    </fill>
    <fill>
      <patternFill patternType="solid">
        <fgColor theme="0"/>
        <bgColor indexed="64"/>
      </patternFill>
    </fill>
    <fill>
      <patternFill patternType="solid">
        <fgColor theme="7"/>
        <bgColor indexed="64"/>
      </patternFill>
    </fill>
    <fill>
      <patternFill patternType="solid">
        <fgColor theme="2" tint="-9.9978637043366805E-2"/>
        <bgColor indexed="64"/>
      </patternFill>
    </fill>
    <fill>
      <patternFill patternType="solid">
        <fgColor rgb="FFFFFF00"/>
        <bgColor indexed="64"/>
      </patternFill>
    </fill>
  </fills>
  <borders count="59">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bottom style="medium">
        <color auto="1"/>
      </bottom>
      <diagonal/>
    </border>
    <border>
      <left/>
      <right style="medium">
        <color auto="1"/>
      </right>
      <top/>
      <bottom style="medium">
        <color auto="1"/>
      </bottom>
      <diagonal/>
    </border>
    <border>
      <left/>
      <right/>
      <top style="medium">
        <color auto="1"/>
      </top>
      <bottom style="medium">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thin">
        <color auto="1"/>
      </left>
      <right/>
      <top style="thin">
        <color auto="1"/>
      </top>
      <bottom style="thin">
        <color auto="1"/>
      </bottom>
      <diagonal/>
    </border>
    <border>
      <left/>
      <right style="medium">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medium">
        <color auto="1"/>
      </bottom>
      <diagonal/>
    </border>
    <border>
      <left/>
      <right style="medium">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top style="thin">
        <color auto="1"/>
      </top>
      <bottom/>
      <diagonal/>
    </border>
    <border>
      <left/>
      <right/>
      <top style="thin">
        <color auto="1"/>
      </top>
      <bottom/>
      <diagonal/>
    </border>
    <border>
      <left/>
      <right style="medium">
        <color auto="1"/>
      </right>
      <top style="thin">
        <color auto="1"/>
      </top>
      <bottom/>
      <diagonal/>
    </border>
    <border>
      <left/>
      <right/>
      <top style="thin">
        <color auto="1"/>
      </top>
      <bottom style="medium">
        <color auto="1"/>
      </bottom>
      <diagonal/>
    </border>
    <border>
      <left/>
      <right/>
      <top style="medium">
        <color auto="1"/>
      </top>
      <bottom/>
      <diagonal/>
    </border>
    <border>
      <left/>
      <right style="thin">
        <color auto="1"/>
      </right>
      <top style="thin">
        <color auto="1"/>
      </top>
      <bottom style="thin">
        <color auto="1"/>
      </bottom>
      <diagonal/>
    </border>
    <border>
      <left/>
      <right/>
      <top style="thin">
        <color auto="1"/>
      </top>
      <bottom style="thin">
        <color indexed="64"/>
      </bottom>
      <diagonal/>
    </border>
    <border>
      <left style="thin">
        <color auto="1"/>
      </left>
      <right style="thin">
        <color auto="1"/>
      </right>
      <top/>
      <bottom/>
      <diagonal/>
    </border>
    <border>
      <left style="thin">
        <color auto="1"/>
      </left>
      <right style="thin">
        <color auto="1"/>
      </right>
      <top/>
      <bottom style="medium">
        <color auto="1"/>
      </bottom>
      <diagonal/>
    </border>
    <border>
      <left style="thin">
        <color auto="1"/>
      </left>
      <right style="medium">
        <color auto="1"/>
      </right>
      <top style="thin">
        <color auto="1"/>
      </top>
      <bottom/>
      <diagonal/>
    </border>
    <border>
      <left style="thin">
        <color auto="1"/>
      </left>
      <right style="medium">
        <color auto="1"/>
      </right>
      <top/>
      <bottom/>
      <diagonal/>
    </border>
    <border>
      <left style="thin">
        <color auto="1"/>
      </left>
      <right style="medium">
        <color auto="1"/>
      </right>
      <top/>
      <bottom style="medium">
        <color auto="1"/>
      </bottom>
      <diagonal/>
    </border>
    <border>
      <left style="thin">
        <color auto="1"/>
      </left>
      <right/>
      <top style="medium">
        <color auto="1"/>
      </top>
      <bottom style="medium">
        <color auto="1"/>
      </bottom>
      <diagonal/>
    </border>
    <border>
      <left style="thin">
        <color auto="1"/>
      </left>
      <right/>
      <top/>
      <bottom style="thin">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right style="thin">
        <color auto="1"/>
      </right>
      <top style="thin">
        <color auto="1"/>
      </top>
      <bottom style="medium">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bottom style="thin">
        <color indexed="64"/>
      </bottom>
      <diagonal/>
    </border>
    <border>
      <left/>
      <right style="thin">
        <color auto="1"/>
      </right>
      <top/>
      <bottom style="thin">
        <color auto="1"/>
      </bottom>
      <diagonal/>
    </border>
    <border>
      <left/>
      <right style="thin">
        <color auto="1"/>
      </right>
      <top style="thin">
        <color auto="1"/>
      </top>
      <bottom/>
      <diagonal/>
    </border>
    <border>
      <left style="medium">
        <color indexed="64"/>
      </left>
      <right/>
      <top/>
      <bottom style="thin">
        <color auto="1"/>
      </bottom>
      <diagonal/>
    </border>
    <border>
      <left/>
      <right style="medium">
        <color indexed="64"/>
      </right>
      <top/>
      <bottom style="thin">
        <color auto="1"/>
      </bottom>
      <diagonal/>
    </border>
    <border>
      <left style="medium">
        <color indexed="64"/>
      </left>
      <right/>
      <top style="thin">
        <color auto="1"/>
      </top>
      <bottom/>
      <diagonal/>
    </border>
    <border>
      <left style="medium">
        <color indexed="64"/>
      </left>
      <right/>
      <top style="thin">
        <color auto="1"/>
      </top>
      <bottom style="medium">
        <color indexed="64"/>
      </bottom>
      <diagonal/>
    </border>
    <border>
      <left/>
      <right/>
      <top/>
      <bottom style="medium">
        <color indexed="64"/>
      </bottom>
      <diagonal/>
    </border>
    <border>
      <left style="medium">
        <color auto="1"/>
      </left>
      <right style="thin">
        <color auto="1"/>
      </right>
      <top style="medium">
        <color auto="1"/>
      </top>
      <bottom/>
      <diagonal/>
    </border>
    <border>
      <left style="thin">
        <color auto="1"/>
      </left>
      <right/>
      <top style="medium">
        <color auto="1"/>
      </top>
      <bottom/>
      <diagonal/>
    </border>
    <border>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s>
  <cellStyleXfs count="2">
    <xf numFmtId="0" fontId="0" fillId="0" borderId="0"/>
    <xf numFmtId="44" fontId="12" fillId="0" borderId="0" applyFont="0" applyFill="0" applyBorder="0" applyProtection="0"/>
  </cellStyleXfs>
  <cellXfs count="170">
    <xf numFmtId="0" fontId="0" fillId="0" borderId="0" xfId="0"/>
    <xf numFmtId="0" fontId="0" fillId="0" borderId="0" xfId="0"/>
    <xf numFmtId="0" fontId="0" fillId="0" borderId="0" xfId="0" applyAlignment="1">
      <alignment horizontal="center"/>
    </xf>
    <xf numFmtId="0" fontId="5" fillId="0" borderId="1" xfId="0" applyFont="1" applyBorder="1" applyAlignment="1">
      <alignment vertical="center"/>
    </xf>
    <xf numFmtId="0" fontId="5" fillId="0" borderId="4" xfId="0" applyFont="1" applyBorder="1" applyAlignment="1">
      <alignment vertical="center"/>
    </xf>
    <xf numFmtId="0" fontId="5" fillId="0" borderId="7" xfId="0" applyFont="1" applyBorder="1" applyAlignment="1">
      <alignment vertical="center"/>
    </xf>
    <xf numFmtId="0" fontId="9" fillId="4" borderId="4" xfId="0" applyFont="1" applyFill="1" applyBorder="1" applyAlignment="1">
      <alignment horizontal="center" vertical="center"/>
    </xf>
    <xf numFmtId="0" fontId="10" fillId="0" borderId="5" xfId="0" applyFont="1" applyBorder="1" applyAlignment="1">
      <alignment horizontal="center" vertical="center"/>
    </xf>
    <xf numFmtId="0" fontId="10" fillId="0" borderId="8" xfId="0" applyFont="1" applyBorder="1" applyAlignment="1">
      <alignment horizontal="center" vertical="center"/>
    </xf>
    <xf numFmtId="0" fontId="9" fillId="0" borderId="0" xfId="0" applyFont="1" applyAlignment="1">
      <alignment horizontal="center" vertical="center"/>
    </xf>
    <xf numFmtId="0" fontId="10" fillId="0" borderId="0" xfId="0" applyFont="1" applyAlignment="1">
      <alignment horizontal="left" vertical="center" wrapText="1"/>
    </xf>
    <xf numFmtId="0" fontId="10" fillId="0" borderId="0" xfId="0" applyFont="1" applyAlignment="1">
      <alignment horizontal="center" vertical="center"/>
    </xf>
    <xf numFmtId="44" fontId="10" fillId="0" borderId="0" xfId="1" applyNumberFormat="1" applyFont="1" applyAlignment="1">
      <alignment horizontal="center" vertical="center" wrapText="1"/>
    </xf>
    <xf numFmtId="44" fontId="10" fillId="0" borderId="5" xfId="0" applyNumberFormat="1" applyFont="1" applyBorder="1" applyAlignment="1">
      <alignment horizontal="center" vertical="center"/>
    </xf>
    <xf numFmtId="0" fontId="9" fillId="0" borderId="4" xfId="0" applyFont="1" applyBorder="1" applyAlignment="1">
      <alignment horizontal="center" vertical="center"/>
    </xf>
    <xf numFmtId="0" fontId="9" fillId="0" borderId="7" xfId="0" applyFont="1" applyBorder="1" applyAlignment="1">
      <alignment horizontal="center" vertical="center"/>
    </xf>
    <xf numFmtId="44" fontId="10" fillId="0" borderId="8" xfId="0" applyNumberFormat="1" applyFont="1" applyBorder="1" applyAlignment="1">
      <alignment horizontal="center" vertical="center"/>
    </xf>
    <xf numFmtId="0" fontId="0" fillId="0" borderId="0" xfId="0" applyBorder="1" applyAlignment="1">
      <alignment horizontal="left" vertical="center" wrapText="1"/>
    </xf>
    <xf numFmtId="44" fontId="0" fillId="0" borderId="0" xfId="0" applyNumberFormat="1"/>
    <xf numFmtId="0" fontId="13" fillId="4" borderId="0" xfId="0" applyFont="1" applyFill="1" applyBorder="1" applyAlignment="1">
      <alignment horizontal="center" vertical="center"/>
    </xf>
    <xf numFmtId="0" fontId="10" fillId="4" borderId="0" xfId="0" applyFont="1" applyFill="1" applyBorder="1" applyAlignment="1">
      <alignment horizontal="left" vertical="center" wrapText="1"/>
    </xf>
    <xf numFmtId="0" fontId="10" fillId="0" borderId="0" xfId="0" applyFont="1" applyBorder="1" applyAlignment="1">
      <alignment horizontal="center" vertical="center"/>
    </xf>
    <xf numFmtId="44" fontId="10" fillId="0" borderId="0" xfId="1" applyNumberFormat="1" applyFont="1" applyBorder="1" applyAlignment="1">
      <alignment horizontal="center" vertical="center" wrapText="1"/>
    </xf>
    <xf numFmtId="0" fontId="10" fillId="0" borderId="0" xfId="0" applyFont="1" applyBorder="1" applyAlignment="1">
      <alignment horizontal="center" vertical="center" wrapText="1"/>
    </xf>
    <xf numFmtId="44" fontId="10" fillId="0" borderId="0" xfId="1" applyNumberFormat="1" applyFont="1" applyBorder="1" applyAlignment="1">
      <alignment horizontal="left" vertical="center" wrapText="1"/>
    </xf>
    <xf numFmtId="0" fontId="9" fillId="4" borderId="7" xfId="0" applyFont="1" applyFill="1" applyBorder="1" applyAlignment="1">
      <alignment horizontal="center" vertical="center"/>
    </xf>
    <xf numFmtId="0" fontId="10" fillId="5" borderId="5" xfId="0" applyFont="1" applyFill="1" applyBorder="1" applyAlignment="1">
      <alignment horizontal="center" vertical="center"/>
    </xf>
    <xf numFmtId="0" fontId="9" fillId="4" borderId="4" xfId="0" applyFont="1" applyFill="1" applyBorder="1" applyAlignment="1">
      <alignment horizontal="center" vertical="center" wrapText="1"/>
    </xf>
    <xf numFmtId="2" fontId="10" fillId="6" borderId="5" xfId="1" applyNumberFormat="1" applyFont="1" applyFill="1" applyBorder="1" applyAlignment="1">
      <alignment horizontal="center" vertical="center" wrapText="1"/>
    </xf>
    <xf numFmtId="2" fontId="10" fillId="7" borderId="8" xfId="1" applyNumberFormat="1" applyFont="1" applyFill="1" applyBorder="1" applyAlignment="1">
      <alignment horizontal="center" vertical="center" wrapText="1"/>
    </xf>
    <xf numFmtId="2" fontId="10" fillId="5" borderId="5" xfId="0" applyNumberFormat="1" applyFont="1" applyFill="1" applyBorder="1" applyAlignment="1">
      <alignment horizontal="center" vertical="center" wrapText="1"/>
    </xf>
    <xf numFmtId="0" fontId="9" fillId="3" borderId="1" xfId="0" applyFont="1" applyFill="1" applyBorder="1" applyAlignment="1">
      <alignment horizontal="center" vertical="center"/>
    </xf>
    <xf numFmtId="0" fontId="9" fillId="3" borderId="2" xfId="0" applyFont="1" applyFill="1" applyBorder="1" applyAlignment="1">
      <alignment horizontal="center" vertical="center"/>
    </xf>
    <xf numFmtId="44" fontId="9" fillId="3" borderId="2" xfId="1" applyNumberFormat="1" applyFont="1" applyFill="1" applyBorder="1" applyAlignment="1">
      <alignment horizontal="center" vertical="center" wrapText="1"/>
    </xf>
    <xf numFmtId="0" fontId="9" fillId="3" borderId="2" xfId="0" applyFont="1" applyFill="1" applyBorder="1" applyAlignment="1">
      <alignment horizontal="center" vertical="center" wrapText="1"/>
    </xf>
    <xf numFmtId="44" fontId="9" fillId="3" borderId="3" xfId="1" applyNumberFormat="1" applyFont="1" applyFill="1" applyBorder="1" applyAlignment="1">
      <alignment horizontal="center" vertical="center" wrapText="1"/>
    </xf>
    <xf numFmtId="0" fontId="9" fillId="5" borderId="4" xfId="0" applyFont="1" applyFill="1" applyBorder="1" applyAlignment="1">
      <alignment horizontal="center" vertical="center"/>
    </xf>
    <xf numFmtId="0" fontId="0" fillId="0" borderId="0" xfId="0" applyBorder="1"/>
    <xf numFmtId="0" fontId="0" fillId="0" borderId="0" xfId="0" applyBorder="1" applyAlignment="1">
      <alignment vertical="center" wrapText="1"/>
    </xf>
    <xf numFmtId="44" fontId="9" fillId="3" borderId="41" xfId="1" applyNumberFormat="1" applyFont="1" applyFill="1" applyBorder="1" applyAlignment="1">
      <alignment horizontal="center" vertical="center" wrapText="1"/>
    </xf>
    <xf numFmtId="0" fontId="17" fillId="8" borderId="24" xfId="0" applyFont="1" applyFill="1" applyBorder="1" applyAlignment="1">
      <alignment horizontal="left" vertical="center"/>
    </xf>
    <xf numFmtId="9" fontId="16" fillId="0" borderId="26" xfId="0" applyNumberFormat="1" applyFont="1" applyBorder="1" applyAlignment="1">
      <alignment horizontal="center" vertical="center"/>
    </xf>
    <xf numFmtId="44" fontId="10" fillId="0" borderId="5" xfId="1" applyNumberFormat="1" applyFont="1" applyBorder="1" applyAlignment="1">
      <alignment vertical="center" wrapText="1"/>
    </xf>
    <xf numFmtId="44" fontId="10" fillId="0" borderId="8" xfId="1" applyNumberFormat="1" applyFont="1" applyBorder="1" applyAlignment="1">
      <alignment vertical="center" wrapText="1"/>
    </xf>
    <xf numFmtId="44" fontId="10" fillId="5" borderId="5" xfId="0" applyNumberFormat="1" applyFont="1" applyFill="1" applyBorder="1" applyAlignment="1">
      <alignment horizontal="center" vertical="center" wrapText="1"/>
    </xf>
    <xf numFmtId="44" fontId="10" fillId="5" borderId="8" xfId="0" applyNumberFormat="1" applyFont="1" applyFill="1" applyBorder="1" applyAlignment="1">
      <alignment horizontal="center" vertical="center" wrapText="1"/>
    </xf>
    <xf numFmtId="44" fontId="10" fillId="10" borderId="5" xfId="1" applyNumberFormat="1" applyFont="1" applyFill="1" applyBorder="1" applyAlignment="1">
      <alignment horizontal="center" vertical="center" wrapText="1"/>
    </xf>
    <xf numFmtId="44" fontId="10" fillId="10" borderId="8" xfId="1" applyNumberFormat="1" applyFont="1" applyFill="1" applyBorder="1" applyAlignment="1">
      <alignment horizontal="center" vertical="center" wrapText="1"/>
    </xf>
    <xf numFmtId="0" fontId="11" fillId="3" borderId="54" xfId="0" applyFont="1" applyFill="1" applyBorder="1" applyAlignment="1">
      <alignment horizontal="center" vertical="center"/>
    </xf>
    <xf numFmtId="0" fontId="11" fillId="3" borderId="57" xfId="0" applyFont="1" applyFill="1" applyBorder="1" applyAlignment="1">
      <alignment horizontal="center" vertical="center"/>
    </xf>
    <xf numFmtId="0" fontId="11" fillId="3" borderId="57" xfId="0" applyFont="1" applyFill="1" applyBorder="1" applyAlignment="1">
      <alignment horizontal="center" vertical="center" wrapText="1"/>
    </xf>
    <xf numFmtId="0" fontId="10" fillId="0" borderId="2" xfId="0" applyFont="1" applyBorder="1" applyAlignment="1">
      <alignment horizontal="center" vertical="center"/>
    </xf>
    <xf numFmtId="44" fontId="10" fillId="10" borderId="2" xfId="1" applyNumberFormat="1" applyFont="1" applyFill="1" applyBorder="1" applyAlignment="1">
      <alignment horizontal="center" vertical="center" wrapText="1"/>
    </xf>
    <xf numFmtId="0" fontId="9" fillId="0" borderId="4" xfId="0" applyFont="1" applyBorder="1" applyAlignment="1">
      <alignment horizontal="center" vertical="center" wrapText="1"/>
    </xf>
    <xf numFmtId="44" fontId="22" fillId="10" borderId="5" xfId="1" applyNumberFormat="1" applyFont="1" applyFill="1" applyBorder="1" applyAlignment="1">
      <alignment horizontal="center" vertical="center" wrapText="1"/>
    </xf>
    <xf numFmtId="0" fontId="9" fillId="8" borderId="1" xfId="0" applyFont="1" applyFill="1" applyBorder="1" applyAlignment="1">
      <alignment horizontal="center" vertical="center"/>
    </xf>
    <xf numFmtId="0" fontId="9" fillId="8" borderId="2" xfId="0" applyFont="1" applyFill="1" applyBorder="1" applyAlignment="1">
      <alignment horizontal="center" vertical="center"/>
    </xf>
    <xf numFmtId="44" fontId="9" fillId="8" borderId="2" xfId="1" applyNumberFormat="1" applyFont="1" applyFill="1" applyBorder="1" applyAlignment="1">
      <alignment horizontal="center" vertical="center" wrapText="1"/>
    </xf>
    <xf numFmtId="0" fontId="11" fillId="8" borderId="2" xfId="1" applyNumberFormat="1" applyFont="1" applyFill="1" applyBorder="1" applyAlignment="1">
      <alignment horizontal="center" vertical="center" wrapText="1"/>
    </xf>
    <xf numFmtId="0" fontId="7" fillId="0" borderId="12" xfId="0" applyFont="1" applyBorder="1" applyAlignment="1">
      <alignment horizontal="left" vertical="center" wrapText="1"/>
    </xf>
    <xf numFmtId="0" fontId="7" fillId="0" borderId="53" xfId="0" applyFont="1" applyBorder="1" applyAlignment="1">
      <alignment horizontal="left" vertical="center" wrapText="1"/>
    </xf>
    <xf numFmtId="0" fontId="7" fillId="0" borderId="13" xfId="0" applyFont="1" applyBorder="1" applyAlignment="1">
      <alignment horizontal="left" vertical="center" wrapText="1"/>
    </xf>
    <xf numFmtId="0" fontId="16" fillId="9" borderId="10" xfId="0" applyFont="1" applyFill="1" applyBorder="1" applyAlignment="1">
      <alignment horizontal="center" vertical="center"/>
    </xf>
    <xf numFmtId="0" fontId="16" fillId="9" borderId="14" xfId="0" applyFont="1" applyFill="1" applyBorder="1" applyAlignment="1">
      <alignment horizontal="center" vertical="center"/>
    </xf>
    <xf numFmtId="0" fontId="16" fillId="9" borderId="11" xfId="0" applyFont="1" applyFill="1" applyBorder="1" applyAlignment="1">
      <alignment horizontal="center" vertical="center"/>
    </xf>
    <xf numFmtId="0" fontId="15" fillId="8" borderId="49" xfId="0" applyFont="1" applyFill="1" applyBorder="1" applyAlignment="1">
      <alignment horizontal="center"/>
    </xf>
    <xf numFmtId="0" fontId="15" fillId="8" borderId="46" xfId="0" applyFont="1" applyFill="1" applyBorder="1" applyAlignment="1">
      <alignment horizontal="center"/>
    </xf>
    <xf numFmtId="0" fontId="15" fillId="8" borderId="47" xfId="0" applyFont="1" applyFill="1" applyBorder="1" applyAlignment="1">
      <alignment horizontal="center"/>
    </xf>
    <xf numFmtId="0" fontId="15" fillId="8" borderId="40" xfId="0" applyFont="1" applyFill="1" applyBorder="1" applyAlignment="1">
      <alignment horizontal="center"/>
    </xf>
    <xf numFmtId="0" fontId="15" fillId="8" borderId="50" xfId="0" applyFont="1" applyFill="1" applyBorder="1" applyAlignment="1">
      <alignment horizontal="center"/>
    </xf>
    <xf numFmtId="44" fontId="0" fillId="0" borderId="51" xfId="0" applyNumberFormat="1" applyBorder="1" applyAlignment="1">
      <alignment horizontal="center"/>
    </xf>
    <xf numFmtId="0" fontId="0" fillId="0" borderId="28" xfId="0" applyBorder="1" applyAlignment="1">
      <alignment horizontal="center"/>
    </xf>
    <xf numFmtId="0" fontId="0" fillId="0" borderId="48" xfId="0" applyBorder="1" applyAlignment="1">
      <alignment horizontal="center"/>
    </xf>
    <xf numFmtId="44" fontId="0" fillId="0" borderId="27" xfId="0" applyNumberFormat="1" applyBorder="1" applyAlignment="1">
      <alignment horizontal="center"/>
    </xf>
    <xf numFmtId="0" fontId="0" fillId="0" borderId="29" xfId="0" applyBorder="1" applyAlignment="1">
      <alignment horizontal="center"/>
    </xf>
    <xf numFmtId="0" fontId="3" fillId="0" borderId="52" xfId="0" applyFont="1" applyBorder="1" applyAlignment="1">
      <alignment horizontal="center" vertical="center" wrapText="1"/>
    </xf>
    <xf numFmtId="0" fontId="0" fillId="0" borderId="30" xfId="0" applyBorder="1" applyAlignment="1">
      <alignment horizontal="center" vertical="center"/>
    </xf>
    <xf numFmtId="0" fontId="0" fillId="0" borderId="43" xfId="0" applyBorder="1" applyAlignment="1">
      <alignment horizontal="center" vertical="center"/>
    </xf>
    <xf numFmtId="0" fontId="2" fillId="0" borderId="22" xfId="0" applyFont="1" applyBorder="1" applyAlignment="1">
      <alignment horizontal="center" vertical="center" wrapText="1"/>
    </xf>
    <xf numFmtId="0" fontId="0" fillId="0" borderId="23" xfId="0" applyBorder="1" applyAlignment="1">
      <alignment horizontal="center" vertical="center"/>
    </xf>
    <xf numFmtId="44" fontId="3" fillId="0" borderId="51" xfId="0" applyNumberFormat="1" applyFont="1" applyBorder="1" applyAlignment="1">
      <alignment horizontal="center" vertical="center" wrapText="1"/>
    </xf>
    <xf numFmtId="44" fontId="0" fillId="0" borderId="28" xfId="0" applyNumberFormat="1" applyBorder="1" applyAlignment="1">
      <alignment horizontal="center" vertical="center"/>
    </xf>
    <xf numFmtId="44" fontId="0" fillId="0" borderId="48" xfId="0" applyNumberFormat="1" applyBorder="1" applyAlignment="1">
      <alignment horizontal="center" vertical="center"/>
    </xf>
    <xf numFmtId="44" fontId="3" fillId="0" borderId="27" xfId="0" applyNumberFormat="1" applyFont="1" applyBorder="1" applyAlignment="1">
      <alignment horizontal="center" vertical="center" wrapText="1"/>
    </xf>
    <xf numFmtId="44" fontId="0" fillId="0" borderId="29" xfId="0" applyNumberFormat="1" applyBorder="1" applyAlignment="1">
      <alignment horizontal="center" vertical="center"/>
    </xf>
    <xf numFmtId="0" fontId="0" fillId="0" borderId="0" xfId="0" applyAlignment="1">
      <alignment horizontal="center"/>
    </xf>
    <xf numFmtId="1" fontId="6" fillId="0" borderId="2" xfId="0" applyNumberFormat="1" applyFont="1" applyBorder="1" applyAlignment="1">
      <alignment horizontal="center" vertical="center"/>
    </xf>
    <xf numFmtId="1" fontId="6" fillId="0" borderId="3" xfId="0" applyNumberFormat="1" applyFont="1" applyBorder="1" applyAlignment="1">
      <alignment horizontal="center" vertical="center"/>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7" fillId="0" borderId="10" xfId="0" applyFont="1" applyBorder="1" applyAlignment="1">
      <alignment horizontal="center" vertical="center"/>
    </xf>
    <xf numFmtId="0" fontId="7" fillId="0" borderId="14" xfId="0" applyFont="1" applyBorder="1" applyAlignment="1">
      <alignment horizontal="center" vertical="center"/>
    </xf>
    <xf numFmtId="0" fontId="7" fillId="0" borderId="11" xfId="0" applyFont="1" applyBorder="1" applyAlignment="1">
      <alignment horizontal="center" vertical="center"/>
    </xf>
    <xf numFmtId="0" fontId="4" fillId="0" borderId="15" xfId="0" applyFont="1" applyBorder="1" applyAlignment="1">
      <alignment horizontal="left" vertical="center"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18" xfId="0" applyFont="1" applyBorder="1" applyAlignment="1">
      <alignment horizontal="left" vertical="center" wrapText="1"/>
    </xf>
    <xf numFmtId="0" fontId="4" fillId="0" borderId="12" xfId="0" applyFont="1" applyBorder="1" applyAlignment="1">
      <alignment horizontal="left" vertical="center" wrapText="1"/>
    </xf>
    <xf numFmtId="0" fontId="4" fillId="0" borderId="13" xfId="0" applyFont="1" applyBorder="1" applyAlignment="1">
      <alignment horizontal="left" vertical="center" wrapText="1"/>
    </xf>
    <xf numFmtId="0" fontId="10" fillId="0" borderId="19" xfId="0" applyFont="1" applyBorder="1" applyAlignment="1">
      <alignment horizontal="left" vertical="center" wrapText="1"/>
    </xf>
    <xf numFmtId="0" fontId="10" fillId="0" borderId="32" xfId="0" applyFont="1" applyBorder="1" applyAlignment="1">
      <alignment horizontal="left" vertical="center" wrapText="1"/>
    </xf>
    <xf numFmtId="0" fontId="0" fillId="0" borderId="19" xfId="0" applyBorder="1" applyAlignment="1">
      <alignment horizontal="center"/>
    </xf>
    <xf numFmtId="0" fontId="0" fillId="0" borderId="33" xfId="0" applyBorder="1" applyAlignment="1">
      <alignment horizontal="center"/>
    </xf>
    <xf numFmtId="0" fontId="0" fillId="0" borderId="20" xfId="0" applyBorder="1" applyAlignment="1">
      <alignment horizontal="center"/>
    </xf>
    <xf numFmtId="0" fontId="0" fillId="0" borderId="22" xfId="0" applyBorder="1" applyAlignment="1">
      <alignment horizontal="center"/>
    </xf>
    <xf numFmtId="0" fontId="0" fillId="0" borderId="30" xfId="0" applyBorder="1" applyAlignment="1">
      <alignment horizontal="center"/>
    </xf>
    <xf numFmtId="0" fontId="0" fillId="0" borderId="23" xfId="0" applyBorder="1" applyAlignment="1">
      <alignment horizontal="center"/>
    </xf>
    <xf numFmtId="0" fontId="10" fillId="4" borderId="19" xfId="0" applyFont="1" applyFill="1" applyBorder="1" applyAlignment="1">
      <alignment horizontal="left" vertical="center" wrapText="1"/>
    </xf>
    <xf numFmtId="0" fontId="10" fillId="4" borderId="32" xfId="0" applyFont="1" applyFill="1" applyBorder="1" applyAlignment="1">
      <alignment horizontal="left" vertical="center" wrapText="1"/>
    </xf>
    <xf numFmtId="0" fontId="9" fillId="8" borderId="41" xfId="0" applyFont="1" applyFill="1" applyBorder="1" applyAlignment="1">
      <alignment horizontal="center" vertical="center" wrapText="1"/>
    </xf>
    <xf numFmtId="0" fontId="9" fillId="8" borderId="44" xfId="0" applyFont="1" applyFill="1" applyBorder="1" applyAlignment="1">
      <alignment horizontal="center" vertical="center" wrapText="1"/>
    </xf>
    <xf numFmtId="0" fontId="9" fillId="8" borderId="45" xfId="0" applyFont="1" applyFill="1" applyBorder="1" applyAlignment="1">
      <alignment horizontal="center" vertical="center" wrapText="1"/>
    </xf>
    <xf numFmtId="44" fontId="9" fillId="5" borderId="19" xfId="1" applyNumberFormat="1" applyFont="1" applyFill="1" applyBorder="1" applyAlignment="1">
      <alignment horizontal="left" vertical="center" wrapText="1"/>
    </xf>
    <xf numFmtId="44" fontId="9" fillId="5" borderId="33" xfId="1" applyNumberFormat="1" applyFont="1" applyFill="1" applyBorder="1" applyAlignment="1">
      <alignment horizontal="left" vertical="center" wrapText="1"/>
    </xf>
    <xf numFmtId="44" fontId="9" fillId="5" borderId="20" xfId="1" applyNumberFormat="1" applyFont="1" applyFill="1" applyBorder="1" applyAlignment="1">
      <alignment horizontal="left" vertical="center" wrapText="1"/>
    </xf>
    <xf numFmtId="44" fontId="10" fillId="0" borderId="19" xfId="1" applyNumberFormat="1" applyFont="1" applyBorder="1" applyAlignment="1">
      <alignment horizontal="left" vertical="center" wrapText="1"/>
    </xf>
    <xf numFmtId="44" fontId="10" fillId="0" borderId="33" xfId="1" applyNumberFormat="1" applyFont="1" applyBorder="1" applyAlignment="1">
      <alignment horizontal="left" vertical="center" wrapText="1"/>
    </xf>
    <xf numFmtId="44" fontId="10" fillId="0" borderId="20" xfId="1" applyNumberFormat="1" applyFont="1" applyBorder="1" applyAlignment="1">
      <alignment horizontal="left" vertical="center" wrapText="1"/>
    </xf>
    <xf numFmtId="0" fontId="10" fillId="0" borderId="19" xfId="1" applyNumberFormat="1" applyFont="1" applyBorder="1" applyAlignment="1">
      <alignment horizontal="left" vertical="center" wrapText="1"/>
    </xf>
    <xf numFmtId="0" fontId="10" fillId="0" borderId="33" xfId="1" applyNumberFormat="1" applyFont="1" applyBorder="1" applyAlignment="1">
      <alignment horizontal="left" vertical="center" wrapText="1"/>
    </xf>
    <xf numFmtId="0" fontId="10" fillId="0" borderId="20" xfId="1" applyNumberFormat="1" applyFont="1" applyBorder="1" applyAlignment="1">
      <alignment horizontal="left" vertical="center" wrapText="1"/>
    </xf>
    <xf numFmtId="0" fontId="8" fillId="0" borderId="10" xfId="0" applyFont="1" applyBorder="1" applyAlignment="1">
      <alignment horizontal="center" vertical="center"/>
    </xf>
    <xf numFmtId="0" fontId="8" fillId="0" borderId="14" xfId="0" applyFont="1" applyBorder="1" applyAlignment="1">
      <alignment horizontal="center" vertical="center"/>
    </xf>
    <xf numFmtId="0" fontId="8" fillId="0" borderId="11" xfId="0" applyFont="1" applyBorder="1" applyAlignment="1">
      <alignment horizontal="center" vertical="center"/>
    </xf>
    <xf numFmtId="0" fontId="9" fillId="2" borderId="24" xfId="0" applyFont="1" applyFill="1" applyBorder="1" applyAlignment="1">
      <alignment horizontal="center" vertical="center" wrapText="1"/>
    </xf>
    <xf numFmtId="0" fontId="9" fillId="2" borderId="25" xfId="0" applyFont="1" applyFill="1" applyBorder="1" applyAlignment="1">
      <alignment horizontal="center" vertical="center" wrapText="1"/>
    </xf>
    <xf numFmtId="0" fontId="9" fillId="2" borderId="39" xfId="0" applyFont="1" applyFill="1" applyBorder="1" applyAlignment="1">
      <alignment horizontal="center" vertical="center" wrapText="1"/>
    </xf>
    <xf numFmtId="0" fontId="9" fillId="2" borderId="26" xfId="0" applyFont="1" applyFill="1" applyBorder="1" applyAlignment="1">
      <alignment horizontal="center" vertical="center" wrapText="1"/>
    </xf>
    <xf numFmtId="0" fontId="9" fillId="8" borderId="41" xfId="0" applyFont="1" applyFill="1" applyBorder="1" applyAlignment="1">
      <alignment horizontal="center" vertical="center"/>
    </xf>
    <xf numFmtId="0" fontId="9" fillId="8" borderId="42" xfId="0" applyFont="1" applyFill="1" applyBorder="1" applyAlignment="1">
      <alignment horizontal="center" vertical="center"/>
    </xf>
    <xf numFmtId="0" fontId="0" fillId="0" borderId="2" xfId="0" applyBorder="1" applyAlignment="1">
      <alignment horizontal="center"/>
    </xf>
    <xf numFmtId="0" fontId="0" fillId="0" borderId="41" xfId="0" applyBorder="1" applyAlignment="1">
      <alignment horizontal="center"/>
    </xf>
    <xf numFmtId="0" fontId="0" fillId="0" borderId="3" xfId="0" applyBorder="1" applyAlignment="1">
      <alignment horizontal="center"/>
    </xf>
    <xf numFmtId="0" fontId="11" fillId="3" borderId="55" xfId="0" applyFont="1" applyFill="1" applyBorder="1" applyAlignment="1">
      <alignment horizontal="center" vertical="center"/>
    </xf>
    <xf numFmtId="0" fontId="11" fillId="3" borderId="56" xfId="0" applyFont="1" applyFill="1" applyBorder="1" applyAlignment="1">
      <alignment horizontal="center" vertical="center"/>
    </xf>
    <xf numFmtId="0" fontId="9" fillId="3" borderId="57" xfId="0" applyFont="1" applyFill="1" applyBorder="1" applyAlignment="1">
      <alignment horizontal="center" vertical="center"/>
    </xf>
    <xf numFmtId="0" fontId="9" fillId="3" borderId="55" xfId="0" applyFont="1" applyFill="1" applyBorder="1" applyAlignment="1">
      <alignment horizontal="center" vertical="center"/>
    </xf>
    <xf numFmtId="0" fontId="9" fillId="3" borderId="58" xfId="0" applyFont="1" applyFill="1" applyBorder="1" applyAlignment="1">
      <alignment horizontal="center" vertical="center"/>
    </xf>
    <xf numFmtId="0" fontId="10" fillId="4" borderId="22" xfId="0" applyFont="1" applyFill="1" applyBorder="1" applyAlignment="1">
      <alignment horizontal="left" vertical="center" wrapText="1"/>
    </xf>
    <xf numFmtId="0" fontId="10" fillId="4" borderId="43" xfId="0" applyFont="1" applyFill="1" applyBorder="1" applyAlignment="1">
      <alignment horizontal="left" vertical="center" wrapText="1"/>
    </xf>
    <xf numFmtId="0" fontId="11" fillId="2" borderId="10" xfId="0" applyFont="1" applyFill="1" applyBorder="1" applyAlignment="1">
      <alignment horizontal="center" vertical="center"/>
    </xf>
    <xf numFmtId="0" fontId="11" fillId="2" borderId="14" xfId="0" applyFont="1" applyFill="1" applyBorder="1" applyAlignment="1">
      <alignment horizontal="center" vertical="center"/>
    </xf>
    <xf numFmtId="0" fontId="11" fillId="2" borderId="11" xfId="0" applyFont="1" applyFill="1" applyBorder="1" applyAlignment="1">
      <alignment horizontal="center" vertical="center"/>
    </xf>
    <xf numFmtId="44" fontId="10" fillId="0" borderId="22" xfId="1" applyNumberFormat="1" applyFont="1" applyBorder="1" applyAlignment="1">
      <alignment horizontal="left" vertical="center" wrapText="1"/>
    </xf>
    <xf numFmtId="44" fontId="10" fillId="0" borderId="30" xfId="1" applyNumberFormat="1" applyFont="1" applyBorder="1" applyAlignment="1">
      <alignment horizontal="left" vertical="center" wrapText="1"/>
    </xf>
    <xf numFmtId="44" fontId="10" fillId="0" borderId="23" xfId="1" applyNumberFormat="1" applyFont="1" applyBorder="1" applyAlignment="1">
      <alignment horizontal="left" vertical="center" wrapText="1"/>
    </xf>
    <xf numFmtId="0" fontId="9" fillId="0" borderId="1" xfId="0" applyFont="1" applyBorder="1" applyAlignment="1">
      <alignment horizontal="center" vertical="center" wrapText="1"/>
    </xf>
    <xf numFmtId="0" fontId="9" fillId="0" borderId="4" xfId="0" applyFont="1" applyBorder="1" applyAlignment="1">
      <alignment horizontal="center" vertical="center" wrapText="1"/>
    </xf>
    <xf numFmtId="0" fontId="9" fillId="0" borderId="7" xfId="0" applyFont="1" applyBorder="1" applyAlignment="1">
      <alignment horizontal="center" vertical="center" wrapText="1"/>
    </xf>
    <xf numFmtId="0" fontId="0" fillId="0" borderId="5" xfId="0" applyBorder="1" applyAlignment="1">
      <alignment horizontal="center"/>
    </xf>
    <xf numFmtId="0" fontId="0" fillId="0" borderId="6" xfId="0" applyBorder="1" applyAlignment="1">
      <alignment horizontal="center"/>
    </xf>
    <xf numFmtId="0" fontId="10" fillId="0" borderId="22" xfId="0" applyFont="1" applyBorder="1" applyAlignment="1">
      <alignment horizontal="left" vertical="center" wrapText="1"/>
    </xf>
    <xf numFmtId="0" fontId="10" fillId="0" borderId="43" xfId="0" applyFont="1" applyBorder="1" applyAlignment="1">
      <alignment horizontal="left" vertical="center" wrapText="1"/>
    </xf>
    <xf numFmtId="0" fontId="10" fillId="5" borderId="19" xfId="0" applyFont="1" applyFill="1" applyBorder="1" applyAlignment="1">
      <alignment horizontal="left" vertical="center" wrapText="1"/>
    </xf>
    <xf numFmtId="0" fontId="10" fillId="5" borderId="32" xfId="0" applyFont="1" applyFill="1" applyBorder="1" applyAlignment="1">
      <alignment horizontal="left" vertical="center" wrapText="1"/>
    </xf>
    <xf numFmtId="0" fontId="10" fillId="0" borderId="41" xfId="0" applyFont="1" applyBorder="1" applyAlignment="1">
      <alignment horizontal="left" vertical="center" wrapText="1"/>
    </xf>
    <xf numFmtId="0" fontId="10" fillId="0" borderId="42" xfId="0" applyFont="1" applyBorder="1" applyAlignment="1">
      <alignment horizontal="left" vertical="center" wrapText="1"/>
    </xf>
    <xf numFmtId="0" fontId="9" fillId="2" borderId="15" xfId="0" applyFont="1" applyFill="1" applyBorder="1" applyAlignment="1">
      <alignment horizontal="center" vertical="center" wrapText="1"/>
    </xf>
    <xf numFmtId="0" fontId="9" fillId="2" borderId="31" xfId="0" applyFont="1" applyFill="1" applyBorder="1" applyAlignment="1">
      <alignment horizontal="center" vertical="center" wrapText="1"/>
    </xf>
    <xf numFmtId="0" fontId="9" fillId="2" borderId="16" xfId="0" applyFont="1" applyFill="1" applyBorder="1" applyAlignment="1">
      <alignment horizontal="center" vertical="center" wrapText="1"/>
    </xf>
    <xf numFmtId="44" fontId="19" fillId="0" borderId="21" xfId="1" applyNumberFormat="1" applyFont="1" applyBorder="1" applyAlignment="1">
      <alignment horizontal="center" vertical="center" wrapText="1"/>
    </xf>
    <xf numFmtId="44" fontId="19" fillId="0" borderId="34" xfId="1" applyNumberFormat="1" applyFont="1" applyBorder="1" applyAlignment="1">
      <alignment horizontal="center" vertical="center" wrapText="1"/>
    </xf>
    <xf numFmtId="44" fontId="19" fillId="0" borderId="35" xfId="1" applyNumberFormat="1" applyFont="1" applyBorder="1" applyAlignment="1">
      <alignment horizontal="center" vertical="center" wrapText="1"/>
    </xf>
    <xf numFmtId="0" fontId="20" fillId="0" borderId="36" xfId="1" applyNumberFormat="1" applyFont="1" applyBorder="1" applyAlignment="1">
      <alignment horizontal="left" vertical="top" wrapText="1"/>
    </xf>
    <xf numFmtId="0" fontId="21" fillId="0" borderId="37" xfId="1" applyNumberFormat="1" applyFont="1" applyBorder="1" applyAlignment="1">
      <alignment horizontal="left" vertical="top" wrapText="1"/>
    </xf>
    <xf numFmtId="0" fontId="21" fillId="0" borderId="38" xfId="1" applyNumberFormat="1" applyFont="1" applyBorder="1" applyAlignment="1">
      <alignment horizontal="left" vertical="top" wrapText="1"/>
    </xf>
    <xf numFmtId="0" fontId="9" fillId="3" borderId="41" xfId="0" applyFont="1" applyFill="1" applyBorder="1" applyAlignment="1">
      <alignment horizontal="center" vertical="center"/>
    </xf>
    <xf numFmtId="0" fontId="9" fillId="3" borderId="42" xfId="0" applyFont="1" applyFill="1" applyBorder="1" applyAlignment="1">
      <alignment horizontal="center" vertical="center"/>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1</xdr:row>
      <xdr:rowOff>76200</xdr:rowOff>
    </xdr:from>
    <xdr:to>
      <xdr:col>2</xdr:col>
      <xdr:colOff>588010</xdr:colOff>
      <xdr:row>3</xdr:row>
      <xdr:rowOff>106045</xdr:rowOff>
    </xdr:to>
    <xdr:pic>
      <xdr:nvPicPr>
        <xdr:cNvPr id="2" name="Image 1" descr="Une image contenant Graphique, Bleu électrique, logo&#10;&#10;Description générée automatiquement">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tretch/>
      </xdr:blipFill>
      <xdr:spPr bwMode="auto">
        <a:xfrm>
          <a:off x="857250" y="276225"/>
          <a:ext cx="2016760" cy="7061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55564</xdr:colOff>
      <xdr:row>0</xdr:row>
      <xdr:rowOff>66943</xdr:rowOff>
    </xdr:from>
    <xdr:to>
      <xdr:col>2</xdr:col>
      <xdr:colOff>914401</xdr:colOff>
      <xdr:row>2</xdr:row>
      <xdr:rowOff>186799</xdr:rowOff>
    </xdr:to>
    <xdr:pic>
      <xdr:nvPicPr>
        <xdr:cNvPr id="2" name="Image 1" descr="Une image contenant Graphique, Bleu électrique, logo&#10;&#10;Description générée automatiquement">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bwMode="auto">
        <a:xfrm>
          <a:off x="817564" y="66943"/>
          <a:ext cx="1620838" cy="539750"/>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person displayName="Aurelien VERITE" id="{BA2BAF28-9EDA-59CD-797B-3417D8D6E8E3}"/>
  <person displayName="Emmanuelle.Quenot@ifremer.fr" id="{478C3CE9-0880-F7D2-61E9-34A400107509}" userId="oc309f9eec79_eq05b00" providerId="Teamlab"/>
</personList>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I24" dT="2025-02-10T12:12:56.22Z" personId="{478C3CE9-0880-F7D2-61E9-34A400107509}" id="{4DAC7C75-8049-7817-6C9F-C31CC06E5022}" done="0">
    <text xml:space="preserve">2 ans ou 4 ans ?
</text>
  </threadedComment>
  <threadedComment ref="E5" personId="{BA2BAF28-9EDA-59CD-797B-3417D8D6E8E3}" id="{00A3008C-0059-4C3B-AF0E-004600A40067}" done="0">
    <text xml:space="preserve">Renvoyer directement à l'article du CCTP pour chaque ligne du BPU
Mettre la location du matériel en tant que PSE et dans ce cas faire deux ligne de maintenance une avec matériel (en tant que PSE) et une sans matériel ?
</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2"/>
  <sheetViews>
    <sheetView showGridLines="0" tabSelected="1" workbookViewId="0">
      <selection activeCell="H12" sqref="H12:K12"/>
    </sheetView>
  </sheetViews>
  <sheetFormatPr baseColWidth="10" defaultRowHeight="15" x14ac:dyDescent="0.25"/>
  <cols>
    <col min="4" max="11" width="20.7109375" customWidth="1"/>
  </cols>
  <sheetData>
    <row r="1" spans="1:11" s="1" customFormat="1" ht="15.75" thickBot="1" x14ac:dyDescent="0.3"/>
    <row r="2" spans="1:11" ht="18.75" x14ac:dyDescent="0.25">
      <c r="A2" s="85"/>
      <c r="B2" s="85"/>
      <c r="D2" s="3" t="s">
        <v>0</v>
      </c>
      <c r="E2" s="86">
        <v>251000031</v>
      </c>
      <c r="F2" s="86"/>
      <c r="G2" s="86"/>
      <c r="H2" s="86"/>
      <c r="I2" s="86"/>
      <c r="J2" s="86"/>
      <c r="K2" s="87"/>
    </row>
    <row r="3" spans="1:11" ht="34.5" customHeight="1" x14ac:dyDescent="0.25">
      <c r="A3" s="85"/>
      <c r="B3" s="85"/>
      <c r="D3" s="4" t="s">
        <v>1</v>
      </c>
      <c r="E3" s="88" t="s">
        <v>38</v>
      </c>
      <c r="F3" s="88"/>
      <c r="G3" s="88"/>
      <c r="H3" s="88"/>
      <c r="I3" s="88"/>
      <c r="J3" s="88"/>
      <c r="K3" s="89"/>
    </row>
    <row r="4" spans="1:11" ht="26.25" customHeight="1" thickBot="1" x14ac:dyDescent="0.3">
      <c r="A4" s="85"/>
      <c r="B4" s="85"/>
      <c r="D4" s="5" t="s">
        <v>2</v>
      </c>
      <c r="E4" s="90" t="s">
        <v>3</v>
      </c>
      <c r="F4" s="90"/>
      <c r="G4" s="90"/>
      <c r="H4" s="90"/>
      <c r="I4" s="90"/>
      <c r="J4" s="90"/>
      <c r="K4" s="91"/>
    </row>
    <row r="5" spans="1:11" ht="30" customHeight="1" thickBot="1" x14ac:dyDescent="0.3">
      <c r="A5" s="2"/>
      <c r="B5" s="2"/>
    </row>
    <row r="6" spans="1:11" ht="15.75" thickBot="1" x14ac:dyDescent="0.3">
      <c r="D6" s="92" t="s">
        <v>4</v>
      </c>
      <c r="E6" s="93"/>
      <c r="F6" s="94"/>
    </row>
    <row r="7" spans="1:11" ht="89.25" customHeight="1" thickBot="1" x14ac:dyDescent="0.3">
      <c r="D7" s="59" t="s">
        <v>55</v>
      </c>
      <c r="E7" s="60"/>
      <c r="F7" s="61"/>
    </row>
    <row r="8" spans="1:11" ht="15.75" thickBot="1" x14ac:dyDescent="0.3"/>
    <row r="9" spans="1:11" ht="16.5" thickBot="1" x14ac:dyDescent="0.3">
      <c r="D9" s="62" t="s">
        <v>56</v>
      </c>
      <c r="E9" s="63"/>
      <c r="F9" s="63"/>
      <c r="G9" s="63"/>
      <c r="H9" s="63"/>
      <c r="I9" s="63"/>
      <c r="J9" s="63"/>
      <c r="K9" s="64"/>
    </row>
    <row r="10" spans="1:11" x14ac:dyDescent="0.25">
      <c r="D10" s="65" t="s">
        <v>53</v>
      </c>
      <c r="E10" s="66"/>
      <c r="F10" s="66"/>
      <c r="G10" s="67"/>
      <c r="H10" s="68" t="s">
        <v>54</v>
      </c>
      <c r="I10" s="66"/>
      <c r="J10" s="66"/>
      <c r="K10" s="69"/>
    </row>
    <row r="11" spans="1:11" x14ac:dyDescent="0.25">
      <c r="D11" s="70">
        <f>('BPU-DQE'!I7)+('BPU-DQE'!I8)+('BPU-DQE'!I9*24)+('BPU-DQE'!I11*24)</f>
        <v>0</v>
      </c>
      <c r="E11" s="71"/>
      <c r="F11" s="71"/>
      <c r="G11" s="72"/>
      <c r="H11" s="73">
        <f>('BPU-DQE'!I7+'BPU-DQE'!I8+('BPU-DQE'!I9*48)+('BPU-DQE'!I11*48)+'BPU-DQE'!I12+'BPU-DQE'!I13)*1.15</f>
        <v>0</v>
      </c>
      <c r="I11" s="71"/>
      <c r="J11" s="71"/>
      <c r="K11" s="74"/>
    </row>
    <row r="12" spans="1:11" s="1" customFormat="1" ht="42" customHeight="1" thickBot="1" x14ac:dyDescent="0.3">
      <c r="D12" s="80" t="s">
        <v>67</v>
      </c>
      <c r="E12" s="81"/>
      <c r="F12" s="81"/>
      <c r="G12" s="82"/>
      <c r="H12" s="83" t="s">
        <v>70</v>
      </c>
      <c r="I12" s="81"/>
      <c r="J12" s="81"/>
      <c r="K12" s="84"/>
    </row>
    <row r="13" spans="1:11" s="1" customFormat="1" ht="16.5" thickBot="1" x14ac:dyDescent="0.3">
      <c r="D13" s="62" t="s">
        <v>72</v>
      </c>
      <c r="E13" s="63"/>
      <c r="F13" s="63"/>
      <c r="G13" s="63"/>
      <c r="H13" s="63"/>
      <c r="I13" s="63"/>
      <c r="J13" s="63"/>
      <c r="K13" s="64"/>
    </row>
    <row r="14" spans="1:11" s="1" customFormat="1" x14ac:dyDescent="0.25">
      <c r="D14" s="65" t="s">
        <v>53</v>
      </c>
      <c r="E14" s="66"/>
      <c r="F14" s="66"/>
      <c r="G14" s="67"/>
      <c r="H14" s="68" t="s">
        <v>54</v>
      </c>
      <c r="I14" s="66"/>
      <c r="J14" s="66"/>
      <c r="K14" s="69"/>
    </row>
    <row r="15" spans="1:11" x14ac:dyDescent="0.25">
      <c r="D15" s="70">
        <f>('BPU-DQE'!I7)+('BPU-DQE'!I8)+('BPU-DQE'!I9*24)+('BPU-DQE'!I10*24)+('BPU-DQE'!I11*24)</f>
        <v>0</v>
      </c>
      <c r="E15" s="71"/>
      <c r="F15" s="71"/>
      <c r="G15" s="72"/>
      <c r="H15" s="73">
        <f>('BPU-DQE'!I7+'BPU-DQE'!I8+('BPU-DQE'!I9*48)+('BPU-DQE'!I10*48)+('BPU-DQE'!I11*48)+'BPU-DQE'!I12+'BPU-DQE'!I13)*1.15</f>
        <v>0</v>
      </c>
      <c r="I15" s="71"/>
      <c r="J15" s="71"/>
      <c r="K15" s="74"/>
    </row>
    <row r="16" spans="1:11" ht="45.75" customHeight="1" thickBot="1" x14ac:dyDescent="0.3">
      <c r="D16" s="75" t="s">
        <v>68</v>
      </c>
      <c r="E16" s="76"/>
      <c r="F16" s="76"/>
      <c r="G16" s="77"/>
      <c r="H16" s="78" t="s">
        <v>74</v>
      </c>
      <c r="I16" s="76"/>
      <c r="J16" s="76"/>
      <c r="K16" s="79"/>
    </row>
    <row r="22" spans="5:5" x14ac:dyDescent="0.25">
      <c r="E22" s="18"/>
    </row>
  </sheetData>
  <mergeCells count="20">
    <mergeCell ref="A2:B4"/>
    <mergeCell ref="E2:K2"/>
    <mergeCell ref="E3:K3"/>
    <mergeCell ref="E4:K4"/>
    <mergeCell ref="D6:F6"/>
    <mergeCell ref="D16:G16"/>
    <mergeCell ref="H16:K16"/>
    <mergeCell ref="D15:G15"/>
    <mergeCell ref="H15:K15"/>
    <mergeCell ref="D12:G12"/>
    <mergeCell ref="H12:K12"/>
    <mergeCell ref="D7:F7"/>
    <mergeCell ref="D13:K13"/>
    <mergeCell ref="D14:G14"/>
    <mergeCell ref="H14:K14"/>
    <mergeCell ref="D9:K9"/>
    <mergeCell ref="D11:G11"/>
    <mergeCell ref="H11:K11"/>
    <mergeCell ref="D10:G10"/>
    <mergeCell ref="H10:K10"/>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58"/>
  <sheetViews>
    <sheetView showGridLines="0" zoomScale="80" zoomScaleNormal="80" workbookViewId="0">
      <selection activeCell="K10" sqref="K10:N10"/>
    </sheetView>
  </sheetViews>
  <sheetFormatPr baseColWidth="10" defaultRowHeight="15" x14ac:dyDescent="0.25"/>
  <cols>
    <col min="1" max="1" width="7.5703125" customWidth="1"/>
    <col min="2" max="2" width="11.42578125" customWidth="1"/>
    <col min="3" max="3" width="31.28515625" customWidth="1"/>
    <col min="4" max="4" width="4.5703125" customWidth="1"/>
    <col min="5" max="5" width="20" customWidth="1"/>
    <col min="6" max="6" width="12.7109375" customWidth="1"/>
    <col min="7" max="7" width="53.42578125" customWidth="1"/>
    <col min="8" max="8" width="23.42578125" customWidth="1"/>
    <col min="9" max="9" width="23.85546875" customWidth="1"/>
    <col min="10" max="10" width="23.42578125" customWidth="1"/>
    <col min="11" max="11" width="24.42578125" customWidth="1"/>
    <col min="12" max="12" width="28.42578125" customWidth="1"/>
    <col min="13" max="13" width="28.42578125" style="1" customWidth="1"/>
    <col min="14" max="14" width="35.5703125" customWidth="1"/>
  </cols>
  <sheetData>
    <row r="1" spans="1:14" ht="17.100000000000001" customHeight="1" thickBot="1" x14ac:dyDescent="0.3">
      <c r="B1" s="1"/>
      <c r="C1" s="1"/>
      <c r="D1" s="1"/>
      <c r="E1" s="123" t="s">
        <v>5</v>
      </c>
      <c r="F1" s="124"/>
      <c r="G1" s="124"/>
      <c r="H1" s="124"/>
      <c r="I1" s="124"/>
      <c r="J1" s="124"/>
      <c r="K1" s="124"/>
      <c r="L1" s="124"/>
      <c r="M1" s="124"/>
      <c r="N1" s="125"/>
    </row>
    <row r="2" spans="1:14" ht="15.75" thickBot="1" x14ac:dyDescent="0.3">
      <c r="B2" s="1"/>
      <c r="C2" s="1"/>
      <c r="D2" s="1"/>
      <c r="E2" s="1"/>
      <c r="F2" s="1"/>
      <c r="G2" s="1"/>
      <c r="H2" s="1"/>
      <c r="I2" s="2"/>
      <c r="J2" s="1"/>
      <c r="K2" s="1"/>
      <c r="L2" s="1"/>
      <c r="N2" s="1"/>
    </row>
    <row r="3" spans="1:14" ht="19.5" customHeight="1" thickBot="1" x14ac:dyDescent="0.3">
      <c r="B3" s="1"/>
      <c r="C3" s="1"/>
      <c r="D3" s="1"/>
      <c r="E3" s="40" t="s">
        <v>51</v>
      </c>
      <c r="F3" s="41">
        <v>0.2</v>
      </c>
      <c r="G3" s="1"/>
      <c r="H3" s="1"/>
      <c r="I3" s="2"/>
      <c r="J3" s="1"/>
      <c r="K3" s="1"/>
      <c r="L3" s="1"/>
      <c r="N3" s="1"/>
    </row>
    <row r="4" spans="1:14" ht="21.75" customHeight="1" thickBot="1" x14ac:dyDescent="0.3">
      <c r="B4" s="1"/>
      <c r="C4" s="1"/>
      <c r="D4" s="1"/>
    </row>
    <row r="5" spans="1:14" ht="18.75" customHeight="1" thickBot="1" x14ac:dyDescent="0.3">
      <c r="B5" s="95" t="s">
        <v>46</v>
      </c>
      <c r="C5" s="96"/>
      <c r="D5" s="1"/>
      <c r="E5" s="126" t="s">
        <v>35</v>
      </c>
      <c r="F5" s="127"/>
      <c r="G5" s="127"/>
      <c r="H5" s="127"/>
      <c r="I5" s="127"/>
      <c r="J5" s="127"/>
      <c r="K5" s="127"/>
      <c r="L5" s="127"/>
      <c r="M5" s="128"/>
      <c r="N5" s="129"/>
    </row>
    <row r="6" spans="1:14" ht="30" customHeight="1" x14ac:dyDescent="0.25">
      <c r="B6" s="97"/>
      <c r="C6" s="98"/>
      <c r="D6" s="1"/>
      <c r="E6" s="55" t="s">
        <v>6</v>
      </c>
      <c r="F6" s="130" t="s">
        <v>7</v>
      </c>
      <c r="G6" s="131"/>
      <c r="H6" s="56" t="s">
        <v>8</v>
      </c>
      <c r="I6" s="58" t="s">
        <v>64</v>
      </c>
      <c r="J6" s="57" t="s">
        <v>10</v>
      </c>
      <c r="K6" s="111" t="s">
        <v>69</v>
      </c>
      <c r="L6" s="112"/>
      <c r="M6" s="112"/>
      <c r="N6" s="113"/>
    </row>
    <row r="7" spans="1:14" ht="47.25" customHeight="1" thickBot="1" x14ac:dyDescent="0.3">
      <c r="B7" s="99"/>
      <c r="C7" s="100"/>
      <c r="E7" s="6" t="s">
        <v>13</v>
      </c>
      <c r="F7" s="109" t="s">
        <v>11</v>
      </c>
      <c r="G7" s="110"/>
      <c r="H7" s="26" t="s">
        <v>12</v>
      </c>
      <c r="I7" s="54"/>
      <c r="J7" s="44">
        <f t="shared" ref="J7:J16" si="0">I7+($F$3*I7)</f>
        <v>0</v>
      </c>
      <c r="K7" s="114"/>
      <c r="L7" s="115"/>
      <c r="M7" s="115"/>
      <c r="N7" s="116"/>
    </row>
    <row r="8" spans="1:14" ht="48" customHeight="1" x14ac:dyDescent="0.25">
      <c r="A8" s="37"/>
      <c r="B8" s="38"/>
      <c r="C8" s="38"/>
      <c r="D8" s="37"/>
      <c r="E8" s="6" t="s">
        <v>15</v>
      </c>
      <c r="F8" s="109" t="s">
        <v>14</v>
      </c>
      <c r="G8" s="110"/>
      <c r="H8" s="26" t="s">
        <v>12</v>
      </c>
      <c r="I8" s="46"/>
      <c r="J8" s="44">
        <f t="shared" si="0"/>
        <v>0</v>
      </c>
      <c r="K8" s="114"/>
      <c r="L8" s="115"/>
      <c r="M8" s="115"/>
      <c r="N8" s="116"/>
    </row>
    <row r="9" spans="1:14" ht="48" customHeight="1" x14ac:dyDescent="0.25">
      <c r="A9" s="37"/>
      <c r="B9" s="38"/>
      <c r="C9" s="38"/>
      <c r="D9" s="37"/>
      <c r="E9" s="6" t="s">
        <v>17</v>
      </c>
      <c r="F9" s="109" t="s">
        <v>16</v>
      </c>
      <c r="G9" s="110"/>
      <c r="H9" s="7" t="s">
        <v>34</v>
      </c>
      <c r="I9" s="46">
        <f>SUM(I20:I25)</f>
        <v>0</v>
      </c>
      <c r="J9" s="44">
        <f t="shared" si="0"/>
        <v>0</v>
      </c>
      <c r="K9" s="117"/>
      <c r="L9" s="118"/>
      <c r="M9" s="118"/>
      <c r="N9" s="119"/>
    </row>
    <row r="10" spans="1:14" s="1" customFormat="1" ht="57.75" customHeight="1" x14ac:dyDescent="0.25">
      <c r="A10" s="37"/>
      <c r="B10" s="17"/>
      <c r="C10" s="17"/>
      <c r="D10" s="37"/>
      <c r="E10" s="27" t="s">
        <v>61</v>
      </c>
      <c r="F10" s="109" t="s">
        <v>63</v>
      </c>
      <c r="G10" s="110"/>
      <c r="H10" s="7" t="s">
        <v>34</v>
      </c>
      <c r="I10" s="46"/>
      <c r="J10" s="44">
        <f t="shared" si="0"/>
        <v>0</v>
      </c>
      <c r="K10" s="120" t="s">
        <v>73</v>
      </c>
      <c r="L10" s="121"/>
      <c r="M10" s="121"/>
      <c r="N10" s="122"/>
    </row>
    <row r="11" spans="1:14" ht="32.25" customHeight="1" x14ac:dyDescent="0.25">
      <c r="B11" s="1"/>
      <c r="C11" s="1"/>
      <c r="D11" s="1"/>
      <c r="E11" s="6" t="s">
        <v>19</v>
      </c>
      <c r="F11" s="109" t="s">
        <v>18</v>
      </c>
      <c r="G11" s="110"/>
      <c r="H11" s="7" t="s">
        <v>34</v>
      </c>
      <c r="I11" s="46"/>
      <c r="J11" s="44">
        <f t="shared" si="0"/>
        <v>0</v>
      </c>
      <c r="K11" s="117"/>
      <c r="L11" s="118"/>
      <c r="M11" s="118"/>
      <c r="N11" s="119"/>
    </row>
    <row r="12" spans="1:14" ht="32.25" customHeight="1" x14ac:dyDescent="0.25">
      <c r="B12" s="1"/>
      <c r="C12" s="1"/>
      <c r="D12" s="1"/>
      <c r="E12" s="6" t="s">
        <v>32</v>
      </c>
      <c r="F12" s="109" t="s">
        <v>20</v>
      </c>
      <c r="G12" s="110"/>
      <c r="H12" s="7" t="s">
        <v>12</v>
      </c>
      <c r="I12" s="46"/>
      <c r="J12" s="44">
        <f t="shared" si="0"/>
        <v>0</v>
      </c>
      <c r="K12" s="117"/>
      <c r="L12" s="118"/>
      <c r="M12" s="118"/>
      <c r="N12" s="119"/>
    </row>
    <row r="13" spans="1:14" s="1" customFormat="1" ht="32.25" customHeight="1" x14ac:dyDescent="0.25">
      <c r="E13" s="6" t="s">
        <v>33</v>
      </c>
      <c r="F13" s="109" t="s">
        <v>40</v>
      </c>
      <c r="G13" s="110"/>
      <c r="H13" s="7" t="s">
        <v>66</v>
      </c>
      <c r="I13" s="46"/>
      <c r="J13" s="44">
        <f t="shared" si="0"/>
        <v>0</v>
      </c>
      <c r="K13" s="117" t="s">
        <v>57</v>
      </c>
      <c r="L13" s="118"/>
      <c r="M13" s="118"/>
      <c r="N13" s="119"/>
    </row>
    <row r="14" spans="1:14" s="1" customFormat="1" ht="32.25" customHeight="1" x14ac:dyDescent="0.25">
      <c r="E14" s="6" t="s">
        <v>37</v>
      </c>
      <c r="F14" s="109" t="s">
        <v>41</v>
      </c>
      <c r="G14" s="110"/>
      <c r="H14" s="7" t="s">
        <v>66</v>
      </c>
      <c r="I14" s="46"/>
      <c r="J14" s="44">
        <f t="shared" si="0"/>
        <v>0</v>
      </c>
      <c r="K14" s="117" t="s">
        <v>58</v>
      </c>
      <c r="L14" s="118"/>
      <c r="M14" s="118"/>
      <c r="N14" s="119"/>
    </row>
    <row r="15" spans="1:14" s="1" customFormat="1" ht="32.25" customHeight="1" x14ac:dyDescent="0.25">
      <c r="E15" s="6" t="s">
        <v>39</v>
      </c>
      <c r="F15" s="109" t="s">
        <v>44</v>
      </c>
      <c r="G15" s="110"/>
      <c r="H15" s="7" t="s">
        <v>66</v>
      </c>
      <c r="I15" s="46"/>
      <c r="J15" s="44">
        <f t="shared" si="0"/>
        <v>0</v>
      </c>
      <c r="K15" s="117" t="s">
        <v>59</v>
      </c>
      <c r="L15" s="118"/>
      <c r="M15" s="118"/>
      <c r="N15" s="119"/>
    </row>
    <row r="16" spans="1:14" s="1" customFormat="1" ht="32.25" customHeight="1" thickBot="1" x14ac:dyDescent="0.3">
      <c r="E16" s="25" t="s">
        <v>43</v>
      </c>
      <c r="F16" s="140" t="s">
        <v>42</v>
      </c>
      <c r="G16" s="141"/>
      <c r="H16" s="8" t="s">
        <v>66</v>
      </c>
      <c r="I16" s="47"/>
      <c r="J16" s="45">
        <f t="shared" si="0"/>
        <v>0</v>
      </c>
      <c r="K16" s="145" t="s">
        <v>60</v>
      </c>
      <c r="L16" s="146"/>
      <c r="M16" s="146"/>
      <c r="N16" s="147"/>
    </row>
    <row r="17" spans="2:15" s="1" customFormat="1" ht="15" customHeight="1" thickBot="1" x14ac:dyDescent="0.3">
      <c r="E17" s="19"/>
      <c r="F17" s="20"/>
      <c r="G17" s="20"/>
      <c r="H17" s="21"/>
      <c r="I17" s="22"/>
      <c r="J17" s="23"/>
      <c r="K17" s="22"/>
      <c r="L17" s="24"/>
      <c r="M17" s="24"/>
      <c r="N17" s="24"/>
    </row>
    <row r="18" spans="2:15" ht="17.100000000000001" customHeight="1" thickBot="1" x14ac:dyDescent="0.3">
      <c r="B18" s="1"/>
      <c r="C18" s="1"/>
      <c r="D18" s="1"/>
      <c r="E18" s="142" t="s">
        <v>47</v>
      </c>
      <c r="F18" s="143"/>
      <c r="G18" s="143"/>
      <c r="H18" s="143"/>
      <c r="I18" s="143"/>
      <c r="J18" s="143"/>
      <c r="K18" s="143"/>
      <c r="L18" s="143"/>
      <c r="M18" s="143"/>
      <c r="N18" s="144"/>
      <c r="O18" s="1"/>
    </row>
    <row r="19" spans="2:15" ht="27.75" customHeight="1" thickBot="1" x14ac:dyDescent="0.3">
      <c r="B19" s="1"/>
      <c r="C19" s="1"/>
      <c r="D19" s="1"/>
      <c r="E19" s="48" t="s">
        <v>6</v>
      </c>
      <c r="F19" s="135" t="s">
        <v>21</v>
      </c>
      <c r="G19" s="136"/>
      <c r="H19" s="49" t="s">
        <v>28</v>
      </c>
      <c r="I19" s="50" t="s">
        <v>65</v>
      </c>
      <c r="J19" s="137" t="s">
        <v>69</v>
      </c>
      <c r="K19" s="137"/>
      <c r="L19" s="137"/>
      <c r="M19" s="138"/>
      <c r="N19" s="139"/>
      <c r="O19" s="1"/>
    </row>
    <row r="20" spans="2:15" ht="32.1" customHeight="1" x14ac:dyDescent="0.25">
      <c r="B20" s="1"/>
      <c r="C20" s="1"/>
      <c r="D20" s="1"/>
      <c r="E20" s="148" t="s">
        <v>17</v>
      </c>
      <c r="F20" s="157" t="s">
        <v>22</v>
      </c>
      <c r="G20" s="158"/>
      <c r="H20" s="51" t="s">
        <v>34</v>
      </c>
      <c r="I20" s="52"/>
      <c r="J20" s="132"/>
      <c r="K20" s="132"/>
      <c r="L20" s="132"/>
      <c r="M20" s="133"/>
      <c r="N20" s="134"/>
      <c r="O20" s="1"/>
    </row>
    <row r="21" spans="2:15" ht="32.1" customHeight="1" x14ac:dyDescent="0.25">
      <c r="B21" s="1"/>
      <c r="C21" s="1"/>
      <c r="D21" s="1"/>
      <c r="E21" s="149"/>
      <c r="F21" s="101" t="s">
        <v>23</v>
      </c>
      <c r="G21" s="102"/>
      <c r="H21" s="7" t="s">
        <v>34</v>
      </c>
      <c r="I21" s="46"/>
      <c r="J21" s="151"/>
      <c r="K21" s="151"/>
      <c r="L21" s="151"/>
      <c r="M21" s="103"/>
      <c r="N21" s="152"/>
      <c r="O21" s="1"/>
    </row>
    <row r="22" spans="2:15" ht="32.1" customHeight="1" x14ac:dyDescent="0.25">
      <c r="B22" s="1"/>
      <c r="C22" s="1"/>
      <c r="D22" s="1"/>
      <c r="E22" s="149"/>
      <c r="F22" s="101" t="s">
        <v>24</v>
      </c>
      <c r="G22" s="102"/>
      <c r="H22" s="7" t="s">
        <v>34</v>
      </c>
      <c r="I22" s="46"/>
      <c r="J22" s="151"/>
      <c r="K22" s="151"/>
      <c r="L22" s="151"/>
      <c r="M22" s="103"/>
      <c r="N22" s="152"/>
      <c r="O22" s="1"/>
    </row>
    <row r="23" spans="2:15" ht="32.1" customHeight="1" x14ac:dyDescent="0.25">
      <c r="B23" s="1"/>
      <c r="C23" s="1"/>
      <c r="D23" s="1"/>
      <c r="E23" s="149"/>
      <c r="F23" s="101" t="s">
        <v>25</v>
      </c>
      <c r="G23" s="102"/>
      <c r="H23" s="7" t="s">
        <v>34</v>
      </c>
      <c r="I23" s="46"/>
      <c r="J23" s="103"/>
      <c r="K23" s="104"/>
      <c r="L23" s="104"/>
      <c r="M23" s="104"/>
      <c r="N23" s="105"/>
      <c r="O23" s="1"/>
    </row>
    <row r="24" spans="2:15" s="1" customFormat="1" ht="32.1" customHeight="1" x14ac:dyDescent="0.25">
      <c r="E24" s="149"/>
      <c r="F24" s="101" t="s">
        <v>26</v>
      </c>
      <c r="G24" s="102"/>
      <c r="H24" s="7" t="s">
        <v>34</v>
      </c>
      <c r="I24" s="46"/>
      <c r="J24" s="103"/>
      <c r="K24" s="104"/>
      <c r="L24" s="104"/>
      <c r="M24" s="104"/>
      <c r="N24" s="105"/>
    </row>
    <row r="25" spans="2:15" ht="32.1" customHeight="1" thickBot="1" x14ac:dyDescent="0.3">
      <c r="E25" s="150"/>
      <c r="F25" s="153" t="s">
        <v>50</v>
      </c>
      <c r="G25" s="154"/>
      <c r="H25" s="8" t="s">
        <v>34</v>
      </c>
      <c r="I25" s="47"/>
      <c r="J25" s="106"/>
      <c r="K25" s="107"/>
      <c r="L25" s="107"/>
      <c r="M25" s="107"/>
      <c r="N25" s="108"/>
    </row>
    <row r="26" spans="2:15" ht="15" customHeight="1" thickBot="1" x14ac:dyDescent="0.3">
      <c r="B26" s="1"/>
      <c r="C26" s="1"/>
      <c r="D26" s="1"/>
      <c r="E26" s="9"/>
      <c r="F26" s="10"/>
      <c r="G26" s="10"/>
      <c r="H26" s="11"/>
      <c r="I26" s="12"/>
      <c r="J26" s="1"/>
      <c r="K26" s="1"/>
      <c r="L26" s="1"/>
      <c r="N26" s="1"/>
      <c r="O26" s="1"/>
    </row>
    <row r="27" spans="2:15" ht="17.45" customHeight="1" thickBot="1" x14ac:dyDescent="0.3">
      <c r="B27" s="1"/>
      <c r="C27" s="1"/>
      <c r="D27" s="1"/>
      <c r="E27" s="159" t="s">
        <v>27</v>
      </c>
      <c r="F27" s="160"/>
      <c r="G27" s="160"/>
      <c r="H27" s="160"/>
      <c r="I27" s="160"/>
      <c r="J27" s="160"/>
      <c r="K27" s="160"/>
      <c r="L27" s="160"/>
      <c r="M27" s="160"/>
      <c r="N27" s="161"/>
    </row>
    <row r="28" spans="2:15" ht="38.25" customHeight="1" x14ac:dyDescent="0.25">
      <c r="B28" s="1"/>
      <c r="C28" s="1"/>
      <c r="D28" s="1"/>
      <c r="E28" s="31" t="s">
        <v>6</v>
      </c>
      <c r="F28" s="168" t="s">
        <v>7</v>
      </c>
      <c r="G28" s="169"/>
      <c r="H28" s="32" t="s">
        <v>28</v>
      </c>
      <c r="I28" s="33" t="s">
        <v>9</v>
      </c>
      <c r="J28" s="34" t="s">
        <v>71</v>
      </c>
      <c r="K28" s="33" t="s">
        <v>29</v>
      </c>
      <c r="L28" s="33" t="s">
        <v>48</v>
      </c>
      <c r="M28" s="39" t="s">
        <v>49</v>
      </c>
      <c r="N28" s="35" t="s">
        <v>69</v>
      </c>
    </row>
    <row r="29" spans="2:15" ht="48" customHeight="1" x14ac:dyDescent="0.25">
      <c r="E29" s="36" t="s">
        <v>13</v>
      </c>
      <c r="F29" s="155" t="s">
        <v>30</v>
      </c>
      <c r="G29" s="156"/>
      <c r="H29" s="7" t="s">
        <v>36</v>
      </c>
      <c r="I29" s="13">
        <f t="shared" ref="I29:I35" si="1">I7</f>
        <v>0</v>
      </c>
      <c r="J29" s="30">
        <v>1</v>
      </c>
      <c r="K29" s="42">
        <f>I29*J29</f>
        <v>0</v>
      </c>
      <c r="L29" s="162">
        <f>K29+K30+K31+K33+K34+K35</f>
        <v>0</v>
      </c>
      <c r="M29" s="162">
        <f>SUM(K29:K35)</f>
        <v>0</v>
      </c>
      <c r="N29" s="165" t="s">
        <v>62</v>
      </c>
    </row>
    <row r="30" spans="2:15" ht="48" customHeight="1" x14ac:dyDescent="0.25">
      <c r="E30" s="36" t="s">
        <v>15</v>
      </c>
      <c r="F30" s="155" t="s">
        <v>14</v>
      </c>
      <c r="G30" s="156"/>
      <c r="H30" s="7" t="s">
        <v>36</v>
      </c>
      <c r="I30" s="13">
        <f t="shared" si="1"/>
        <v>0</v>
      </c>
      <c r="J30" s="30">
        <v>1</v>
      </c>
      <c r="K30" s="42">
        <f>I30*J30</f>
        <v>0</v>
      </c>
      <c r="L30" s="163"/>
      <c r="M30" s="163"/>
      <c r="N30" s="166"/>
    </row>
    <row r="31" spans="2:15" ht="48" customHeight="1" x14ac:dyDescent="0.25">
      <c r="B31" s="1"/>
      <c r="C31" s="1"/>
      <c r="D31" s="1"/>
      <c r="E31" s="14" t="s">
        <v>17</v>
      </c>
      <c r="F31" s="101" t="s">
        <v>16</v>
      </c>
      <c r="G31" s="102"/>
      <c r="H31" s="7" t="s">
        <v>34</v>
      </c>
      <c r="I31" s="13">
        <f t="shared" si="1"/>
        <v>0</v>
      </c>
      <c r="J31" s="28">
        <v>24</v>
      </c>
      <c r="K31" s="42">
        <f>J31*I31</f>
        <v>0</v>
      </c>
      <c r="L31" s="163"/>
      <c r="M31" s="163"/>
      <c r="N31" s="166"/>
    </row>
    <row r="32" spans="2:15" s="1" customFormat="1" ht="48" customHeight="1" x14ac:dyDescent="0.25">
      <c r="E32" s="53" t="s">
        <v>61</v>
      </c>
      <c r="F32" s="101" t="s">
        <v>45</v>
      </c>
      <c r="G32" s="102"/>
      <c r="H32" s="7" t="s">
        <v>34</v>
      </c>
      <c r="I32" s="13">
        <f t="shared" si="1"/>
        <v>0</v>
      </c>
      <c r="J32" s="28">
        <v>24</v>
      </c>
      <c r="K32" s="42">
        <f>J32*I32</f>
        <v>0</v>
      </c>
      <c r="L32" s="163"/>
      <c r="M32" s="163"/>
      <c r="N32" s="166"/>
    </row>
    <row r="33" spans="2:14" ht="32.25" customHeight="1" x14ac:dyDescent="0.25">
      <c r="B33" s="1"/>
      <c r="C33" s="1"/>
      <c r="D33" s="1"/>
      <c r="E33" s="14" t="s">
        <v>19</v>
      </c>
      <c r="F33" s="101" t="s">
        <v>31</v>
      </c>
      <c r="G33" s="102"/>
      <c r="H33" s="7" t="s">
        <v>34</v>
      </c>
      <c r="I33" s="13">
        <f t="shared" si="1"/>
        <v>0</v>
      </c>
      <c r="J33" s="28">
        <v>24</v>
      </c>
      <c r="K33" s="42">
        <f>J33*I33</f>
        <v>0</v>
      </c>
      <c r="L33" s="163"/>
      <c r="M33" s="163"/>
      <c r="N33" s="166"/>
    </row>
    <row r="34" spans="2:14" s="1" customFormat="1" ht="32.25" customHeight="1" x14ac:dyDescent="0.25">
      <c r="E34" s="14" t="s">
        <v>32</v>
      </c>
      <c r="F34" s="101" t="s">
        <v>20</v>
      </c>
      <c r="G34" s="102"/>
      <c r="H34" s="7" t="s">
        <v>12</v>
      </c>
      <c r="I34" s="13">
        <f t="shared" si="1"/>
        <v>0</v>
      </c>
      <c r="J34" s="28">
        <v>1</v>
      </c>
      <c r="K34" s="42">
        <f>J34*I34</f>
        <v>0</v>
      </c>
      <c r="L34" s="163"/>
      <c r="M34" s="163"/>
      <c r="N34" s="166"/>
    </row>
    <row r="35" spans="2:14" ht="32.25" customHeight="1" thickBot="1" x14ac:dyDescent="0.3">
      <c r="B35" s="1"/>
      <c r="C35" s="1"/>
      <c r="D35" s="1"/>
      <c r="E35" s="15" t="s">
        <v>33</v>
      </c>
      <c r="F35" s="153" t="s">
        <v>52</v>
      </c>
      <c r="G35" s="154"/>
      <c r="H35" s="8" t="s">
        <v>66</v>
      </c>
      <c r="I35" s="16">
        <f t="shared" si="1"/>
        <v>0</v>
      </c>
      <c r="J35" s="29">
        <v>1</v>
      </c>
      <c r="K35" s="43">
        <f>I35*J35</f>
        <v>0</v>
      </c>
      <c r="L35" s="164"/>
      <c r="M35" s="164"/>
      <c r="N35" s="167"/>
    </row>
    <row r="36" spans="2:14" x14ac:dyDescent="0.25">
      <c r="B36" s="1"/>
      <c r="C36" s="1"/>
      <c r="D36" s="1"/>
      <c r="E36" s="1"/>
      <c r="F36" s="1"/>
      <c r="G36" s="1"/>
      <c r="H36" s="1"/>
      <c r="I36" s="1"/>
      <c r="J36" s="1"/>
      <c r="K36" s="1"/>
      <c r="L36" s="1"/>
      <c r="N36" s="1"/>
    </row>
    <row r="37" spans="2:14" x14ac:dyDescent="0.25">
      <c r="B37" s="1"/>
      <c r="C37" s="1"/>
      <c r="D37" s="1"/>
      <c r="E37" s="1"/>
      <c r="F37" s="1"/>
      <c r="G37" s="1"/>
      <c r="H37" s="1"/>
      <c r="I37" s="1"/>
      <c r="J37" s="1"/>
      <c r="K37" s="1"/>
      <c r="L37" s="1"/>
      <c r="N37" s="1"/>
    </row>
    <row r="38" spans="2:14" x14ac:dyDescent="0.25">
      <c r="B38" s="1"/>
      <c r="C38" s="1"/>
      <c r="D38" s="1"/>
      <c r="E38" s="1"/>
      <c r="F38" s="1"/>
      <c r="G38" s="1"/>
      <c r="H38" s="1"/>
      <c r="I38" s="1"/>
      <c r="J38" s="1"/>
      <c r="K38" s="1"/>
      <c r="L38" s="1"/>
      <c r="N38" s="1"/>
    </row>
    <row r="39" spans="2:14" x14ac:dyDescent="0.25">
      <c r="B39" s="1"/>
      <c r="C39" s="1"/>
      <c r="D39" s="1"/>
      <c r="E39" s="1"/>
      <c r="F39" s="1"/>
      <c r="G39" s="1"/>
      <c r="H39" s="1"/>
      <c r="I39" s="1"/>
      <c r="J39" s="1"/>
      <c r="K39" s="1"/>
      <c r="L39" s="1"/>
      <c r="N39" s="1"/>
    </row>
    <row r="40" spans="2:14" x14ac:dyDescent="0.25">
      <c r="B40" s="1"/>
      <c r="C40" s="1"/>
      <c r="D40" s="1"/>
      <c r="E40" s="1"/>
      <c r="F40" s="1"/>
      <c r="G40" s="1"/>
      <c r="H40" s="1"/>
      <c r="I40" s="1"/>
      <c r="J40" s="1"/>
      <c r="K40" s="1"/>
      <c r="L40" s="1"/>
      <c r="N40" s="1"/>
    </row>
    <row r="41" spans="2:14" x14ac:dyDescent="0.25">
      <c r="B41" s="1"/>
      <c r="C41" s="1"/>
      <c r="D41" s="1"/>
      <c r="E41" s="1"/>
      <c r="F41" s="1"/>
      <c r="G41" s="1"/>
      <c r="H41" s="1"/>
      <c r="I41" s="1"/>
      <c r="J41" s="1"/>
      <c r="K41" s="1"/>
      <c r="L41" s="1"/>
      <c r="N41" s="1"/>
    </row>
    <row r="42" spans="2:14" x14ac:dyDescent="0.25">
      <c r="B42" s="1"/>
      <c r="C42" s="1"/>
      <c r="D42" s="1"/>
      <c r="E42" s="1"/>
      <c r="F42" s="1"/>
      <c r="G42" s="1"/>
      <c r="H42" s="1"/>
      <c r="I42" s="1"/>
      <c r="J42" s="1"/>
      <c r="K42" s="1"/>
      <c r="L42" s="1"/>
      <c r="N42" s="1"/>
    </row>
    <row r="43" spans="2:14" x14ac:dyDescent="0.25">
      <c r="B43" s="1"/>
      <c r="C43" s="1"/>
      <c r="D43" s="1"/>
      <c r="E43" s="1"/>
      <c r="F43" s="1"/>
      <c r="G43" s="1"/>
      <c r="H43" s="1"/>
      <c r="I43" s="18"/>
      <c r="J43" s="18"/>
      <c r="K43" s="1"/>
      <c r="L43" s="1"/>
      <c r="N43" s="1"/>
    </row>
    <row r="44" spans="2:14" x14ac:dyDescent="0.25">
      <c r="B44" s="1"/>
      <c r="C44" s="1"/>
      <c r="D44" s="1"/>
      <c r="E44" s="1"/>
      <c r="F44" s="1"/>
      <c r="G44" s="1"/>
      <c r="H44" s="1"/>
      <c r="I44" s="1"/>
      <c r="J44" s="1"/>
      <c r="K44" s="1"/>
      <c r="L44" s="1"/>
      <c r="N44" s="1"/>
    </row>
    <row r="45" spans="2:14" x14ac:dyDescent="0.25">
      <c r="B45" s="1"/>
      <c r="C45" s="1"/>
      <c r="D45" s="1"/>
      <c r="E45" s="1"/>
      <c r="F45" s="1"/>
      <c r="G45" s="1"/>
      <c r="H45" s="1"/>
      <c r="I45" s="1"/>
      <c r="J45" s="1"/>
      <c r="K45" s="1"/>
      <c r="L45" s="1"/>
      <c r="N45" s="1"/>
    </row>
    <row r="46" spans="2:14" x14ac:dyDescent="0.25">
      <c r="B46" s="1"/>
      <c r="C46" s="1"/>
      <c r="D46" s="1"/>
      <c r="E46" s="1"/>
      <c r="F46" s="1"/>
      <c r="G46" s="1"/>
      <c r="H46" s="1"/>
      <c r="I46" s="1"/>
      <c r="J46" s="1"/>
      <c r="K46" s="1"/>
      <c r="L46" s="1"/>
      <c r="N46" s="1"/>
    </row>
    <row r="47" spans="2:14" x14ac:dyDescent="0.25">
      <c r="B47" s="1"/>
      <c r="C47" s="1"/>
      <c r="D47" s="1"/>
      <c r="E47" s="1"/>
      <c r="F47" s="1"/>
      <c r="G47" s="1"/>
      <c r="H47" s="1"/>
      <c r="I47" s="1"/>
      <c r="J47" s="1"/>
      <c r="K47" s="1"/>
      <c r="L47" s="1"/>
      <c r="N47" s="1"/>
    </row>
    <row r="48" spans="2:14" x14ac:dyDescent="0.25">
      <c r="B48" s="1"/>
      <c r="C48" s="1"/>
      <c r="D48" s="1"/>
      <c r="E48" s="1"/>
      <c r="F48" s="1"/>
      <c r="G48" s="1"/>
      <c r="H48" s="1"/>
      <c r="I48" s="1"/>
      <c r="J48" s="1"/>
      <c r="K48" s="1"/>
      <c r="L48" s="1"/>
      <c r="N48" s="1"/>
    </row>
    <row r="49" spans="2:14" ht="18.75" customHeight="1" x14ac:dyDescent="0.25">
      <c r="B49" s="1"/>
      <c r="C49" s="1"/>
      <c r="D49" s="1"/>
      <c r="E49" s="1"/>
      <c r="F49" s="1"/>
      <c r="G49" s="1"/>
      <c r="H49" s="1"/>
      <c r="I49" s="1"/>
      <c r="J49" s="1"/>
      <c r="K49" s="1"/>
      <c r="L49" s="1"/>
      <c r="N49" s="1"/>
    </row>
    <row r="50" spans="2:14" x14ac:dyDescent="0.25">
      <c r="B50" s="1"/>
      <c r="C50" s="1"/>
      <c r="D50" s="1"/>
      <c r="E50" s="1"/>
      <c r="F50" s="1"/>
      <c r="G50" s="1"/>
      <c r="H50" s="1"/>
      <c r="I50" s="1"/>
      <c r="J50" s="1"/>
      <c r="K50" s="1"/>
      <c r="L50" s="1"/>
      <c r="N50" s="1"/>
    </row>
    <row r="51" spans="2:14" x14ac:dyDescent="0.25">
      <c r="B51" s="1"/>
      <c r="C51" s="1"/>
      <c r="D51" s="1"/>
      <c r="E51" s="1"/>
      <c r="F51" s="1"/>
      <c r="G51" s="1"/>
      <c r="H51" s="1"/>
      <c r="I51" s="1"/>
      <c r="J51" s="1"/>
      <c r="K51" s="1"/>
      <c r="L51" s="1"/>
      <c r="N51" s="1"/>
    </row>
    <row r="52" spans="2:14" x14ac:dyDescent="0.25">
      <c r="B52" s="1"/>
      <c r="C52" s="1"/>
      <c r="D52" s="1"/>
      <c r="E52" s="1"/>
      <c r="F52" s="1"/>
      <c r="G52" s="1"/>
      <c r="H52" s="1"/>
      <c r="I52" s="1"/>
      <c r="J52" s="1"/>
      <c r="K52" s="1"/>
      <c r="L52" s="1"/>
      <c r="N52" s="1"/>
    </row>
    <row r="53" spans="2:14" x14ac:dyDescent="0.25">
      <c r="B53" s="1"/>
      <c r="C53" s="1"/>
      <c r="D53" s="1"/>
      <c r="E53" s="1"/>
      <c r="F53" s="1"/>
      <c r="G53" s="1"/>
      <c r="H53" s="1"/>
      <c r="I53" s="1"/>
      <c r="J53" s="1"/>
      <c r="K53" s="1"/>
      <c r="L53" s="1"/>
      <c r="N53" s="1"/>
    </row>
    <row r="54" spans="2:14" x14ac:dyDescent="0.25">
      <c r="B54" s="1"/>
      <c r="C54" s="1"/>
      <c r="D54" s="1"/>
      <c r="E54" s="1"/>
      <c r="F54" s="1"/>
      <c r="G54" s="1"/>
      <c r="H54" s="1"/>
      <c r="I54" s="1"/>
      <c r="J54" s="1"/>
      <c r="K54" s="1"/>
      <c r="L54" s="1"/>
      <c r="N54" s="1"/>
    </row>
    <row r="55" spans="2:14" x14ac:dyDescent="0.25">
      <c r="E55" s="1"/>
      <c r="F55" s="1"/>
      <c r="G55" s="1"/>
      <c r="H55" s="1"/>
      <c r="I55" s="1"/>
      <c r="J55" s="1"/>
      <c r="K55" s="1"/>
      <c r="L55" s="1"/>
      <c r="N55" s="1"/>
    </row>
    <row r="56" spans="2:14" x14ac:dyDescent="0.25">
      <c r="E56" s="1"/>
      <c r="F56" s="1"/>
      <c r="G56" s="1"/>
      <c r="H56" s="1"/>
      <c r="I56" s="1"/>
      <c r="J56" s="1"/>
      <c r="K56" s="1"/>
      <c r="L56" s="1"/>
      <c r="N56" s="1"/>
    </row>
    <row r="57" spans="2:14" x14ac:dyDescent="0.25">
      <c r="E57" s="1"/>
      <c r="F57" s="1"/>
      <c r="G57" s="1"/>
      <c r="H57" s="1"/>
      <c r="I57" s="1"/>
      <c r="J57" s="1"/>
      <c r="K57" s="1"/>
      <c r="L57" s="1"/>
      <c r="N57" s="1"/>
    </row>
    <row r="58" spans="2:14" x14ac:dyDescent="0.25">
      <c r="E58" s="1"/>
      <c r="F58" s="1"/>
      <c r="G58" s="1"/>
      <c r="H58" s="1"/>
      <c r="I58" s="1"/>
      <c r="J58" s="1"/>
      <c r="K58" s="1"/>
      <c r="L58" s="1"/>
      <c r="N58" s="1"/>
    </row>
  </sheetData>
  <mergeCells count="53">
    <mergeCell ref="F30:G30"/>
    <mergeCell ref="F31:G31"/>
    <mergeCell ref="F33:G33"/>
    <mergeCell ref="F10:G10"/>
    <mergeCell ref="F20:G20"/>
    <mergeCell ref="E27:N27"/>
    <mergeCell ref="L29:L35"/>
    <mergeCell ref="N29:N35"/>
    <mergeCell ref="M29:M35"/>
    <mergeCell ref="F35:G35"/>
    <mergeCell ref="F32:G32"/>
    <mergeCell ref="F34:G34"/>
    <mergeCell ref="F21:G21"/>
    <mergeCell ref="J21:N21"/>
    <mergeCell ref="F28:G28"/>
    <mergeCell ref="F29:G29"/>
    <mergeCell ref="J20:N20"/>
    <mergeCell ref="F19:G19"/>
    <mergeCell ref="J19:N19"/>
    <mergeCell ref="F16:G16"/>
    <mergeCell ref="F11:G11"/>
    <mergeCell ref="F12:G12"/>
    <mergeCell ref="E18:N18"/>
    <mergeCell ref="F13:G13"/>
    <mergeCell ref="F15:G15"/>
    <mergeCell ref="F14:G14"/>
    <mergeCell ref="K16:N16"/>
    <mergeCell ref="E20:E25"/>
    <mergeCell ref="F22:G22"/>
    <mergeCell ref="J22:N22"/>
    <mergeCell ref="F23:G23"/>
    <mergeCell ref="F25:G25"/>
    <mergeCell ref="F8:G8"/>
    <mergeCell ref="F9:G9"/>
    <mergeCell ref="E1:N1"/>
    <mergeCell ref="E5:N5"/>
    <mergeCell ref="F6:G6"/>
    <mergeCell ref="B5:C7"/>
    <mergeCell ref="F24:G24"/>
    <mergeCell ref="J23:N23"/>
    <mergeCell ref="J24:N24"/>
    <mergeCell ref="J25:N25"/>
    <mergeCell ref="F7:G7"/>
    <mergeCell ref="K6:N6"/>
    <mergeCell ref="K7:N7"/>
    <mergeCell ref="K8:N8"/>
    <mergeCell ref="K9:N9"/>
    <mergeCell ref="K10:N10"/>
    <mergeCell ref="K11:N11"/>
    <mergeCell ref="K12:N12"/>
    <mergeCell ref="K13:N13"/>
    <mergeCell ref="K14:N14"/>
    <mergeCell ref="K15:N15"/>
  </mergeCells>
  <phoneticPr fontId="14" type="noConversion"/>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PGD</vt:lpstr>
      <vt:lpstr>BPU-DQE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 SCAVARDA</dc:creator>
  <cp:lastModifiedBy>Aurelien VERITE</cp:lastModifiedBy>
  <cp:revision>5</cp:revision>
  <dcterms:created xsi:type="dcterms:W3CDTF">2019-06-25T13:33:55Z</dcterms:created>
  <dcterms:modified xsi:type="dcterms:W3CDTF">2025-02-19T08:56:52Z</dcterms:modified>
</cp:coreProperties>
</file>