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ThisWorkbook"/>
  <mc:AlternateContent xmlns:mc="http://schemas.openxmlformats.org/markup-compatibility/2006">
    <mc:Choice Requires="x15">
      <x15ac:absPath xmlns:x15ac="http://schemas.microsoft.com/office/spreadsheetml/2010/11/ac" url="M:\SG\DFAJ\INTERNE\CONTRATS\1-Marchés publics\Procédures en cours\2025-0006 - Entretien restauration sols du Dôme\"/>
    </mc:Choice>
  </mc:AlternateContent>
  <xr:revisionPtr revIDLastSave="0" documentId="13_ncr:1_{96B53DF0-2DA7-4E6D-89B1-89483BAC1F95}" xr6:coauthVersionLast="36" xr6:coauthVersionMax="36" xr10:uidLastSave="{00000000-0000-0000-0000-000000000000}"/>
  <bookViews>
    <workbookView xWindow="0" yWindow="0" windowWidth="28800" windowHeight="12105" xr2:uid="{00000000-000D-0000-FFFF-FFFF00000000}"/>
  </bookViews>
  <sheets>
    <sheet name="BPU " sheetId="2" r:id="rId1"/>
    <sheet name="DQE" sheetId="8"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8" l="1"/>
  <c r="G40" i="8"/>
  <c r="G27" i="8" l="1"/>
  <c r="H27" i="8"/>
  <c r="H28" i="8"/>
  <c r="H14" i="8"/>
  <c r="H6" i="8"/>
  <c r="H8" i="8"/>
  <c r="H9" i="8"/>
  <c r="H11" i="8"/>
  <c r="H12" i="8"/>
  <c r="G12" i="8"/>
  <c r="G11" i="8"/>
  <c r="G8" i="8"/>
  <c r="G9" i="8"/>
  <c r="G6" i="8"/>
  <c r="E12" i="8"/>
  <c r="E11" i="8"/>
  <c r="E9" i="8"/>
  <c r="E8" i="8"/>
  <c r="D12" i="8"/>
  <c r="D11" i="8"/>
  <c r="D9" i="8"/>
  <c r="D8" i="8"/>
  <c r="A2" i="8" l="1"/>
  <c r="E38" i="8" l="1"/>
  <c r="H38" i="8" s="1"/>
  <c r="E36" i="8"/>
  <c r="H36" i="8" s="1"/>
  <c r="E35" i="8"/>
  <c r="H35" i="8" s="1"/>
  <c r="E31" i="8"/>
  <c r="H31" i="8" s="1"/>
  <c r="E32" i="8"/>
  <c r="H32" i="8" s="1"/>
  <c r="E33" i="8"/>
  <c r="H33" i="8" s="1"/>
  <c r="E30" i="8"/>
  <c r="H30" i="8" s="1"/>
  <c r="E27" i="8"/>
  <c r="E28" i="8"/>
  <c r="E26" i="8"/>
  <c r="H26" i="8" s="1"/>
  <c r="E20" i="8"/>
  <c r="H20" i="8" s="1"/>
  <c r="E21" i="8"/>
  <c r="H21" i="8" s="1"/>
  <c r="E22" i="8"/>
  <c r="H22" i="8" s="1"/>
  <c r="E23" i="8"/>
  <c r="H23" i="8" s="1"/>
  <c r="E24" i="8"/>
  <c r="H24" i="8" s="1"/>
  <c r="E19" i="8"/>
  <c r="H19" i="8" s="1"/>
  <c r="E15" i="8"/>
  <c r="H15" i="8" s="1"/>
  <c r="E16" i="8"/>
  <c r="H16" i="8" s="1"/>
  <c r="E17" i="8"/>
  <c r="H17" i="8" s="1"/>
  <c r="E14" i="8"/>
  <c r="E6" i="8"/>
  <c r="E5" i="8"/>
  <c r="H5" i="8" s="1"/>
  <c r="D38" i="8"/>
  <c r="G38" i="8" s="1"/>
  <c r="D36" i="8"/>
  <c r="G36" i="8" s="1"/>
  <c r="D35" i="8"/>
  <c r="G35" i="8" s="1"/>
  <c r="D31" i="8"/>
  <c r="G31" i="8" s="1"/>
  <c r="D32" i="8"/>
  <c r="G32" i="8" s="1"/>
  <c r="D33" i="8"/>
  <c r="G33" i="8" s="1"/>
  <c r="D30" i="8"/>
  <c r="G30" i="8" s="1"/>
  <c r="D27" i="8"/>
  <c r="D28" i="8"/>
  <c r="G28" i="8" s="1"/>
  <c r="D26" i="8"/>
  <c r="G26" i="8" s="1"/>
  <c r="D20" i="8"/>
  <c r="G20" i="8" s="1"/>
  <c r="D21" i="8"/>
  <c r="G21" i="8" s="1"/>
  <c r="D22" i="8"/>
  <c r="G22" i="8" s="1"/>
  <c r="D23" i="8"/>
  <c r="G23" i="8" s="1"/>
  <c r="D24" i="8"/>
  <c r="G24" i="8" s="1"/>
  <c r="D19" i="8"/>
  <c r="G19" i="8" s="1"/>
  <c r="D15" i="8"/>
  <c r="G15" i="8" s="1"/>
  <c r="D16" i="8"/>
  <c r="G16" i="8" s="1"/>
  <c r="D17" i="8"/>
  <c r="G17" i="8" s="1"/>
  <c r="D14" i="8"/>
  <c r="G14" i="8" s="1"/>
  <c r="D6" i="8"/>
  <c r="D5" i="8"/>
  <c r="G5" i="8" s="1"/>
</calcChain>
</file>

<file path=xl/sharedStrings.xml><?xml version="1.0" encoding="utf-8"?>
<sst xmlns="http://schemas.openxmlformats.org/spreadsheetml/2006/main" count="201" uniqueCount="78">
  <si>
    <t>NOM DU CANDIDAT :</t>
  </si>
  <si>
    <t>Réf. BPU</t>
  </si>
  <si>
    <t>Prestations</t>
  </si>
  <si>
    <t>Unité</t>
  </si>
  <si>
    <t>Prix HT</t>
  </si>
  <si>
    <t>Prix TTC</t>
  </si>
  <si>
    <t>m2</t>
  </si>
  <si>
    <t>Nettoyage</t>
  </si>
  <si>
    <t>dm2</t>
  </si>
  <si>
    <t>Restauration et consolidation</t>
  </si>
  <si>
    <t>Rebouchage de fissures</t>
  </si>
  <si>
    <t>ml</t>
  </si>
  <si>
    <t>Restitutions d'éléments lacunaires</t>
  </si>
  <si>
    <t>Bouchage par résine teintée</t>
  </si>
  <si>
    <t>Taille du marbre selon le relevé établi</t>
  </si>
  <si>
    <t>Finitions</t>
  </si>
  <si>
    <t>Pose d'une patine d'harmonisation sur les rebouchages et les raccords</t>
  </si>
  <si>
    <t xml:space="preserve">Recollage d'éléments instables ou désolidarisés de la marqueterie de marbre </t>
  </si>
  <si>
    <t>Recollage d'éléments instables ou désolidarisés dans les zones de dalles en marbre (hors zones en marqueterie)</t>
  </si>
  <si>
    <t xml:space="preserve">Reprise de joints </t>
  </si>
  <si>
    <t xml:space="preserve">Recollage des éléments instables ou désolidarisés des émaux de la couronne de lauriers autour du sarcopahge de Napoléon Ier. </t>
  </si>
  <si>
    <t>Pose des émaux de substitution</t>
  </si>
  <si>
    <t xml:space="preserve">Traitement des pierres fragilisés (desquamations, pulvérulences) </t>
  </si>
  <si>
    <t>Lustrage de finition</t>
  </si>
  <si>
    <t>Nettoyage des marbres par film pelable (latex neutre)</t>
  </si>
  <si>
    <t>Nettoyage des marbres avec une mono-brosse et tensio-actif</t>
  </si>
  <si>
    <t>Nettoyage des émaux de la couronne de lauriers autour du sarcophage de Napoléon 1er</t>
  </si>
  <si>
    <t>Fabrication des émaux pour combler une lacune de la couronne de lauriers autour du sarcopahge de Napoléon Ier</t>
  </si>
  <si>
    <t>Purge des zones à traiter et reprise des arêtes</t>
  </si>
  <si>
    <t>Pose du marbre de substitution</t>
  </si>
  <si>
    <t>Réalisation d'un relevé (calque ou gabarit)</t>
  </si>
  <si>
    <t>Fourniture du marbre</t>
  </si>
  <si>
    <t>sur devis</t>
  </si>
  <si>
    <t>Nettoyage ponctuel des marbres sur les taches (gommes, résines, graisses, huiles, etc)</t>
  </si>
  <si>
    <t>1 journée</t>
  </si>
  <si>
    <t>Matériel de travail en hauteur</t>
  </si>
  <si>
    <t>Echafaudage pour les interventions sur les parements du soubassement du maître-autel</t>
  </si>
  <si>
    <t xml:space="preserve">Annuel </t>
  </si>
  <si>
    <t>Diagnotic annuel pour la première année et description de restauration pour cinq dégradations prioritaires</t>
  </si>
  <si>
    <t>Mise à jour du diagnotic annuel et description de restauration pour cinq dégradations prioritaires</t>
  </si>
  <si>
    <t>Diagnostic annuel et identification de cinq restaurations prioritaires</t>
  </si>
  <si>
    <t>A1</t>
  </si>
  <si>
    <t>A2</t>
  </si>
  <si>
    <t>B1</t>
  </si>
  <si>
    <t>B2</t>
  </si>
  <si>
    <t>C1</t>
  </si>
  <si>
    <t>C2</t>
  </si>
  <si>
    <t>D1</t>
  </si>
  <si>
    <t>D2</t>
  </si>
  <si>
    <t>D3</t>
  </si>
  <si>
    <t>D4</t>
  </si>
  <si>
    <t>E1</t>
  </si>
  <si>
    <t>E2</t>
  </si>
  <si>
    <t>F1</t>
  </si>
  <si>
    <t>Quantité</t>
  </si>
  <si>
    <t>Total DQE</t>
  </si>
  <si>
    <t>Aller voir et balisage de chantier</t>
  </si>
  <si>
    <t>Aller-voir</t>
  </si>
  <si>
    <t>Balisage du chantier</t>
  </si>
  <si>
    <t>Réunion de suivi de chantier et rapport d'intervention</t>
  </si>
  <si>
    <t>Réunion de suivi de chantier</t>
  </si>
  <si>
    <t>Rapport d'intervention</t>
  </si>
  <si>
    <t>E3</t>
  </si>
  <si>
    <t>E4</t>
  </si>
  <si>
    <t>E5</t>
  </si>
  <si>
    <t>E6</t>
  </si>
  <si>
    <t>F2</t>
  </si>
  <si>
    <t>F3</t>
  </si>
  <si>
    <t>F4</t>
  </si>
  <si>
    <t>F5</t>
  </si>
  <si>
    <t>F6</t>
  </si>
  <si>
    <t>F7</t>
  </si>
  <si>
    <t>F8</t>
  </si>
  <si>
    <t>G1</t>
  </si>
  <si>
    <t>G2</t>
  </si>
  <si>
    <t>H1</t>
  </si>
  <si>
    <r>
      <t xml:space="preserve">Marché n°2025MA0006M35T0000 (n° court : 2025-06)
</t>
    </r>
    <r>
      <rPr>
        <sz val="13"/>
        <rFont val="Gill Sans MT"/>
        <family val="2"/>
      </rPr>
      <t xml:space="preserve">Entretien et conservation/restauration des sols en marbre et des parements du soubassement du maître-autel du Dôme des Invalides
</t>
    </r>
    <r>
      <rPr>
        <b/>
        <sz val="13"/>
        <rFont val="Gill Sans MT"/>
        <family val="2"/>
      </rPr>
      <t xml:space="preserve">
Bordereau des prix unitaire (BPU)</t>
    </r>
  </si>
  <si>
    <r>
      <t xml:space="preserve">Marché n°2025MA0006M35T0000 (n° court : 2025-06)
</t>
    </r>
    <r>
      <rPr>
        <sz val="13"/>
        <rFont val="Gill Sans MT"/>
        <family val="2"/>
      </rPr>
      <t xml:space="preserve">Entretien et conservation/restauration des sols en marbre et des parements du soubassement du maître-autel du Dôme des Invalides
</t>
    </r>
    <r>
      <rPr>
        <b/>
        <sz val="13"/>
        <rFont val="Gill Sans MT"/>
        <family val="2"/>
      </rPr>
      <t xml:space="preserve">
Détail quantitatif estimatif (DQE)
</t>
    </r>
    <r>
      <rPr>
        <u/>
        <sz val="13"/>
        <rFont val="Gill Sans MT"/>
        <family val="2"/>
      </rPr>
      <t xml:space="preserve">IMPORTANT </t>
    </r>
    <r>
      <rPr>
        <sz val="13"/>
        <rFont val="Gill Sans MT"/>
        <family val="2"/>
      </rPr>
      <t xml:space="preserve">: Le DQE est une estimation faite par le Musée des prestations qui pourraient être commandées sur les années du marché. Les quantités indiquées ne sont pas contractuelles. Les prix du DQE sont remplis de manière automatique à partir des prix du BPU renseignés par le candidat.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</si>
</sst>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quot;F&quot;_-;\-* #,##0.00\ &quot;F&quot;_-;_-* &quot;-&quot;??\ &quot;F&quot;_-;_-@_-"/>
  </numFmts>
  <fonts count="16" x14ac:knownFonts="1">
    <font>
      <sz val="10"/>
      <name val="Arial"/>
    </font>
    <font>
      <sz val="10"/>
      <name val="Arial"/>
      <family val="2"/>
    </font>
    <font>
      <sz val="8"/>
      <name val="Arial"/>
      <family val="2"/>
    </font>
    <font>
      <sz val="11"/>
      <name val="Corbel"/>
      <family val="2"/>
    </font>
    <font>
      <sz val="10"/>
      <name val="Corbel"/>
      <family val="2"/>
    </font>
    <font>
      <b/>
      <u/>
      <sz val="11"/>
      <color rgb="FFFF0000"/>
      <name val="Gill Sans MT"/>
      <family val="2"/>
    </font>
    <font>
      <b/>
      <sz val="11"/>
      <name val="Gill Sans MT"/>
      <family val="2"/>
    </font>
    <font>
      <sz val="11"/>
      <name val="Gill Sans MT"/>
      <family val="2"/>
    </font>
    <font>
      <b/>
      <sz val="11"/>
      <color theme="1"/>
      <name val="Gill Sans MT"/>
      <family val="2"/>
    </font>
    <font>
      <sz val="11"/>
      <color theme="1"/>
      <name val="Gill Sans MT"/>
      <family val="2"/>
    </font>
    <font>
      <sz val="10"/>
      <color rgb="FFFF0000"/>
      <name val="Arial"/>
      <family val="2"/>
    </font>
    <font>
      <b/>
      <u/>
      <sz val="18"/>
      <name val="Gill Sans MT"/>
      <family val="2"/>
    </font>
    <font>
      <sz val="10"/>
      <name val="Gill Sans MT"/>
      <family val="2"/>
    </font>
    <font>
      <b/>
      <sz val="13"/>
      <name val="Gill Sans MT"/>
      <family val="2"/>
    </font>
    <font>
      <sz val="13"/>
      <name val="Gill Sans MT"/>
      <family val="2"/>
    </font>
    <font>
      <u/>
      <sz val="13"/>
      <name val="Gill Sans MT"/>
      <family val="2"/>
    </font>
  </fonts>
  <fills count="11">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0"/>
        <bgColor theme="0"/>
      </patternFill>
    </fill>
  </fills>
  <borders count="3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12">
    <xf numFmtId="0" fontId="0" fillId="0" borderId="0" xfId="0"/>
    <xf numFmtId="0" fontId="7" fillId="0" borderId="2" xfId="0" applyFont="1" applyBorder="1" applyAlignment="1">
      <alignment vertical="center" wrapText="1"/>
    </xf>
    <xf numFmtId="0" fontId="6" fillId="2" borderId="3" xfId="0" applyFont="1" applyFill="1" applyBorder="1" applyAlignment="1">
      <alignment horizontal="center" vertical="center" wrapText="1"/>
    </xf>
    <xf numFmtId="0" fontId="5" fillId="0" borderId="10" xfId="0" applyFont="1" applyBorder="1" applyAlignment="1">
      <alignment vertical="center"/>
    </xf>
    <xf numFmtId="44" fontId="5" fillId="3" borderId="11" xfId="0" applyNumberFormat="1" applyFont="1" applyFill="1" applyBorder="1" applyAlignment="1">
      <alignment vertical="center"/>
    </xf>
    <xf numFmtId="44" fontId="4" fillId="0" borderId="0" xfId="0" applyNumberFormat="1" applyFont="1" applyAlignment="1">
      <alignment horizontal="center" vertical="center"/>
    </xf>
    <xf numFmtId="0" fontId="7" fillId="0" borderId="8" xfId="0" applyFont="1" applyBorder="1" applyAlignment="1">
      <alignment horizontal="center" vertical="center"/>
    </xf>
    <xf numFmtId="44" fontId="7" fillId="0" borderId="2" xfId="0" applyNumberFormat="1" applyFont="1" applyBorder="1" applyAlignment="1">
      <alignment horizontal="center" vertical="center"/>
    </xf>
    <xf numFmtId="44" fontId="7" fillId="0" borderId="7" xfId="0" applyNumberFormat="1" applyFont="1" applyBorder="1" applyAlignment="1">
      <alignment horizontal="center" vertical="center"/>
    </xf>
    <xf numFmtId="0" fontId="0" fillId="0" borderId="0" xfId="0" applyAlignment="1">
      <alignment vertical="center"/>
    </xf>
    <xf numFmtId="0" fontId="1" fillId="0" borderId="0" xfId="0" applyFont="1" applyAlignment="1">
      <alignment vertical="center"/>
    </xf>
    <xf numFmtId="0" fontId="1" fillId="0" borderId="0" xfId="0" applyFont="1" applyAlignment="1">
      <alignment vertical="center" wrapText="1"/>
    </xf>
    <xf numFmtId="44" fontId="7" fillId="0" borderId="1" xfId="0" applyNumberFormat="1" applyFont="1" applyBorder="1" applyAlignment="1">
      <alignment horizontal="center" vertical="center"/>
    </xf>
    <xf numFmtId="44" fontId="7" fillId="0" borderId="9" xfId="0" applyNumberFormat="1"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left" vertical="center" wrapText="1"/>
    </xf>
    <xf numFmtId="44" fontId="7" fillId="0" borderId="1" xfId="1" applyNumberFormat="1" applyFont="1" applyFill="1" applyBorder="1" applyAlignment="1">
      <alignment horizontal="center" vertical="center"/>
    </xf>
    <xf numFmtId="44" fontId="7" fillId="0" borderId="9" xfId="1" applyNumberFormat="1" applyFont="1" applyFill="1" applyBorder="1" applyAlignment="1">
      <alignment horizontal="center" vertical="center"/>
    </xf>
    <xf numFmtId="44" fontId="7" fillId="0" borderId="2" xfId="1" applyNumberFormat="1" applyFont="1" applyFill="1" applyBorder="1" applyAlignment="1">
      <alignment horizontal="center" vertical="center"/>
    </xf>
    <xf numFmtId="44" fontId="7" fillId="0" borderId="7" xfId="1" applyNumberFormat="1"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0" fontId="5" fillId="3" borderId="11" xfId="0" applyFont="1" applyFill="1" applyBorder="1" applyAlignment="1">
      <alignment horizontal="center" vertical="center"/>
    </xf>
    <xf numFmtId="0" fontId="7" fillId="0" borderId="1" xfId="0" applyFont="1" applyBorder="1" applyAlignment="1">
      <alignment horizontal="center" vertical="center" wrapText="1"/>
    </xf>
    <xf numFmtId="0" fontId="3" fillId="0" borderId="0" xfId="0" applyFont="1" applyAlignment="1">
      <alignment horizontal="center"/>
    </xf>
    <xf numFmtId="0" fontId="5" fillId="3" borderId="11" xfId="0" applyFont="1" applyFill="1" applyBorder="1" applyAlignment="1">
      <alignment vertical="center" wrapText="1"/>
    </xf>
    <xf numFmtId="0" fontId="3" fillId="0" borderId="0" xfId="0" applyFont="1" applyAlignment="1">
      <alignment wrapText="1"/>
    </xf>
    <xf numFmtId="0" fontId="8" fillId="4" borderId="10" xfId="0" applyFont="1" applyFill="1" applyBorder="1" applyAlignment="1">
      <alignment vertical="center"/>
    </xf>
    <xf numFmtId="0" fontId="8" fillId="4" borderId="11" xfId="0" applyFont="1" applyFill="1" applyBorder="1" applyAlignment="1">
      <alignment horizontal="center" vertical="center" wrapText="1"/>
    </xf>
    <xf numFmtId="0" fontId="8" fillId="4" borderId="11" xfId="0" applyFont="1" applyFill="1" applyBorder="1" applyAlignment="1">
      <alignment horizontal="center" vertical="center"/>
    </xf>
    <xf numFmtId="44" fontId="8" fillId="4" borderId="11" xfId="0" applyNumberFormat="1" applyFont="1" applyFill="1" applyBorder="1" applyAlignment="1">
      <alignment vertical="center"/>
    </xf>
    <xf numFmtId="44" fontId="8" fillId="4" borderId="12" xfId="0" applyNumberFormat="1" applyFont="1" applyFill="1" applyBorder="1" applyAlignment="1">
      <alignment vertical="center"/>
    </xf>
    <xf numFmtId="0" fontId="9" fillId="0" borderId="1" xfId="0" applyFont="1" applyBorder="1" applyAlignment="1">
      <alignment horizontal="left" vertical="center" wrapText="1"/>
    </xf>
    <xf numFmtId="44" fontId="8" fillId="0" borderId="1" xfId="0" applyNumberFormat="1" applyFont="1" applyBorder="1" applyAlignment="1">
      <alignment vertical="center"/>
    </xf>
    <xf numFmtId="44" fontId="8" fillId="0" borderId="9" xfId="0" applyNumberFormat="1" applyFont="1" applyBorder="1" applyAlignment="1">
      <alignment vertical="center"/>
    </xf>
    <xf numFmtId="0" fontId="7" fillId="0" borderId="13" xfId="0" applyFont="1" applyBorder="1" applyAlignment="1">
      <alignment vertical="center" wrapText="1"/>
    </xf>
    <xf numFmtId="0" fontId="7" fillId="0" borderId="13" xfId="0" applyFont="1" applyBorder="1" applyAlignment="1">
      <alignment horizontal="center" vertical="center"/>
    </xf>
    <xf numFmtId="0" fontId="7" fillId="0" borderId="15" xfId="0" applyFont="1" applyBorder="1" applyAlignment="1">
      <alignment horizontal="center" vertical="center" wrapText="1"/>
    </xf>
    <xf numFmtId="44" fontId="7" fillId="0" borderId="13" xfId="1" applyNumberFormat="1" applyFont="1" applyFill="1" applyBorder="1" applyAlignment="1">
      <alignment horizontal="center" vertical="center"/>
    </xf>
    <xf numFmtId="44" fontId="7" fillId="0" borderId="14" xfId="1" applyNumberFormat="1" applyFont="1" applyFill="1" applyBorder="1" applyAlignment="1">
      <alignment horizontal="center" vertical="center"/>
    </xf>
    <xf numFmtId="0" fontId="6" fillId="4" borderId="10" xfId="0" applyFont="1" applyFill="1" applyBorder="1" applyAlignment="1">
      <alignment vertical="center" wrapText="1"/>
    </xf>
    <xf numFmtId="0" fontId="6" fillId="4" borderId="11" xfId="0" applyFont="1" applyFill="1" applyBorder="1" applyAlignment="1">
      <alignment horizontal="center" vertical="center" wrapText="1"/>
    </xf>
    <xf numFmtId="44" fontId="6" fillId="4" borderId="11" xfId="0" applyNumberFormat="1" applyFont="1" applyFill="1" applyBorder="1" applyAlignment="1">
      <alignment vertical="center" wrapText="1"/>
    </xf>
    <xf numFmtId="44" fontId="6" fillId="4" borderId="12" xfId="0" applyNumberFormat="1" applyFont="1" applyFill="1" applyBorder="1" applyAlignment="1">
      <alignment vertical="center" wrapText="1"/>
    </xf>
    <xf numFmtId="44" fontId="7" fillId="0" borderId="16" xfId="0" applyNumberFormat="1" applyFont="1" applyBorder="1" applyAlignment="1">
      <alignment horizontal="center" vertical="center"/>
    </xf>
    <xf numFmtId="44" fontId="7" fillId="0" borderId="17" xfId="0" applyNumberFormat="1" applyFont="1" applyBorder="1" applyAlignment="1">
      <alignment horizontal="center" vertical="center"/>
    </xf>
    <xf numFmtId="0" fontId="10" fillId="0" borderId="0" xfId="0" applyFont="1" applyAlignment="1">
      <alignment vertical="center"/>
    </xf>
    <xf numFmtId="44" fontId="7" fillId="0" borderId="18" xfId="0" applyNumberFormat="1" applyFont="1"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44" fontId="6" fillId="2" borderId="4" xfId="0" applyNumberFormat="1" applyFont="1" applyFill="1" applyBorder="1" applyAlignment="1">
      <alignment horizontal="center" vertical="center" wrapText="1"/>
    </xf>
    <xf numFmtId="44" fontId="5" fillId="3" borderId="5" xfId="0" applyNumberFormat="1" applyFont="1" applyFill="1" applyBorder="1" applyAlignment="1">
      <alignment vertical="center"/>
    </xf>
    <xf numFmtId="44" fontId="6" fillId="2" borderId="19" xfId="0" applyNumberFormat="1" applyFont="1" applyFill="1" applyBorder="1" applyAlignment="1">
      <alignment horizontal="center" vertical="center" wrapText="1"/>
    </xf>
    <xf numFmtId="44" fontId="7" fillId="0" borderId="14" xfId="0" applyNumberFormat="1"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left" vertical="center" wrapText="1"/>
    </xf>
    <xf numFmtId="44" fontId="7" fillId="3" borderId="21" xfId="0" applyNumberFormat="1" applyFont="1" applyFill="1" applyBorder="1" applyAlignment="1">
      <alignment horizontal="center" vertical="center"/>
    </xf>
    <xf numFmtId="44" fontId="7" fillId="3" borderId="22" xfId="0" applyNumberFormat="1" applyFont="1" applyFill="1" applyBorder="1" applyAlignment="1">
      <alignment vertical="center"/>
    </xf>
    <xf numFmtId="0" fontId="6" fillId="7" borderId="3" xfId="0" applyFont="1" applyFill="1" applyBorder="1" applyAlignment="1">
      <alignment horizontal="center" vertical="center" wrapText="1"/>
    </xf>
    <xf numFmtId="44" fontId="6" fillId="7" borderId="4" xfId="0" applyNumberFormat="1" applyFont="1" applyFill="1" applyBorder="1" applyAlignment="1">
      <alignment horizontal="center" vertical="center" wrapText="1"/>
    </xf>
    <xf numFmtId="44" fontId="6" fillId="7" borderId="19" xfId="0" applyNumberFormat="1" applyFont="1" applyFill="1" applyBorder="1" applyAlignment="1">
      <alignment horizontal="center" vertical="center" wrapText="1"/>
    </xf>
    <xf numFmtId="0" fontId="8" fillId="8" borderId="10" xfId="0" applyFont="1" applyFill="1" applyBorder="1" applyAlignment="1">
      <alignment vertical="center"/>
    </xf>
    <xf numFmtId="0" fontId="8" fillId="8" borderId="11" xfId="0" applyFont="1" applyFill="1" applyBorder="1" applyAlignment="1">
      <alignment horizontal="center" vertical="center" wrapText="1"/>
    </xf>
    <xf numFmtId="0" fontId="8" fillId="8" borderId="11" xfId="0" applyFont="1" applyFill="1" applyBorder="1" applyAlignment="1">
      <alignment horizontal="center" vertical="center"/>
    </xf>
    <xf numFmtId="44" fontId="8" fillId="8" borderId="11" xfId="0" applyNumberFormat="1" applyFont="1" applyFill="1" applyBorder="1" applyAlignment="1">
      <alignment vertical="center"/>
    </xf>
    <xf numFmtId="44" fontId="8" fillId="8" borderId="12" xfId="0" applyNumberFormat="1" applyFont="1" applyFill="1" applyBorder="1" applyAlignment="1">
      <alignment vertical="center"/>
    </xf>
    <xf numFmtId="0" fontId="6" fillId="8" borderId="10" xfId="0" applyFont="1" applyFill="1" applyBorder="1" applyAlignment="1">
      <alignment vertical="center" wrapText="1"/>
    </xf>
    <xf numFmtId="0" fontId="6" fillId="8" borderId="11" xfId="0" applyFont="1" applyFill="1" applyBorder="1" applyAlignment="1">
      <alignment horizontal="center" vertical="center" wrapText="1"/>
    </xf>
    <xf numFmtId="44" fontId="6" fillId="8" borderId="11" xfId="0" applyNumberFormat="1" applyFont="1" applyFill="1" applyBorder="1" applyAlignment="1">
      <alignment vertical="center" wrapText="1"/>
    </xf>
    <xf numFmtId="44" fontId="6" fillId="8" borderId="12" xfId="0" applyNumberFormat="1" applyFont="1" applyFill="1" applyBorder="1" applyAlignment="1">
      <alignment vertical="center" wrapText="1"/>
    </xf>
    <xf numFmtId="44" fontId="6" fillId="7" borderId="5" xfId="0" applyNumberFormat="1" applyFont="1" applyFill="1" applyBorder="1" applyAlignment="1">
      <alignment horizontal="center" vertical="center" wrapText="1"/>
    </xf>
    <xf numFmtId="44" fontId="7" fillId="0" borderId="23" xfId="0" applyNumberFormat="1" applyFont="1" applyBorder="1" applyAlignment="1">
      <alignment horizontal="center" vertical="center"/>
    </xf>
    <xf numFmtId="44" fontId="7" fillId="0" borderId="24" xfId="0" applyNumberFormat="1" applyFont="1" applyBorder="1" applyAlignment="1">
      <alignment horizontal="center" vertical="center"/>
    </xf>
    <xf numFmtId="44" fontId="7" fillId="0" borderId="25" xfId="0" applyNumberFormat="1" applyFont="1" applyBorder="1" applyAlignment="1">
      <alignment horizontal="center" vertical="center"/>
    </xf>
    <xf numFmtId="44" fontId="7" fillId="0" borderId="25" xfId="1" applyNumberFormat="1" applyFont="1" applyFill="1" applyBorder="1" applyAlignment="1">
      <alignment horizontal="center" vertical="center"/>
    </xf>
    <xf numFmtId="44" fontId="7" fillId="0" borderId="26" xfId="1" applyNumberFormat="1" applyFont="1" applyFill="1" applyBorder="1" applyAlignment="1">
      <alignment horizontal="center" vertical="center"/>
    </xf>
    <xf numFmtId="44" fontId="7" fillId="3" borderId="27" xfId="0" applyNumberFormat="1" applyFont="1" applyFill="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29" xfId="0" applyFont="1" applyBorder="1" applyAlignment="1">
      <alignment horizontal="center" vertical="center" wrapText="1"/>
    </xf>
    <xf numFmtId="0" fontId="7" fillId="0" borderId="31" xfId="0" applyFont="1" applyBorder="1" applyAlignment="1">
      <alignment horizontal="center" vertical="center" wrapText="1"/>
    </xf>
    <xf numFmtId="44" fontId="9" fillId="0" borderId="1" xfId="0" applyNumberFormat="1" applyFont="1" applyBorder="1" applyAlignment="1">
      <alignment vertical="center"/>
    </xf>
    <xf numFmtId="44" fontId="9" fillId="0" borderId="9" xfId="0" applyNumberFormat="1" applyFont="1" applyBorder="1" applyAlignment="1">
      <alignment vertical="center"/>
    </xf>
    <xf numFmtId="44" fontId="9" fillId="0" borderId="25" xfId="0" applyNumberFormat="1" applyFont="1" applyBorder="1" applyAlignment="1">
      <alignment vertical="center"/>
    </xf>
    <xf numFmtId="0" fontId="7" fillId="3" borderId="32" xfId="0" applyNumberFormat="1" applyFont="1" applyFill="1" applyBorder="1" applyAlignment="1">
      <alignment horizontal="center" vertical="center"/>
    </xf>
    <xf numFmtId="44" fontId="7" fillId="10" borderId="1" xfId="1" applyNumberFormat="1" applyFont="1" applyFill="1" applyBorder="1" applyAlignment="1">
      <alignment horizontal="center" vertical="center"/>
    </xf>
    <xf numFmtId="44" fontId="7" fillId="10" borderId="9" xfId="1" applyNumberFormat="1" applyFont="1" applyFill="1" applyBorder="1" applyAlignment="1">
      <alignment horizontal="center" vertical="center"/>
    </xf>
    <xf numFmtId="0" fontId="7" fillId="0" borderId="33" xfId="0" applyFont="1" applyBorder="1" applyAlignment="1">
      <alignment horizontal="center" vertical="center"/>
    </xf>
    <xf numFmtId="0" fontId="12" fillId="0" borderId="0" xfId="0" applyFont="1"/>
    <xf numFmtId="44" fontId="12" fillId="0" borderId="4" xfId="0" applyNumberFormat="1" applyFont="1" applyBorder="1" applyAlignment="1">
      <alignment horizontal="center" vertical="center"/>
    </xf>
    <xf numFmtId="44" fontId="12" fillId="0" borderId="36" xfId="0" applyNumberFormat="1" applyFont="1" applyBorder="1" applyAlignment="1">
      <alignment horizontal="center" vertical="center"/>
    </xf>
    <xf numFmtId="44" fontId="12" fillId="0" borderId="35" xfId="0" applyNumberFormat="1" applyFont="1" applyBorder="1" applyAlignment="1">
      <alignment horizontal="center" vertical="center"/>
    </xf>
    <xf numFmtId="44" fontId="12" fillId="0" borderId="37" xfId="0" applyNumberFormat="1" applyFont="1" applyBorder="1" applyAlignment="1">
      <alignment horizontal="center" vertical="center"/>
    </xf>
    <xf numFmtId="0" fontId="12" fillId="8" borderId="11" xfId="0" applyFont="1" applyFill="1" applyBorder="1"/>
    <xf numFmtId="0" fontId="12" fillId="8" borderId="12" xfId="0" applyFont="1" applyFill="1" applyBorder="1"/>
    <xf numFmtId="0" fontId="7" fillId="0" borderId="0" xfId="0" applyFont="1" applyAlignment="1">
      <alignment wrapText="1"/>
    </xf>
    <xf numFmtId="0" fontId="7" fillId="0" borderId="0" xfId="0" applyFont="1" applyAlignment="1">
      <alignment horizontal="center"/>
    </xf>
    <xf numFmtId="44" fontId="12" fillId="0" borderId="0" xfId="0" applyNumberFormat="1" applyFont="1" applyAlignment="1">
      <alignment horizontal="center" vertical="center"/>
    </xf>
    <xf numFmtId="0" fontId="12" fillId="8" borderId="11" xfId="0" applyFont="1" applyFill="1" applyBorder="1" applyAlignment="1">
      <alignment horizontal="center" vertical="center"/>
    </xf>
    <xf numFmtId="0" fontId="12" fillId="0" borderId="3" xfId="0" applyFont="1" applyFill="1" applyBorder="1" applyAlignment="1">
      <alignment horizontal="center" vertical="center" wrapText="1"/>
    </xf>
    <xf numFmtId="0" fontId="12" fillId="0" borderId="34" xfId="0" applyFont="1" applyFill="1" applyBorder="1" applyAlignment="1">
      <alignment horizontal="center" vertical="center"/>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11" fillId="9" borderId="10" xfId="0" applyFont="1" applyFill="1" applyBorder="1" applyAlignment="1">
      <alignment horizontal="center" vertical="center"/>
    </xf>
    <xf numFmtId="0" fontId="11" fillId="9" borderId="11" xfId="0" applyFont="1" applyFill="1" applyBorder="1" applyAlignment="1">
      <alignment horizontal="center" vertical="center"/>
    </xf>
    <xf numFmtId="0" fontId="11" fillId="9" borderId="12" xfId="0" applyFont="1" applyFill="1" applyBorder="1" applyAlignment="1">
      <alignment horizontal="center" vertical="center"/>
    </xf>
    <xf numFmtId="44" fontId="7" fillId="0" borderId="19" xfId="0" applyNumberFormat="1"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D9FFF2"/>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Bleu vert">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F38"/>
  <sheetViews>
    <sheetView tabSelected="1" zoomScale="80" zoomScaleNormal="80" zoomScaleSheetLayoutView="100" workbookViewId="0">
      <selection sqref="A1:E1"/>
    </sheetView>
  </sheetViews>
  <sheetFormatPr baseColWidth="10" defaultColWidth="11.42578125" defaultRowHeight="15" x14ac:dyDescent="0.25"/>
  <cols>
    <col min="2" max="2" width="95.5703125" style="26" customWidth="1"/>
    <col min="3" max="3" width="15.7109375" style="24" customWidth="1"/>
    <col min="4" max="5" width="25.7109375" style="5" customWidth="1"/>
    <col min="6" max="6" width="61.28515625" style="9" customWidth="1"/>
  </cols>
  <sheetData>
    <row r="1" spans="1:6" ht="119.25" customHeight="1" thickBot="1" x14ac:dyDescent="0.25">
      <c r="A1" s="102" t="s">
        <v>76</v>
      </c>
      <c r="B1" s="103"/>
      <c r="C1" s="103"/>
      <c r="D1" s="103"/>
      <c r="E1" s="104"/>
    </row>
    <row r="2" spans="1:6" ht="39.75" customHeight="1" thickBot="1" x14ac:dyDescent="0.25">
      <c r="A2" s="3" t="s">
        <v>0</v>
      </c>
      <c r="B2" s="25"/>
      <c r="C2" s="22"/>
      <c r="D2" s="4"/>
      <c r="E2" s="51"/>
    </row>
    <row r="3" spans="1:6" ht="45" customHeight="1" thickBot="1" x14ac:dyDescent="0.25">
      <c r="A3" s="2" t="s">
        <v>1</v>
      </c>
      <c r="B3" s="2" t="s">
        <v>2</v>
      </c>
      <c r="C3" s="2" t="s">
        <v>3</v>
      </c>
      <c r="D3" s="50" t="s">
        <v>4</v>
      </c>
      <c r="E3" s="52" t="s">
        <v>5</v>
      </c>
    </row>
    <row r="4" spans="1:6" ht="32.25" customHeight="1" thickBot="1" x14ac:dyDescent="0.25">
      <c r="A4" s="27"/>
      <c r="B4" s="28" t="s">
        <v>40</v>
      </c>
      <c r="C4" s="29"/>
      <c r="D4" s="30"/>
      <c r="E4" s="31"/>
    </row>
    <row r="5" spans="1:6" ht="44.25" customHeight="1" x14ac:dyDescent="0.2">
      <c r="A5" s="6" t="s">
        <v>41</v>
      </c>
      <c r="B5" s="1" t="s">
        <v>38</v>
      </c>
      <c r="C5" s="14" t="s">
        <v>37</v>
      </c>
      <c r="D5" s="45"/>
      <c r="E5" s="8"/>
      <c r="F5" s="48"/>
    </row>
    <row r="6" spans="1:6" ht="44.25" customHeight="1" thickBot="1" x14ac:dyDescent="0.25">
      <c r="A6" s="6" t="s">
        <v>42</v>
      </c>
      <c r="B6" s="1" t="s">
        <v>39</v>
      </c>
      <c r="C6" s="14" t="s">
        <v>37</v>
      </c>
      <c r="D6" s="45"/>
      <c r="E6" s="8"/>
      <c r="F6" s="48"/>
    </row>
    <row r="7" spans="1:6" ht="32.25" customHeight="1" thickBot="1" x14ac:dyDescent="0.25">
      <c r="A7" s="27"/>
      <c r="B7" s="28" t="s">
        <v>56</v>
      </c>
      <c r="C7" s="29"/>
      <c r="D7" s="30"/>
      <c r="E7" s="31"/>
      <c r="F7" s="48"/>
    </row>
    <row r="8" spans="1:6" ht="42" customHeight="1" x14ac:dyDescent="0.2">
      <c r="A8" s="6" t="s">
        <v>43</v>
      </c>
      <c r="B8" s="21" t="s">
        <v>57</v>
      </c>
      <c r="C8" s="20" t="s">
        <v>3</v>
      </c>
      <c r="D8" s="44"/>
      <c r="E8" s="13"/>
      <c r="F8" s="49"/>
    </row>
    <row r="9" spans="1:6" ht="42.75" customHeight="1" thickBot="1" x14ac:dyDescent="0.25">
      <c r="A9" s="6" t="s">
        <v>44</v>
      </c>
      <c r="B9" s="1" t="s">
        <v>58</v>
      </c>
      <c r="C9" s="14" t="s">
        <v>3</v>
      </c>
      <c r="D9" s="45"/>
      <c r="E9" s="8"/>
      <c r="F9" s="48"/>
    </row>
    <row r="10" spans="1:6" ht="32.25" customHeight="1" thickBot="1" x14ac:dyDescent="0.25">
      <c r="A10" s="27"/>
      <c r="B10" s="28" t="s">
        <v>59</v>
      </c>
      <c r="C10" s="29"/>
      <c r="D10" s="30"/>
      <c r="E10" s="31"/>
      <c r="F10" s="48"/>
    </row>
    <row r="11" spans="1:6" ht="42" customHeight="1" x14ac:dyDescent="0.2">
      <c r="A11" s="6" t="s">
        <v>45</v>
      </c>
      <c r="B11" s="21" t="s">
        <v>60</v>
      </c>
      <c r="C11" s="20" t="s">
        <v>3</v>
      </c>
      <c r="D11" s="44"/>
      <c r="E11" s="13"/>
      <c r="F11" s="49"/>
    </row>
    <row r="12" spans="1:6" ht="42.75" customHeight="1" thickBot="1" x14ac:dyDescent="0.25">
      <c r="A12" s="6" t="s">
        <v>46</v>
      </c>
      <c r="B12" s="1" t="s">
        <v>61</v>
      </c>
      <c r="C12" s="14" t="s">
        <v>3</v>
      </c>
      <c r="D12" s="45"/>
      <c r="E12" s="8"/>
      <c r="F12" s="48"/>
    </row>
    <row r="13" spans="1:6" ht="32.25" customHeight="1" thickBot="1" x14ac:dyDescent="0.25">
      <c r="A13" s="27"/>
      <c r="B13" s="28" t="s">
        <v>7</v>
      </c>
      <c r="C13" s="29"/>
      <c r="D13" s="30"/>
      <c r="E13" s="31"/>
      <c r="F13" s="48"/>
    </row>
    <row r="14" spans="1:6" ht="42" customHeight="1" x14ac:dyDescent="0.2">
      <c r="A14" s="6" t="s">
        <v>47</v>
      </c>
      <c r="B14" s="21" t="s">
        <v>24</v>
      </c>
      <c r="C14" s="20" t="s">
        <v>6</v>
      </c>
      <c r="D14" s="44"/>
      <c r="E14" s="13"/>
      <c r="F14" s="49"/>
    </row>
    <row r="15" spans="1:6" ht="42.75" customHeight="1" x14ac:dyDescent="0.2">
      <c r="A15" s="6" t="s">
        <v>48</v>
      </c>
      <c r="B15" s="1" t="s">
        <v>25</v>
      </c>
      <c r="C15" s="14" t="s">
        <v>6</v>
      </c>
      <c r="D15" s="45"/>
      <c r="E15" s="8"/>
      <c r="F15" s="48"/>
    </row>
    <row r="16" spans="1:6" ht="44.25" customHeight="1" x14ac:dyDescent="0.2">
      <c r="A16" s="6" t="s">
        <v>49</v>
      </c>
      <c r="B16" s="1" t="s">
        <v>33</v>
      </c>
      <c r="C16" s="14" t="s">
        <v>8</v>
      </c>
      <c r="D16" s="45"/>
      <c r="E16" s="8"/>
      <c r="F16" s="48"/>
    </row>
    <row r="17" spans="1:6" ht="44.25" customHeight="1" thickBot="1" x14ac:dyDescent="0.25">
      <c r="A17" s="6" t="s">
        <v>50</v>
      </c>
      <c r="B17" s="35" t="s">
        <v>26</v>
      </c>
      <c r="C17" s="36" t="s">
        <v>6</v>
      </c>
      <c r="D17" s="47"/>
      <c r="E17" s="53"/>
      <c r="F17" s="48"/>
    </row>
    <row r="18" spans="1:6" ht="32.25" customHeight="1" thickBot="1" x14ac:dyDescent="0.25">
      <c r="A18" s="27"/>
      <c r="B18" s="28" t="s">
        <v>9</v>
      </c>
      <c r="C18" s="29"/>
      <c r="D18" s="30"/>
      <c r="E18" s="31"/>
    </row>
    <row r="19" spans="1:6" ht="39" customHeight="1" x14ac:dyDescent="0.2">
      <c r="A19" s="6" t="s">
        <v>51</v>
      </c>
      <c r="B19" s="21" t="s">
        <v>22</v>
      </c>
      <c r="C19" s="20" t="s">
        <v>8</v>
      </c>
      <c r="D19" s="12"/>
      <c r="E19" s="13"/>
    </row>
    <row r="20" spans="1:6" ht="39.75" customHeight="1" x14ac:dyDescent="0.2">
      <c r="A20" s="6" t="s">
        <v>52</v>
      </c>
      <c r="B20" s="1" t="s">
        <v>10</v>
      </c>
      <c r="C20" s="14" t="s">
        <v>11</v>
      </c>
      <c r="D20" s="7"/>
      <c r="E20" s="8"/>
    </row>
    <row r="21" spans="1:6" ht="42" customHeight="1" x14ac:dyDescent="0.2">
      <c r="A21" s="6" t="s">
        <v>62</v>
      </c>
      <c r="B21" s="1" t="s">
        <v>19</v>
      </c>
      <c r="C21" s="14" t="s">
        <v>11</v>
      </c>
      <c r="D21" s="7"/>
      <c r="E21" s="8"/>
    </row>
    <row r="22" spans="1:6" ht="40.5" customHeight="1" x14ac:dyDescent="0.2">
      <c r="A22" s="6" t="s">
        <v>63</v>
      </c>
      <c r="B22" s="1" t="s">
        <v>17</v>
      </c>
      <c r="C22" s="20" t="s">
        <v>8</v>
      </c>
      <c r="D22" s="7"/>
      <c r="E22" s="8"/>
    </row>
    <row r="23" spans="1:6" ht="45.75" customHeight="1" x14ac:dyDescent="0.2">
      <c r="A23" s="6" t="s">
        <v>64</v>
      </c>
      <c r="B23" s="1" t="s">
        <v>18</v>
      </c>
      <c r="C23" s="20" t="s">
        <v>6</v>
      </c>
      <c r="D23" s="7"/>
      <c r="E23" s="8"/>
      <c r="F23" s="46"/>
    </row>
    <row r="24" spans="1:6" ht="45" customHeight="1" thickBot="1" x14ac:dyDescent="0.25">
      <c r="A24" s="6" t="s">
        <v>65</v>
      </c>
      <c r="B24" s="21" t="s">
        <v>20</v>
      </c>
      <c r="C24" s="20" t="s">
        <v>8</v>
      </c>
      <c r="D24" s="12"/>
      <c r="E24" s="8"/>
    </row>
    <row r="25" spans="1:6" ht="32.25" customHeight="1" thickBot="1" x14ac:dyDescent="0.25">
      <c r="A25" s="27"/>
      <c r="B25" s="28" t="s">
        <v>12</v>
      </c>
      <c r="C25" s="29"/>
      <c r="D25" s="30"/>
      <c r="E25" s="31"/>
      <c r="F25" s="10"/>
    </row>
    <row r="26" spans="1:6" ht="42" customHeight="1" x14ac:dyDescent="0.2">
      <c r="A26" s="6" t="s">
        <v>53</v>
      </c>
      <c r="B26" s="32" t="s">
        <v>13</v>
      </c>
      <c r="C26" s="23" t="s">
        <v>8</v>
      </c>
      <c r="D26" s="33"/>
      <c r="E26" s="34"/>
      <c r="F26" s="10"/>
    </row>
    <row r="27" spans="1:6" ht="42" customHeight="1" x14ac:dyDescent="0.2">
      <c r="A27" s="6" t="s">
        <v>66</v>
      </c>
      <c r="B27" s="15" t="s">
        <v>28</v>
      </c>
      <c r="C27" s="23" t="s">
        <v>8</v>
      </c>
      <c r="D27" s="16"/>
      <c r="E27" s="17"/>
    </row>
    <row r="28" spans="1:6" ht="40.5" customHeight="1" x14ac:dyDescent="0.2">
      <c r="A28" s="6" t="s">
        <v>67</v>
      </c>
      <c r="B28" s="15" t="s">
        <v>30</v>
      </c>
      <c r="C28" s="23" t="s">
        <v>8</v>
      </c>
      <c r="D28" s="18"/>
      <c r="E28" s="19"/>
    </row>
    <row r="29" spans="1:6" ht="42.75" customHeight="1" x14ac:dyDescent="0.2">
      <c r="A29" s="6" t="s">
        <v>68</v>
      </c>
      <c r="B29" s="15" t="s">
        <v>31</v>
      </c>
      <c r="C29" s="23" t="s">
        <v>8</v>
      </c>
      <c r="D29" s="86" t="s">
        <v>32</v>
      </c>
      <c r="E29" s="87" t="s">
        <v>32</v>
      </c>
    </row>
    <row r="30" spans="1:6" ht="39.75" customHeight="1" x14ac:dyDescent="0.2">
      <c r="A30" s="6" t="s">
        <v>69</v>
      </c>
      <c r="B30" s="15" t="s">
        <v>14</v>
      </c>
      <c r="C30" s="23" t="s">
        <v>8</v>
      </c>
      <c r="D30" s="18"/>
      <c r="E30" s="19"/>
    </row>
    <row r="31" spans="1:6" ht="42" customHeight="1" x14ac:dyDescent="0.2">
      <c r="A31" s="6" t="s">
        <v>70</v>
      </c>
      <c r="B31" s="15" t="s">
        <v>29</v>
      </c>
      <c r="C31" s="23" t="s">
        <v>8</v>
      </c>
      <c r="D31" s="18"/>
      <c r="E31" s="19"/>
    </row>
    <row r="32" spans="1:6" ht="46.5" customHeight="1" x14ac:dyDescent="0.2">
      <c r="A32" s="6" t="s">
        <v>71</v>
      </c>
      <c r="B32" s="1" t="s">
        <v>27</v>
      </c>
      <c r="C32" s="23" t="s">
        <v>8</v>
      </c>
      <c r="D32" s="18"/>
      <c r="E32" s="19"/>
    </row>
    <row r="33" spans="1:6" ht="43.5" customHeight="1" thickBot="1" x14ac:dyDescent="0.25">
      <c r="A33" s="6" t="s">
        <v>72</v>
      </c>
      <c r="B33" s="35" t="s">
        <v>21</v>
      </c>
      <c r="C33" s="37" t="s">
        <v>8</v>
      </c>
      <c r="D33" s="38"/>
      <c r="E33" s="39"/>
    </row>
    <row r="34" spans="1:6" ht="32.25" customHeight="1" thickBot="1" x14ac:dyDescent="0.25">
      <c r="A34" s="40"/>
      <c r="B34" s="41" t="s">
        <v>15</v>
      </c>
      <c r="C34" s="41"/>
      <c r="D34" s="42"/>
      <c r="E34" s="43"/>
      <c r="F34" s="11"/>
    </row>
    <row r="35" spans="1:6" ht="42.75" customHeight="1" x14ac:dyDescent="0.2">
      <c r="A35" s="6" t="s">
        <v>73</v>
      </c>
      <c r="B35" s="15" t="s">
        <v>16</v>
      </c>
      <c r="C35" s="23" t="s">
        <v>8</v>
      </c>
      <c r="D35" s="12"/>
      <c r="E35" s="13"/>
      <c r="F35" s="10"/>
    </row>
    <row r="36" spans="1:6" ht="44.25" customHeight="1" thickBot="1" x14ac:dyDescent="0.25">
      <c r="A36" s="6" t="s">
        <v>74</v>
      </c>
      <c r="B36" s="15" t="s">
        <v>23</v>
      </c>
      <c r="C36" s="20" t="s">
        <v>6</v>
      </c>
      <c r="D36" s="12"/>
      <c r="E36" s="13"/>
    </row>
    <row r="37" spans="1:6" ht="32.25" customHeight="1" thickBot="1" x14ac:dyDescent="0.25">
      <c r="A37" s="40"/>
      <c r="B37" s="41" t="s">
        <v>35</v>
      </c>
      <c r="C37" s="41"/>
      <c r="D37" s="42"/>
      <c r="E37" s="43"/>
    </row>
    <row r="38" spans="1:6" ht="42.75" customHeight="1" thickBot="1" x14ac:dyDescent="0.25">
      <c r="A38" s="54" t="s">
        <v>75</v>
      </c>
      <c r="B38" s="55" t="s">
        <v>36</v>
      </c>
      <c r="C38" s="56" t="s">
        <v>34</v>
      </c>
      <c r="D38" s="56"/>
      <c r="E38" s="57"/>
    </row>
  </sheetData>
  <mergeCells count="1">
    <mergeCell ref="A1:E1"/>
  </mergeCells>
  <phoneticPr fontId="2" type="noConversion"/>
  <pageMargins left="0.23622047244094491" right="0.23622047244094491" top="0.74803149606299213" bottom="0.74803149606299213" header="0.31496062992125984" footer="0.31496062992125984"/>
  <pageSetup paperSize="9" scale="64" fitToHeight="2"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7B34-BFF7-449D-BBF3-D2E777425ADA}">
  <dimension ref="A1:H40"/>
  <sheetViews>
    <sheetView zoomScale="80" zoomScaleNormal="80" zoomScaleSheetLayoutView="100" workbookViewId="0">
      <selection activeCell="G40" sqref="G40"/>
    </sheetView>
  </sheetViews>
  <sheetFormatPr baseColWidth="10" defaultColWidth="11.42578125" defaultRowHeight="17.25" x14ac:dyDescent="0.35"/>
  <cols>
    <col min="1" max="1" width="11.42578125" style="89"/>
    <col min="2" max="2" width="80.7109375" style="96" customWidth="1"/>
    <col min="3" max="3" width="10.7109375" style="97" customWidth="1"/>
    <col min="4" max="5" width="25.7109375" style="98" customWidth="1"/>
    <col min="6" max="6" width="10.7109375" style="97" customWidth="1"/>
    <col min="7" max="8" width="25.7109375" style="98" customWidth="1"/>
    <col min="9" max="16384" width="11.42578125" style="89"/>
  </cols>
  <sheetData>
    <row r="1" spans="1:8" ht="153.75" customHeight="1" thickBot="1" x14ac:dyDescent="0.35">
      <c r="A1" s="105" t="s">
        <v>77</v>
      </c>
      <c r="B1" s="106"/>
      <c r="C1" s="106"/>
      <c r="D1" s="106"/>
      <c r="E1" s="106"/>
      <c r="F1" s="106"/>
      <c r="G1" s="106"/>
      <c r="H1" s="107"/>
    </row>
    <row r="2" spans="1:8" ht="39.75" customHeight="1" thickBot="1" x14ac:dyDescent="0.35">
      <c r="A2" s="3" t="str">
        <f>'BPU '!A2</f>
        <v>NOM DU CANDIDAT :</v>
      </c>
      <c r="B2" s="25"/>
      <c r="C2" s="22"/>
      <c r="D2" s="4"/>
      <c r="E2" s="51"/>
      <c r="F2" s="22"/>
      <c r="G2" s="4"/>
      <c r="H2" s="51"/>
    </row>
    <row r="3" spans="1:8" ht="45" customHeight="1" thickBot="1" x14ac:dyDescent="0.35">
      <c r="A3" s="58" t="s">
        <v>1</v>
      </c>
      <c r="B3" s="58" t="s">
        <v>2</v>
      </c>
      <c r="C3" s="58" t="s">
        <v>3</v>
      </c>
      <c r="D3" s="59" t="s">
        <v>4</v>
      </c>
      <c r="E3" s="60" t="s">
        <v>5</v>
      </c>
      <c r="F3" s="58" t="s">
        <v>54</v>
      </c>
      <c r="G3" s="70" t="s">
        <v>4</v>
      </c>
      <c r="H3" s="60" t="s">
        <v>5</v>
      </c>
    </row>
    <row r="4" spans="1:8" ht="32.25" customHeight="1" thickBot="1" x14ac:dyDescent="0.35">
      <c r="A4" s="61"/>
      <c r="B4" s="62" t="s">
        <v>40</v>
      </c>
      <c r="C4" s="63"/>
      <c r="D4" s="64"/>
      <c r="E4" s="64"/>
      <c r="F4" s="63"/>
      <c r="G4" s="64"/>
      <c r="H4" s="65"/>
    </row>
    <row r="5" spans="1:8" ht="44.25" customHeight="1" x14ac:dyDescent="0.3">
      <c r="A5" s="6" t="s">
        <v>41</v>
      </c>
      <c r="B5" s="1" t="s">
        <v>38</v>
      </c>
      <c r="C5" s="14" t="s">
        <v>37</v>
      </c>
      <c r="D5" s="45">
        <f>'BPU '!D5</f>
        <v>0</v>
      </c>
      <c r="E5" s="8">
        <f>'BPU '!E5</f>
        <v>0</v>
      </c>
      <c r="F5" s="77">
        <v>1</v>
      </c>
      <c r="G5" s="71">
        <f>D5*F5</f>
        <v>0</v>
      </c>
      <c r="H5" s="8">
        <f>E5*F5</f>
        <v>0</v>
      </c>
    </row>
    <row r="6" spans="1:8" ht="44.25" customHeight="1" thickBot="1" x14ac:dyDescent="0.35">
      <c r="A6" s="6" t="s">
        <v>42</v>
      </c>
      <c r="B6" s="1" t="s">
        <v>39</v>
      </c>
      <c r="C6" s="14" t="s">
        <v>37</v>
      </c>
      <c r="D6" s="45">
        <f>'BPU '!D6</f>
        <v>0</v>
      </c>
      <c r="E6" s="8">
        <f>'BPU '!E6</f>
        <v>0</v>
      </c>
      <c r="F6" s="77">
        <v>3</v>
      </c>
      <c r="G6" s="71">
        <f>D6*F6</f>
        <v>0</v>
      </c>
      <c r="H6" s="8">
        <f>E6*F6</f>
        <v>0</v>
      </c>
    </row>
    <row r="7" spans="1:8" ht="32.25" customHeight="1" thickBot="1" x14ac:dyDescent="0.35">
      <c r="A7" s="61"/>
      <c r="B7" s="62" t="s">
        <v>56</v>
      </c>
      <c r="C7" s="63"/>
      <c r="D7" s="64"/>
      <c r="E7" s="64"/>
      <c r="F7" s="64"/>
      <c r="G7" s="64"/>
      <c r="H7" s="65"/>
    </row>
    <row r="8" spans="1:8" ht="42" customHeight="1" x14ac:dyDescent="0.3">
      <c r="A8" s="6" t="s">
        <v>43</v>
      </c>
      <c r="B8" s="21" t="s">
        <v>57</v>
      </c>
      <c r="C8" s="20" t="s">
        <v>3</v>
      </c>
      <c r="D8" s="44">
        <f>'BPU '!D8</f>
        <v>0</v>
      </c>
      <c r="E8" s="13">
        <f>'BPU '!E8</f>
        <v>0</v>
      </c>
      <c r="F8" s="100">
        <v>2</v>
      </c>
      <c r="G8" s="90">
        <f>D8*F8</f>
        <v>0</v>
      </c>
      <c r="H8" s="91">
        <f>E8*F8</f>
        <v>0</v>
      </c>
    </row>
    <row r="9" spans="1:8" ht="42.75" customHeight="1" thickBot="1" x14ac:dyDescent="0.35">
      <c r="A9" s="88" t="s">
        <v>44</v>
      </c>
      <c r="B9" s="35" t="s">
        <v>58</v>
      </c>
      <c r="C9" s="36" t="s">
        <v>3</v>
      </c>
      <c r="D9" s="44">
        <f>'BPU '!D9</f>
        <v>0</v>
      </c>
      <c r="E9" s="13">
        <f>'BPU '!E9</f>
        <v>0</v>
      </c>
      <c r="F9" s="101">
        <v>8</v>
      </c>
      <c r="G9" s="92">
        <f>D9*F9</f>
        <v>0</v>
      </c>
      <c r="H9" s="93">
        <f>E9*F9</f>
        <v>0</v>
      </c>
    </row>
    <row r="10" spans="1:8" ht="32.25" customHeight="1" thickBot="1" x14ac:dyDescent="0.35">
      <c r="A10" s="61"/>
      <c r="B10" s="62" t="s">
        <v>59</v>
      </c>
      <c r="C10" s="63"/>
      <c r="D10" s="64"/>
      <c r="E10" s="64"/>
      <c r="F10" s="99"/>
      <c r="G10" s="94"/>
      <c r="H10" s="95"/>
    </row>
    <row r="11" spans="1:8" ht="42" customHeight="1" x14ac:dyDescent="0.3">
      <c r="A11" s="6" t="s">
        <v>45</v>
      </c>
      <c r="B11" s="21" t="s">
        <v>60</v>
      </c>
      <c r="C11" s="20" t="s">
        <v>3</v>
      </c>
      <c r="D11" s="44">
        <f>'BPU '!D11</f>
        <v>0</v>
      </c>
      <c r="E11" s="13">
        <f>'BPU '!E11</f>
        <v>0</v>
      </c>
      <c r="F11" s="100">
        <v>10</v>
      </c>
      <c r="G11" s="90">
        <f>D11*F11</f>
        <v>0</v>
      </c>
      <c r="H11" s="91">
        <f>E11*F11</f>
        <v>0</v>
      </c>
    </row>
    <row r="12" spans="1:8" ht="42.75" customHeight="1" thickBot="1" x14ac:dyDescent="0.35">
      <c r="A12" s="6" t="s">
        <v>46</v>
      </c>
      <c r="B12" s="1" t="s">
        <v>61</v>
      </c>
      <c r="C12" s="14" t="s">
        <v>3</v>
      </c>
      <c r="D12" s="44">
        <f>'BPU '!D12</f>
        <v>0</v>
      </c>
      <c r="E12" s="13">
        <f>'BPU '!E12</f>
        <v>0</v>
      </c>
      <c r="F12" s="101">
        <v>8</v>
      </c>
      <c r="G12" s="92">
        <f>D12*F12</f>
        <v>0</v>
      </c>
      <c r="H12" s="93">
        <f>E12*F12</f>
        <v>0</v>
      </c>
    </row>
    <row r="13" spans="1:8" ht="32.25" customHeight="1" thickBot="1" x14ac:dyDescent="0.35">
      <c r="A13" s="61"/>
      <c r="B13" s="62" t="s">
        <v>7</v>
      </c>
      <c r="C13" s="63"/>
      <c r="D13" s="64"/>
      <c r="E13" s="63"/>
      <c r="F13" s="63"/>
      <c r="G13" s="64"/>
      <c r="H13" s="65"/>
    </row>
    <row r="14" spans="1:8" ht="42" customHeight="1" x14ac:dyDescent="0.3">
      <c r="A14" s="6" t="s">
        <v>47</v>
      </c>
      <c r="B14" s="21" t="s">
        <v>24</v>
      </c>
      <c r="C14" s="20" t="s">
        <v>6</v>
      </c>
      <c r="D14" s="44">
        <f>'BPU '!D14</f>
        <v>0</v>
      </c>
      <c r="E14" s="13">
        <f>'BPU '!E14</f>
        <v>0</v>
      </c>
      <c r="F14" s="78">
        <v>8</v>
      </c>
      <c r="G14" s="72">
        <f>D14*F14</f>
        <v>0</v>
      </c>
      <c r="H14" s="13">
        <f>E14*F14</f>
        <v>0</v>
      </c>
    </row>
    <row r="15" spans="1:8" ht="42.75" customHeight="1" x14ac:dyDescent="0.3">
      <c r="A15" s="6" t="s">
        <v>48</v>
      </c>
      <c r="B15" s="1" t="s">
        <v>25</v>
      </c>
      <c r="C15" s="14" t="s">
        <v>6</v>
      </c>
      <c r="D15" s="44">
        <f>'BPU '!D15</f>
        <v>0</v>
      </c>
      <c r="E15" s="13">
        <f>'BPU '!E15</f>
        <v>0</v>
      </c>
      <c r="F15" s="77">
        <v>10</v>
      </c>
      <c r="G15" s="72">
        <f>D15*F15</f>
        <v>0</v>
      </c>
      <c r="H15" s="13">
        <f t="shared" ref="H15:H17" si="0">E15*F15</f>
        <v>0</v>
      </c>
    </row>
    <row r="16" spans="1:8" ht="44.25" customHeight="1" x14ac:dyDescent="0.3">
      <c r="A16" s="6" t="s">
        <v>49</v>
      </c>
      <c r="B16" s="1" t="s">
        <v>33</v>
      </c>
      <c r="C16" s="14" t="s">
        <v>8</v>
      </c>
      <c r="D16" s="44">
        <f>'BPU '!D16</f>
        <v>0</v>
      </c>
      <c r="E16" s="13">
        <f>'BPU '!E16</f>
        <v>0</v>
      </c>
      <c r="F16" s="77">
        <v>10</v>
      </c>
      <c r="G16" s="72">
        <f t="shared" ref="G16:G17" si="1">D16*F16</f>
        <v>0</v>
      </c>
      <c r="H16" s="13">
        <f>E16*F16</f>
        <v>0</v>
      </c>
    </row>
    <row r="17" spans="1:8" ht="44.25" customHeight="1" thickBot="1" x14ac:dyDescent="0.35">
      <c r="A17" s="6" t="s">
        <v>50</v>
      </c>
      <c r="B17" s="35" t="s">
        <v>26</v>
      </c>
      <c r="C17" s="36" t="s">
        <v>6</v>
      </c>
      <c r="D17" s="44">
        <f>'BPU '!D17</f>
        <v>0</v>
      </c>
      <c r="E17" s="13">
        <f>'BPU '!E17</f>
        <v>0</v>
      </c>
      <c r="F17" s="79">
        <v>2</v>
      </c>
      <c r="G17" s="72">
        <f t="shared" si="1"/>
        <v>0</v>
      </c>
      <c r="H17" s="13">
        <f t="shared" si="0"/>
        <v>0</v>
      </c>
    </row>
    <row r="18" spans="1:8" ht="32.25" customHeight="1" thickBot="1" x14ac:dyDescent="0.35">
      <c r="A18" s="61"/>
      <c r="B18" s="62" t="s">
        <v>9</v>
      </c>
      <c r="C18" s="63"/>
      <c r="D18" s="64"/>
      <c r="E18" s="63"/>
      <c r="F18" s="63"/>
      <c r="G18" s="64"/>
      <c r="H18" s="65"/>
    </row>
    <row r="19" spans="1:8" ht="39" customHeight="1" x14ac:dyDescent="0.3">
      <c r="A19" s="6" t="s">
        <v>51</v>
      </c>
      <c r="B19" s="21" t="s">
        <v>22</v>
      </c>
      <c r="C19" s="20" t="s">
        <v>8</v>
      </c>
      <c r="D19" s="12">
        <f>'BPU '!D19</f>
        <v>0</v>
      </c>
      <c r="E19" s="13">
        <f>'BPU '!E19</f>
        <v>0</v>
      </c>
      <c r="F19" s="78">
        <v>10</v>
      </c>
      <c r="G19" s="73">
        <f>D19*F19</f>
        <v>0</v>
      </c>
      <c r="H19" s="13">
        <f>E19*F19</f>
        <v>0</v>
      </c>
    </row>
    <row r="20" spans="1:8" ht="39.75" customHeight="1" x14ac:dyDescent="0.3">
      <c r="A20" s="6" t="s">
        <v>52</v>
      </c>
      <c r="B20" s="1" t="s">
        <v>10</v>
      </c>
      <c r="C20" s="14" t="s">
        <v>11</v>
      </c>
      <c r="D20" s="12">
        <f>'BPU '!D20</f>
        <v>0</v>
      </c>
      <c r="E20" s="13">
        <f>'BPU '!E20</f>
        <v>0</v>
      </c>
      <c r="F20" s="77">
        <v>2</v>
      </c>
      <c r="G20" s="73">
        <f t="shared" ref="G20:G24" si="2">D20*F20</f>
        <v>0</v>
      </c>
      <c r="H20" s="13">
        <f t="shared" ref="H20:H24" si="3">E20*F20</f>
        <v>0</v>
      </c>
    </row>
    <row r="21" spans="1:8" ht="42" customHeight="1" x14ac:dyDescent="0.3">
      <c r="A21" s="6" t="s">
        <v>62</v>
      </c>
      <c r="B21" s="1" t="s">
        <v>19</v>
      </c>
      <c r="C21" s="14" t="s">
        <v>11</v>
      </c>
      <c r="D21" s="12">
        <f>'BPU '!D21</f>
        <v>0</v>
      </c>
      <c r="E21" s="13">
        <f>'BPU '!E21</f>
        <v>0</v>
      </c>
      <c r="F21" s="77">
        <v>8</v>
      </c>
      <c r="G21" s="73">
        <f t="shared" si="2"/>
        <v>0</v>
      </c>
      <c r="H21" s="13">
        <f>E21*F21</f>
        <v>0</v>
      </c>
    </row>
    <row r="22" spans="1:8" ht="40.5" customHeight="1" x14ac:dyDescent="0.3">
      <c r="A22" s="6" t="s">
        <v>63</v>
      </c>
      <c r="B22" s="1" t="s">
        <v>17</v>
      </c>
      <c r="C22" s="20" t="s">
        <v>8</v>
      </c>
      <c r="D22" s="12">
        <f>'BPU '!D22</f>
        <v>0</v>
      </c>
      <c r="E22" s="13">
        <f>'BPU '!E22</f>
        <v>0</v>
      </c>
      <c r="F22" s="78">
        <v>20</v>
      </c>
      <c r="G22" s="73">
        <f t="shared" si="2"/>
        <v>0</v>
      </c>
      <c r="H22" s="13">
        <f t="shared" si="3"/>
        <v>0</v>
      </c>
    </row>
    <row r="23" spans="1:8" ht="45.75" customHeight="1" x14ac:dyDescent="0.3">
      <c r="A23" s="6" t="s">
        <v>64</v>
      </c>
      <c r="B23" s="1" t="s">
        <v>18</v>
      </c>
      <c r="C23" s="20" t="s">
        <v>6</v>
      </c>
      <c r="D23" s="12">
        <f>'BPU '!D23</f>
        <v>0</v>
      </c>
      <c r="E23" s="13">
        <f>'BPU '!E23</f>
        <v>0</v>
      </c>
      <c r="F23" s="78">
        <v>2</v>
      </c>
      <c r="G23" s="73">
        <f>D23*F23</f>
        <v>0</v>
      </c>
      <c r="H23" s="13">
        <f t="shared" si="3"/>
        <v>0</v>
      </c>
    </row>
    <row r="24" spans="1:8" ht="45" customHeight="1" thickBot="1" x14ac:dyDescent="0.35">
      <c r="A24" s="6" t="s">
        <v>65</v>
      </c>
      <c r="B24" s="21" t="s">
        <v>20</v>
      </c>
      <c r="C24" s="20" t="s">
        <v>8</v>
      </c>
      <c r="D24" s="12">
        <f>'BPU '!D24</f>
        <v>0</v>
      </c>
      <c r="E24" s="13">
        <f>'BPU '!E24</f>
        <v>0</v>
      </c>
      <c r="F24" s="78">
        <v>4</v>
      </c>
      <c r="G24" s="73">
        <f t="shared" si="2"/>
        <v>0</v>
      </c>
      <c r="H24" s="13">
        <f t="shared" si="3"/>
        <v>0</v>
      </c>
    </row>
    <row r="25" spans="1:8" ht="32.25" customHeight="1" thickBot="1" x14ac:dyDescent="0.35">
      <c r="A25" s="61"/>
      <c r="B25" s="62" t="s">
        <v>12</v>
      </c>
      <c r="C25" s="63"/>
      <c r="D25" s="64"/>
      <c r="E25" s="63"/>
      <c r="F25" s="63"/>
      <c r="G25" s="64"/>
      <c r="H25" s="65"/>
    </row>
    <row r="26" spans="1:8" ht="42" customHeight="1" x14ac:dyDescent="0.3">
      <c r="A26" s="6" t="s">
        <v>53</v>
      </c>
      <c r="B26" s="32" t="s">
        <v>13</v>
      </c>
      <c r="C26" s="23" t="s">
        <v>8</v>
      </c>
      <c r="D26" s="82">
        <f>'BPU '!D26</f>
        <v>0</v>
      </c>
      <c r="E26" s="83">
        <f>'BPU '!E26</f>
        <v>0</v>
      </c>
      <c r="F26" s="80">
        <v>2</v>
      </c>
      <c r="G26" s="84">
        <f>D26*F26</f>
        <v>0</v>
      </c>
      <c r="H26" s="83">
        <f>E26*F26</f>
        <v>0</v>
      </c>
    </row>
    <row r="27" spans="1:8" ht="42" customHeight="1" x14ac:dyDescent="0.3">
      <c r="A27" s="6" t="s">
        <v>66</v>
      </c>
      <c r="B27" s="15" t="s">
        <v>28</v>
      </c>
      <c r="C27" s="23" t="s">
        <v>8</v>
      </c>
      <c r="D27" s="82">
        <f>'BPU '!D27</f>
        <v>0</v>
      </c>
      <c r="E27" s="83">
        <f>'BPU '!E27</f>
        <v>0</v>
      </c>
      <c r="F27" s="80">
        <v>10</v>
      </c>
      <c r="G27" s="84">
        <f>D27*F27</f>
        <v>0</v>
      </c>
      <c r="H27" s="83">
        <f>E27*F27</f>
        <v>0</v>
      </c>
    </row>
    <row r="28" spans="1:8" ht="40.5" customHeight="1" x14ac:dyDescent="0.3">
      <c r="A28" s="6" t="s">
        <v>67</v>
      </c>
      <c r="B28" s="15" t="s">
        <v>30</v>
      </c>
      <c r="C28" s="23" t="s">
        <v>8</v>
      </c>
      <c r="D28" s="82">
        <f>'BPU '!D28</f>
        <v>0</v>
      </c>
      <c r="E28" s="83">
        <f>'BPU '!E28</f>
        <v>0</v>
      </c>
      <c r="F28" s="80">
        <v>10</v>
      </c>
      <c r="G28" s="84">
        <f t="shared" ref="G28" si="4">D28*F28</f>
        <v>0</v>
      </c>
      <c r="H28" s="83">
        <f>E28*F28</f>
        <v>0</v>
      </c>
    </row>
    <row r="29" spans="1:8" ht="42.75" customHeight="1" x14ac:dyDescent="0.3">
      <c r="A29" s="6" t="s">
        <v>68</v>
      </c>
      <c r="B29" s="15" t="s">
        <v>31</v>
      </c>
      <c r="C29" s="23" t="s">
        <v>8</v>
      </c>
      <c r="D29" s="16" t="s">
        <v>32</v>
      </c>
      <c r="E29" s="17" t="s">
        <v>32</v>
      </c>
      <c r="F29" s="80">
        <v>0</v>
      </c>
      <c r="G29" s="74" t="s">
        <v>32</v>
      </c>
      <c r="H29" s="17" t="s">
        <v>32</v>
      </c>
    </row>
    <row r="30" spans="1:8" ht="39.75" customHeight="1" x14ac:dyDescent="0.3">
      <c r="A30" s="6" t="s">
        <v>69</v>
      </c>
      <c r="B30" s="15" t="s">
        <v>14</v>
      </c>
      <c r="C30" s="23" t="s">
        <v>8</v>
      </c>
      <c r="D30" s="18">
        <f>'BPU '!D30</f>
        <v>0</v>
      </c>
      <c r="E30" s="19">
        <f>'BPU '!E30</f>
        <v>0</v>
      </c>
      <c r="F30" s="80">
        <v>10</v>
      </c>
      <c r="G30" s="75">
        <f>D30*F30</f>
        <v>0</v>
      </c>
      <c r="H30" s="19">
        <f>E30*F30</f>
        <v>0</v>
      </c>
    </row>
    <row r="31" spans="1:8" ht="42" customHeight="1" x14ac:dyDescent="0.3">
      <c r="A31" s="6" t="s">
        <v>70</v>
      </c>
      <c r="B31" s="15" t="s">
        <v>29</v>
      </c>
      <c r="C31" s="23" t="s">
        <v>8</v>
      </c>
      <c r="D31" s="18">
        <f>'BPU '!D31</f>
        <v>0</v>
      </c>
      <c r="E31" s="19">
        <f>'BPU '!E31</f>
        <v>0</v>
      </c>
      <c r="F31" s="80">
        <v>10</v>
      </c>
      <c r="G31" s="75">
        <f t="shared" ref="G31:G32" si="5">D31*F31</f>
        <v>0</v>
      </c>
      <c r="H31" s="19">
        <f t="shared" ref="H31:H33" si="6">E31*F31</f>
        <v>0</v>
      </c>
    </row>
    <row r="32" spans="1:8" ht="46.5" customHeight="1" x14ac:dyDescent="0.3">
      <c r="A32" s="6" t="s">
        <v>71</v>
      </c>
      <c r="B32" s="1" t="s">
        <v>27</v>
      </c>
      <c r="C32" s="23" t="s">
        <v>8</v>
      </c>
      <c r="D32" s="18">
        <f>'BPU '!D32</f>
        <v>0</v>
      </c>
      <c r="E32" s="19">
        <f>'BPU '!E32</f>
        <v>0</v>
      </c>
      <c r="F32" s="80">
        <v>3</v>
      </c>
      <c r="G32" s="75">
        <f t="shared" si="5"/>
        <v>0</v>
      </c>
      <c r="H32" s="19">
        <f t="shared" si="6"/>
        <v>0</v>
      </c>
    </row>
    <row r="33" spans="1:8" ht="43.5" customHeight="1" thickBot="1" x14ac:dyDescent="0.35">
      <c r="A33" s="6" t="s">
        <v>72</v>
      </c>
      <c r="B33" s="35" t="s">
        <v>21</v>
      </c>
      <c r="C33" s="37" t="s">
        <v>8</v>
      </c>
      <c r="D33" s="18">
        <f>'BPU '!D33</f>
        <v>0</v>
      </c>
      <c r="E33" s="19">
        <f>'BPU '!E33</f>
        <v>0</v>
      </c>
      <c r="F33" s="81">
        <v>3</v>
      </c>
      <c r="G33" s="75">
        <f>D33*F33</f>
        <v>0</v>
      </c>
      <c r="H33" s="19">
        <f t="shared" si="6"/>
        <v>0</v>
      </c>
    </row>
    <row r="34" spans="1:8" ht="32.25" customHeight="1" thickBot="1" x14ac:dyDescent="0.35">
      <c r="A34" s="66"/>
      <c r="B34" s="67" t="s">
        <v>15</v>
      </c>
      <c r="C34" s="67"/>
      <c r="D34" s="68"/>
      <c r="E34" s="63"/>
      <c r="F34" s="63"/>
      <c r="G34" s="68"/>
      <c r="H34" s="69"/>
    </row>
    <row r="35" spans="1:8" ht="42.75" customHeight="1" x14ac:dyDescent="0.3">
      <c r="A35" s="6" t="s">
        <v>73</v>
      </c>
      <c r="B35" s="15" t="s">
        <v>16</v>
      </c>
      <c r="C35" s="23" t="s">
        <v>8</v>
      </c>
      <c r="D35" s="12">
        <f>'BPU '!D35</f>
        <v>0</v>
      </c>
      <c r="E35" s="13">
        <f>'BPU '!E35</f>
        <v>0</v>
      </c>
      <c r="F35" s="80">
        <v>30</v>
      </c>
      <c r="G35" s="73">
        <f>D35*F35</f>
        <v>0</v>
      </c>
      <c r="H35" s="13">
        <f>E35*F35</f>
        <v>0</v>
      </c>
    </row>
    <row r="36" spans="1:8" ht="44.25" customHeight="1" thickBot="1" x14ac:dyDescent="0.35">
      <c r="A36" s="6" t="s">
        <v>74</v>
      </c>
      <c r="B36" s="15" t="s">
        <v>23</v>
      </c>
      <c r="C36" s="20" t="s">
        <v>6</v>
      </c>
      <c r="D36" s="12">
        <f>'BPU '!D36</f>
        <v>0</v>
      </c>
      <c r="E36" s="13">
        <f>'BPU '!E36</f>
        <v>0</v>
      </c>
      <c r="F36" s="78">
        <v>10</v>
      </c>
      <c r="G36" s="73">
        <f>D36*F36</f>
        <v>0</v>
      </c>
      <c r="H36" s="13">
        <f>E36*F36</f>
        <v>0</v>
      </c>
    </row>
    <row r="37" spans="1:8" ht="32.25" customHeight="1" thickBot="1" x14ac:dyDescent="0.35">
      <c r="A37" s="66"/>
      <c r="B37" s="67" t="s">
        <v>35</v>
      </c>
      <c r="C37" s="67"/>
      <c r="D37" s="68"/>
      <c r="E37" s="63"/>
      <c r="F37" s="63"/>
      <c r="G37" s="68"/>
      <c r="H37" s="69"/>
    </row>
    <row r="38" spans="1:8" ht="42.75" customHeight="1" thickBot="1" x14ac:dyDescent="0.35">
      <c r="A38" s="54" t="s">
        <v>75</v>
      </c>
      <c r="B38" s="55" t="s">
        <v>36</v>
      </c>
      <c r="C38" s="56" t="s">
        <v>34</v>
      </c>
      <c r="D38" s="56">
        <f>'BPU '!D38</f>
        <v>0</v>
      </c>
      <c r="E38" s="57">
        <f>'BPU '!E38</f>
        <v>0</v>
      </c>
      <c r="F38" s="85">
        <v>2</v>
      </c>
      <c r="G38" s="76">
        <f>D38*F38</f>
        <v>0</v>
      </c>
      <c r="H38" s="57">
        <f>E38*F38</f>
        <v>0</v>
      </c>
    </row>
    <row r="39" spans="1:8" ht="18" thickBot="1" x14ac:dyDescent="0.4"/>
    <row r="40" spans="1:8" ht="35.1" customHeight="1" thickBot="1" x14ac:dyDescent="0.35">
      <c r="A40" s="108" t="s">
        <v>55</v>
      </c>
      <c r="B40" s="109"/>
      <c r="C40" s="109"/>
      <c r="D40" s="109"/>
      <c r="E40" s="109"/>
      <c r="F40" s="110"/>
      <c r="G40" s="111">
        <f>SUM(G5:G6,G8:G9,G11:G12,G14:G17,G19:G24,G26:G28,G30:G33,G35:G36,G38)</f>
        <v>0</v>
      </c>
      <c r="H40" s="111">
        <f>SUM(H5:H6,H8:H9,H11:H12,H14:H17,H19:H24,H26:H28,H30:H33,H35:H36,H38)</f>
        <v>0</v>
      </c>
    </row>
  </sheetData>
  <mergeCells count="2">
    <mergeCell ref="A1:H1"/>
    <mergeCell ref="A40:F40"/>
  </mergeCells>
  <pageMargins left="0.23622047244094491" right="0.23622047244094491" top="0.74803149606299213" bottom="0.74803149606299213" header="0.31496062992125984" footer="0.31496062992125984"/>
  <pageSetup paperSize="9" scale="64" fitToHeight="2" orientation="portrait" horizontalDpi="4294967292" vertic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3057CA2F8543479C6767E14131EB75" ma:contentTypeVersion="14" ma:contentTypeDescription="Crée un document." ma:contentTypeScope="" ma:versionID="e5c1c6d478dd414e2e9751c3a9dcc735">
  <xsd:schema xmlns:xsd="http://www.w3.org/2001/XMLSchema" xmlns:xs="http://www.w3.org/2001/XMLSchema" xmlns:p="http://schemas.microsoft.com/office/2006/metadata/properties" xmlns:ns3="acf643e7-309b-4bf6-b459-fd0be912c9b6" xmlns:ns4="ed573fa3-17ab-48b4-88c5-34031bae3a8b" targetNamespace="http://schemas.microsoft.com/office/2006/metadata/properties" ma:root="true" ma:fieldsID="f49ca04ecb84c7be0286087b9b9411ea" ns3:_="" ns4:_="">
    <xsd:import namespace="acf643e7-309b-4bf6-b459-fd0be912c9b6"/>
    <xsd:import namespace="ed573fa3-17ab-48b4-88c5-34031bae3a8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f643e7-309b-4bf6-b459-fd0be912c9b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573fa3-17ab-48b4-88c5-34031bae3a8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C1FAB4-2A2C-4CAF-88E4-62AB90977875}">
  <ds:schemaRefs>
    <ds:schemaRef ds:uri="http://schemas.microsoft.com/sharepoint/v3/contenttype/forms"/>
  </ds:schemaRefs>
</ds:datastoreItem>
</file>

<file path=customXml/itemProps2.xml><?xml version="1.0" encoding="utf-8"?>
<ds:datastoreItem xmlns:ds="http://schemas.openxmlformats.org/officeDocument/2006/customXml" ds:itemID="{9B73A66D-9171-40B2-91AF-0544832359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f643e7-309b-4bf6-b459-fd0be912c9b6"/>
    <ds:schemaRef ds:uri="ed573fa3-17ab-48b4-88c5-34031bae3a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C785B3-5E58-4D01-98A2-E18A01F987C5}">
  <ds:schemaRefs>
    <ds:schemaRef ds:uri="http://purl.org/dc/dcmitype/"/>
    <ds:schemaRef ds:uri="acf643e7-309b-4bf6-b459-fd0be912c9b6"/>
    <ds:schemaRef ds:uri="http://schemas.microsoft.com/office/2006/metadata/properties"/>
    <ds:schemaRef ds:uri="http://schemas.microsoft.com/office/2006/documentManagement/types"/>
    <ds:schemaRef ds:uri="http://purl.org/dc/terms/"/>
    <ds:schemaRef ds:uri="http://www.w3.org/XML/1998/namespace"/>
    <ds:schemaRef ds:uri="http://purl.org/dc/elements/1.1/"/>
    <ds:schemaRef ds:uri="http://schemas.microsoft.com/office/infopath/2007/PartnerControls"/>
    <ds:schemaRef ds:uri="http://schemas.openxmlformats.org/package/2006/metadata/core-properties"/>
    <ds:schemaRef ds:uri="ed573fa3-17ab-48b4-88c5-34031bae3a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vt:lpstr>
    </vt:vector>
  </TitlesOfParts>
  <Manager/>
  <Company>CENTRE GEORGES POMPIDOU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CHAUVOIS Sophie</dc:creator>
  <cp:keywords/>
  <dc:description/>
  <cp:lastModifiedBy>CONAN Fantine</cp:lastModifiedBy>
  <cp:revision/>
  <dcterms:created xsi:type="dcterms:W3CDTF">2002-07-09T12:36:18Z</dcterms:created>
  <dcterms:modified xsi:type="dcterms:W3CDTF">2025-02-12T15:35:33Z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0x010100AD3057CA2F8543479C6767E14131EB75</vt:lpwstr>
  </property>
</Properties>
</file>