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ARCHES\MARCHES SURETE TELESURVEILLANCE\EC Marché de sûreté BOP SUD\Fond de dossier\01 Version PDF\"/>
    </mc:Choice>
  </mc:AlternateContent>
  <xr:revisionPtr revIDLastSave="0" documentId="8_{71F6A837-95B4-452E-B1FF-F59EDE31B4A4}" xr6:coauthVersionLast="47" xr6:coauthVersionMax="47" xr10:uidLastSave="{00000000-0000-0000-0000-000000000000}"/>
  <bookViews>
    <workbookView xWindow="25080" yWindow="-120" windowWidth="25440" windowHeight="15390" xr2:uid="{00000000-000D-0000-FFFF-FFFF00000000}"/>
  </bookViews>
  <sheets>
    <sheet name="CA Agen lot 5 Lot et Garonne" sheetId="4" r:id="rId1"/>
    <sheet name="CA Agen lot 6 Lot" sheetId="5" r:id="rId2"/>
    <sheet name="CA Agen lot 7 Gers" sheetId="6" r:id="rId3"/>
  </sheets>
  <definedNames>
    <definedName name="_xlnm.Print_Area" localSheetId="0">'CA Agen lot 5 Lot et Garonne'!$A$1:$L$14</definedName>
    <definedName name="_xlnm.Print_Area" localSheetId="1">'CA Agen lot 6 Lot'!$A$1:$L$14</definedName>
    <definedName name="_xlnm.Print_Area" localSheetId="2">'CA Agen lot 7 Gers'!$A$1:$L$12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6" l="1"/>
  <c r="F5" i="5"/>
  <c r="D5" i="4"/>
  <c r="F5" i="4" l="1"/>
  <c r="E5" i="4"/>
</calcChain>
</file>

<file path=xl/sharedStrings.xml><?xml version="1.0" encoding="utf-8"?>
<sst xmlns="http://schemas.openxmlformats.org/spreadsheetml/2006/main" count="128" uniqueCount="35">
  <si>
    <t xml:space="preserve">Lib Contrat </t>
  </si>
  <si>
    <t xml:space="preserve">Date Ancienneté Profession </t>
  </si>
  <si>
    <t xml:space="preserve">Date Ancienneté Site </t>
  </si>
  <si>
    <t xml:space="preserve">Lib Emploi </t>
  </si>
  <si>
    <t xml:space="preserve">Lib Catégorie </t>
  </si>
  <si>
    <t xml:space="preserve">Nb Hrs Mois </t>
  </si>
  <si>
    <t xml:space="preserve">Niveau </t>
  </si>
  <si>
    <t xml:space="preserve">Échelon </t>
  </si>
  <si>
    <t>Coefficient</t>
  </si>
  <si>
    <t xml:space="preserve">Site </t>
  </si>
  <si>
    <t xml:space="preserve">Nombre d'agents </t>
  </si>
  <si>
    <t xml:space="preserve">Niveau de qualification et échelon </t>
  </si>
  <si>
    <t xml:space="preserve">Nombre mensuel d'heures effectuées </t>
  </si>
  <si>
    <t xml:space="preserve">Rémunération brute mensuelle correspondant au nombre d'heures travaillées sur le site </t>
  </si>
  <si>
    <t xml:space="preserve">Heures dans l'entreprise </t>
  </si>
  <si>
    <t xml:space="preserve">Heures sur le site </t>
  </si>
  <si>
    <t xml:space="preserve">Rémunération brute </t>
  </si>
  <si>
    <t xml:space="preserve">Elément de salaire à périodicité fixe </t>
  </si>
  <si>
    <t>TPRX MARMANDE</t>
  </si>
  <si>
    <t>TPRX VSL</t>
  </si>
  <si>
    <t>CDI</t>
  </si>
  <si>
    <t>140/3/2</t>
  </si>
  <si>
    <t>ADS</t>
  </si>
  <si>
    <t>Agent Exploitation</t>
  </si>
  <si>
    <t>151,67h</t>
  </si>
  <si>
    <t>PJ &amp; SITE DIDEROT AGEN</t>
  </si>
  <si>
    <t>Date visite médicale</t>
  </si>
  <si>
    <t>Mtt Résultat Salarial</t>
  </si>
  <si>
    <t>PALAIS DE JUSTICE</t>
  </si>
  <si>
    <t>TPRX FIGEAC</t>
  </si>
  <si>
    <t>40h</t>
  </si>
  <si>
    <t>PJ AUCH &amp; SITE LANNES</t>
  </si>
  <si>
    <t>/</t>
  </si>
  <si>
    <t>TPRX CONDOM</t>
  </si>
  <si>
    <t>60h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</si>
</sst>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6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8"/>
      <color rgb="FF000000"/>
      <name val="Arial"/>
      <family val="2"/>
    </font>
    <font>
      <b/>
      <sz val="11"/>
      <color rgb="FF000000"/>
      <name val="Calibri"/>
      <family val="2"/>
    </font>
    <font>
      <sz val="8"/>
      <color theme="1"/>
      <name val="Arial"/>
      <family val="2"/>
    </font>
    <font>
      <sz val="9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8" fontId="0" fillId="0" borderId="1" xfId="0" applyNumberForma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4"/>
  <sheetViews>
    <sheetView tabSelected="1" zoomScaleNormal="100" workbookViewId="0">
      <selection activeCell="B29" sqref="B29"/>
    </sheetView>
  </sheetViews>
  <sheetFormatPr baseColWidth="10" defaultRowHeight="15" x14ac:dyDescent="0.25"/>
  <cols>
    <col min="1" max="1" width="22.42578125" customWidth="1"/>
    <col min="2" max="4" width="17.85546875" customWidth="1"/>
    <col min="5" max="5" width="21.42578125" customWidth="1"/>
    <col min="6" max="6" width="20.7109375" customWidth="1"/>
    <col min="7" max="9" width="20" customWidth="1"/>
    <col min="10" max="10" width="13.28515625" customWidth="1"/>
    <col min="11" max="11" width="15.5703125" customWidth="1"/>
  </cols>
  <sheetData>
    <row r="1" spans="1:12" x14ac:dyDescent="0.25">
      <c r="A1" s="16"/>
      <c r="B1" s="16"/>
      <c r="C1" s="16"/>
      <c r="D1" s="16"/>
      <c r="E1" s="16"/>
      <c r="F1" s="16"/>
      <c r="G1" s="16"/>
      <c r="H1" s="16"/>
      <c r="I1" s="16"/>
    </row>
    <row r="3" spans="1:12" x14ac:dyDescent="0.25">
      <c r="A3" s="17" t="s">
        <v>9</v>
      </c>
      <c r="B3" s="18" t="s">
        <v>10</v>
      </c>
      <c r="C3" s="18" t="s">
        <v>11</v>
      </c>
      <c r="D3" s="17" t="s">
        <v>12</v>
      </c>
      <c r="E3" s="17"/>
      <c r="F3" s="18" t="s">
        <v>13</v>
      </c>
      <c r="G3" s="18"/>
    </row>
    <row r="4" spans="1:12" ht="30" x14ac:dyDescent="0.25">
      <c r="A4" s="17"/>
      <c r="B4" s="18"/>
      <c r="C4" s="18"/>
      <c r="D4" s="4" t="s">
        <v>14</v>
      </c>
      <c r="E4" s="5" t="s">
        <v>15</v>
      </c>
      <c r="F4" s="5" t="s">
        <v>16</v>
      </c>
      <c r="G4" s="4" t="s">
        <v>17</v>
      </c>
    </row>
    <row r="5" spans="1:12" x14ac:dyDescent="0.25">
      <c r="A5" s="6" t="s">
        <v>25</v>
      </c>
      <c r="B5" s="6">
        <v>4</v>
      </c>
      <c r="C5" s="6" t="s">
        <v>21</v>
      </c>
      <c r="D5" s="6">
        <f>151.67+151.67+111.67+151.67+115</f>
        <v>681.68</v>
      </c>
      <c r="E5" s="6">
        <f>SUM(D5)</f>
        <v>681.68</v>
      </c>
      <c r="F5" s="7">
        <f>1912+1912+1912+1361+945</f>
        <v>8042</v>
      </c>
      <c r="G5" s="3">
        <v>0</v>
      </c>
    </row>
    <row r="6" spans="1:12" x14ac:dyDescent="0.25">
      <c r="A6" s="6" t="s">
        <v>18</v>
      </c>
      <c r="B6" s="6">
        <v>1</v>
      </c>
      <c r="C6" s="6" t="s">
        <v>21</v>
      </c>
      <c r="D6" s="6">
        <v>151.66999999999999</v>
      </c>
      <c r="E6" s="6">
        <v>40</v>
      </c>
      <c r="F6" s="7">
        <v>1912</v>
      </c>
      <c r="G6" s="3">
        <v>0</v>
      </c>
    </row>
    <row r="7" spans="1:12" x14ac:dyDescent="0.25">
      <c r="A7" s="6" t="s">
        <v>19</v>
      </c>
      <c r="B7" s="6">
        <v>1</v>
      </c>
      <c r="C7" s="6" t="s">
        <v>21</v>
      </c>
      <c r="D7" s="6">
        <v>151.66999999999999</v>
      </c>
      <c r="E7" s="6">
        <v>35</v>
      </c>
      <c r="F7" s="7">
        <v>1912</v>
      </c>
      <c r="G7" s="3">
        <v>0</v>
      </c>
    </row>
    <row r="9" spans="1:12" ht="25.5" x14ac:dyDescent="0.25">
      <c r="A9" s="1" t="s">
        <v>0</v>
      </c>
      <c r="B9" s="1" t="s">
        <v>1</v>
      </c>
      <c r="C9" s="1" t="s">
        <v>2</v>
      </c>
      <c r="D9" s="1" t="s">
        <v>3</v>
      </c>
      <c r="E9" s="1" t="s">
        <v>4</v>
      </c>
      <c r="F9" s="1" t="s">
        <v>5</v>
      </c>
      <c r="G9" s="1" t="s">
        <v>6</v>
      </c>
      <c r="H9" s="1" t="s">
        <v>7</v>
      </c>
      <c r="I9" s="1" t="s">
        <v>8</v>
      </c>
      <c r="J9" s="1" t="s">
        <v>26</v>
      </c>
      <c r="K9" s="1" t="s">
        <v>27</v>
      </c>
    </row>
    <row r="10" spans="1:12" x14ac:dyDescent="0.25">
      <c r="A10" s="8" t="s">
        <v>20</v>
      </c>
      <c r="B10" s="9">
        <v>39934</v>
      </c>
      <c r="C10" s="9">
        <v>39934</v>
      </c>
      <c r="D10" s="2" t="s">
        <v>22</v>
      </c>
      <c r="E10" s="2" t="s">
        <v>23</v>
      </c>
      <c r="F10" s="2" t="s">
        <v>24</v>
      </c>
      <c r="G10" s="2">
        <v>3</v>
      </c>
      <c r="H10" s="2">
        <v>2</v>
      </c>
      <c r="I10" s="2">
        <v>140</v>
      </c>
      <c r="J10" s="12">
        <v>45344</v>
      </c>
      <c r="K10" s="6">
        <v>1912</v>
      </c>
      <c r="L10" s="13">
        <v>12.608000000000001</v>
      </c>
    </row>
    <row r="11" spans="1:12" x14ac:dyDescent="0.25">
      <c r="A11" s="8" t="s">
        <v>20</v>
      </c>
      <c r="B11" s="9">
        <v>42248</v>
      </c>
      <c r="C11" s="9">
        <v>42248</v>
      </c>
      <c r="D11" s="2" t="s">
        <v>22</v>
      </c>
      <c r="E11" s="2" t="s">
        <v>23</v>
      </c>
      <c r="F11" s="2" t="s">
        <v>24</v>
      </c>
      <c r="G11" s="2">
        <v>3</v>
      </c>
      <c r="H11" s="2">
        <v>2</v>
      </c>
      <c r="I11" s="2">
        <v>140</v>
      </c>
      <c r="J11" s="12">
        <v>45279</v>
      </c>
      <c r="K11" s="6">
        <v>1912</v>
      </c>
      <c r="L11" s="13">
        <v>12.608000000000001</v>
      </c>
    </row>
    <row r="12" spans="1:12" x14ac:dyDescent="0.25">
      <c r="A12" s="8" t="s">
        <v>20</v>
      </c>
      <c r="B12" s="9">
        <v>44348</v>
      </c>
      <c r="C12" s="9">
        <v>44348</v>
      </c>
      <c r="D12" s="2" t="s">
        <v>22</v>
      </c>
      <c r="E12" s="2" t="s">
        <v>23</v>
      </c>
      <c r="F12" s="2" t="s">
        <v>24</v>
      </c>
      <c r="G12" s="2">
        <v>3</v>
      </c>
      <c r="H12" s="2">
        <v>2</v>
      </c>
      <c r="I12" s="2">
        <v>140</v>
      </c>
      <c r="J12" s="12">
        <v>45341</v>
      </c>
      <c r="K12" s="6">
        <v>1912</v>
      </c>
      <c r="L12" s="13">
        <v>12.608000000000001</v>
      </c>
    </row>
    <row r="13" spans="1:12" x14ac:dyDescent="0.25">
      <c r="A13" s="8" t="s">
        <v>20</v>
      </c>
      <c r="B13" s="9">
        <v>45371</v>
      </c>
      <c r="C13" s="9">
        <v>45371</v>
      </c>
      <c r="D13" s="2" t="s">
        <v>22</v>
      </c>
      <c r="E13" s="2" t="s">
        <v>23</v>
      </c>
      <c r="F13" s="2" t="s">
        <v>24</v>
      </c>
      <c r="G13" s="2">
        <v>3</v>
      </c>
      <c r="H13" s="2">
        <v>2</v>
      </c>
      <c r="I13" s="2">
        <v>140</v>
      </c>
      <c r="J13" s="12">
        <v>45502</v>
      </c>
      <c r="K13" s="6">
        <v>1912</v>
      </c>
      <c r="L13" s="13">
        <v>12.608000000000001</v>
      </c>
    </row>
    <row r="14" spans="1:12" x14ac:dyDescent="0.25">
      <c r="A14" s="8" t="s">
        <v>20</v>
      </c>
      <c r="B14" s="9">
        <v>45385</v>
      </c>
      <c r="C14" s="9">
        <v>45385</v>
      </c>
      <c r="D14" s="2" t="s">
        <v>22</v>
      </c>
      <c r="E14" s="2" t="s">
        <v>23</v>
      </c>
      <c r="F14" s="2" t="s">
        <v>24</v>
      </c>
      <c r="G14" s="2">
        <v>3</v>
      </c>
      <c r="H14" s="2">
        <v>2</v>
      </c>
      <c r="I14" s="2">
        <v>140</v>
      </c>
      <c r="J14" s="12">
        <v>44838</v>
      </c>
      <c r="K14" s="6">
        <v>1912</v>
      </c>
      <c r="L14" s="13">
        <v>12.608000000000001</v>
      </c>
    </row>
  </sheetData>
  <mergeCells count="6">
    <mergeCell ref="A1:I1"/>
    <mergeCell ref="A3:A4"/>
    <mergeCell ref="B3:B4"/>
    <mergeCell ref="C3:C4"/>
    <mergeCell ref="D3:E3"/>
    <mergeCell ref="F3:G3"/>
  </mergeCells>
  <printOptions horizontalCentered="1"/>
  <pageMargins left="0" right="0" top="0" bottom="0" header="0.31496062992125984" footer="0.31496062992125984"/>
  <pageSetup paperSize="9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FA4E40-B34C-41D9-9685-0D7A0F0368E8}">
  <sheetPr>
    <pageSetUpPr fitToPage="1"/>
  </sheetPr>
  <dimension ref="A1:L14"/>
  <sheetViews>
    <sheetView zoomScaleNormal="100" workbookViewId="0">
      <selection activeCell="A7" sqref="A7"/>
    </sheetView>
  </sheetViews>
  <sheetFormatPr baseColWidth="10" defaultRowHeight="15" x14ac:dyDescent="0.25"/>
  <cols>
    <col min="1" max="4" width="17.85546875" customWidth="1"/>
    <col min="5" max="5" width="21.42578125" customWidth="1"/>
    <col min="6" max="6" width="20.7109375" customWidth="1"/>
    <col min="7" max="9" width="20" customWidth="1"/>
    <col min="10" max="10" width="15.7109375" customWidth="1"/>
    <col min="11" max="11" width="15.5703125" customWidth="1"/>
  </cols>
  <sheetData>
    <row r="1" spans="1:12" x14ac:dyDescent="0.25">
      <c r="A1" s="16"/>
      <c r="B1" s="16"/>
      <c r="C1" s="16"/>
      <c r="D1" s="16"/>
      <c r="E1" s="16"/>
      <c r="F1" s="16"/>
      <c r="G1" s="16"/>
      <c r="H1" s="16"/>
      <c r="I1" s="16"/>
    </row>
    <row r="3" spans="1:12" x14ac:dyDescent="0.25">
      <c r="A3" s="17" t="s">
        <v>9</v>
      </c>
      <c r="B3" s="18" t="s">
        <v>10</v>
      </c>
      <c r="C3" s="18" t="s">
        <v>11</v>
      </c>
      <c r="D3" s="17" t="s">
        <v>12</v>
      </c>
      <c r="E3" s="17"/>
      <c r="F3" s="18" t="s">
        <v>13</v>
      </c>
      <c r="G3" s="18"/>
    </row>
    <row r="4" spans="1:12" ht="30" x14ac:dyDescent="0.25">
      <c r="A4" s="17"/>
      <c r="B4" s="18"/>
      <c r="C4" s="18"/>
      <c r="D4" s="11" t="s">
        <v>14</v>
      </c>
      <c r="E4" s="10" t="s">
        <v>15</v>
      </c>
      <c r="F4" s="10" t="s">
        <v>16</v>
      </c>
      <c r="G4" s="11" t="s">
        <v>17</v>
      </c>
    </row>
    <row r="5" spans="1:12" x14ac:dyDescent="0.25">
      <c r="A5" s="6" t="s">
        <v>28</v>
      </c>
      <c r="B5" s="6">
        <v>4</v>
      </c>
      <c r="C5" s="6" t="s">
        <v>21</v>
      </c>
      <c r="D5" s="6">
        <v>355</v>
      </c>
      <c r="E5" s="6">
        <v>355</v>
      </c>
      <c r="F5" s="7">
        <f>1912+1912+580+580</f>
        <v>4984</v>
      </c>
      <c r="G5" s="3">
        <v>0</v>
      </c>
    </row>
    <row r="6" spans="1:12" x14ac:dyDescent="0.25">
      <c r="A6" s="6" t="s">
        <v>29</v>
      </c>
      <c r="B6" s="6">
        <v>1</v>
      </c>
      <c r="C6" s="6" t="s">
        <v>21</v>
      </c>
      <c r="D6" s="6">
        <v>40</v>
      </c>
      <c r="E6" s="6">
        <v>25</v>
      </c>
      <c r="F6" s="7">
        <v>315</v>
      </c>
      <c r="G6" s="3">
        <v>0</v>
      </c>
    </row>
    <row r="7" spans="1:12" x14ac:dyDescent="0.25">
      <c r="A7" s="6"/>
      <c r="B7" s="6"/>
      <c r="C7" s="6"/>
      <c r="D7" s="6"/>
      <c r="E7" s="6"/>
      <c r="F7" s="7"/>
      <c r="G7" s="3"/>
    </row>
    <row r="9" spans="1:12" ht="25.5" x14ac:dyDescent="0.25">
      <c r="A9" s="1" t="s">
        <v>0</v>
      </c>
      <c r="B9" s="1" t="s">
        <v>1</v>
      </c>
      <c r="C9" s="1" t="s">
        <v>2</v>
      </c>
      <c r="D9" s="1" t="s">
        <v>3</v>
      </c>
      <c r="E9" s="1" t="s">
        <v>4</v>
      </c>
      <c r="F9" s="1" t="s">
        <v>5</v>
      </c>
      <c r="G9" s="1" t="s">
        <v>6</v>
      </c>
      <c r="H9" s="1" t="s">
        <v>7</v>
      </c>
      <c r="I9" s="1" t="s">
        <v>8</v>
      </c>
      <c r="J9" s="1" t="s">
        <v>26</v>
      </c>
      <c r="K9" s="1" t="s">
        <v>27</v>
      </c>
    </row>
    <row r="10" spans="1:12" x14ac:dyDescent="0.25">
      <c r="A10" s="8" t="s">
        <v>20</v>
      </c>
      <c r="B10" s="9">
        <v>44927</v>
      </c>
      <c r="C10" s="9">
        <v>44927</v>
      </c>
      <c r="D10" s="2" t="s">
        <v>22</v>
      </c>
      <c r="E10" s="2" t="s">
        <v>23</v>
      </c>
      <c r="F10" s="2" t="s">
        <v>24</v>
      </c>
      <c r="G10" s="2">
        <v>3</v>
      </c>
      <c r="H10" s="2">
        <v>2</v>
      </c>
      <c r="I10" s="2">
        <v>140</v>
      </c>
      <c r="J10" s="12">
        <v>45351</v>
      </c>
      <c r="K10" s="6">
        <v>1912</v>
      </c>
      <c r="L10" s="13">
        <v>12.608000000000001</v>
      </c>
    </row>
    <row r="11" spans="1:12" x14ac:dyDescent="0.25">
      <c r="A11" s="8" t="s">
        <v>20</v>
      </c>
      <c r="B11" s="9">
        <v>39388</v>
      </c>
      <c r="C11" s="9">
        <v>39388</v>
      </c>
      <c r="D11" s="2" t="s">
        <v>22</v>
      </c>
      <c r="E11" s="2" t="s">
        <v>23</v>
      </c>
      <c r="F11" s="2" t="s">
        <v>24</v>
      </c>
      <c r="G11" s="2">
        <v>3</v>
      </c>
      <c r="H11" s="2">
        <v>2</v>
      </c>
      <c r="I11" s="2">
        <v>140</v>
      </c>
      <c r="J11" s="12">
        <v>44930</v>
      </c>
      <c r="K11" s="6">
        <v>1912</v>
      </c>
      <c r="L11" s="13">
        <v>12.608000000000001</v>
      </c>
    </row>
    <row r="12" spans="1:12" x14ac:dyDescent="0.25">
      <c r="A12" s="8" t="s">
        <v>20</v>
      </c>
      <c r="B12" s="9">
        <v>45209</v>
      </c>
      <c r="C12" s="9">
        <v>45209</v>
      </c>
      <c r="D12" s="2" t="s">
        <v>22</v>
      </c>
      <c r="E12" s="2" t="s">
        <v>23</v>
      </c>
      <c r="F12" s="2" t="s">
        <v>30</v>
      </c>
      <c r="G12" s="2">
        <v>3</v>
      </c>
      <c r="H12" s="2">
        <v>2</v>
      </c>
      <c r="I12" s="2">
        <v>140</v>
      </c>
      <c r="J12" s="12">
        <v>45362</v>
      </c>
      <c r="K12" s="6">
        <v>580</v>
      </c>
      <c r="L12" s="13">
        <v>12.608000000000001</v>
      </c>
    </row>
    <row r="13" spans="1:12" x14ac:dyDescent="0.25">
      <c r="A13" s="8" t="s">
        <v>20</v>
      </c>
      <c r="B13" s="9">
        <v>45384</v>
      </c>
      <c r="C13" s="9">
        <v>45384</v>
      </c>
      <c r="D13" s="2" t="s">
        <v>22</v>
      </c>
      <c r="E13" s="2" t="s">
        <v>23</v>
      </c>
      <c r="F13" s="2" t="s">
        <v>30</v>
      </c>
      <c r="G13" s="2">
        <v>3</v>
      </c>
      <c r="H13" s="2">
        <v>2</v>
      </c>
      <c r="I13" s="2">
        <v>140</v>
      </c>
      <c r="J13" s="12">
        <v>44882</v>
      </c>
      <c r="K13" s="6">
        <v>580</v>
      </c>
      <c r="L13" s="13">
        <v>12.608000000000001</v>
      </c>
    </row>
    <row r="14" spans="1:12" x14ac:dyDescent="0.25">
      <c r="A14" s="8" t="s">
        <v>20</v>
      </c>
      <c r="B14" s="9">
        <v>45511</v>
      </c>
      <c r="C14" s="9">
        <v>45511</v>
      </c>
      <c r="D14" s="2" t="s">
        <v>22</v>
      </c>
      <c r="E14" s="2" t="s">
        <v>23</v>
      </c>
      <c r="F14" s="2" t="s">
        <v>30</v>
      </c>
      <c r="G14" s="2">
        <v>3</v>
      </c>
      <c r="H14" s="2">
        <v>2</v>
      </c>
      <c r="I14" s="2">
        <v>140</v>
      </c>
      <c r="J14" s="12">
        <v>44355</v>
      </c>
      <c r="K14" s="6">
        <v>580</v>
      </c>
      <c r="L14" s="13">
        <v>12.608000000000001</v>
      </c>
    </row>
  </sheetData>
  <mergeCells count="6">
    <mergeCell ref="A1:I1"/>
    <mergeCell ref="A3:A4"/>
    <mergeCell ref="B3:B4"/>
    <mergeCell ref="C3:C4"/>
    <mergeCell ref="D3:E3"/>
    <mergeCell ref="F3:G3"/>
  </mergeCells>
  <printOptions horizontalCentered="1"/>
  <pageMargins left="0" right="0" top="0" bottom="0" header="0.31496062992125984" footer="0.31496062992125984"/>
  <pageSetup paperSize="9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80562-8AD0-4185-B3AE-989F8100C3F6}">
  <sheetPr>
    <pageSetUpPr fitToPage="1"/>
  </sheetPr>
  <dimension ref="A1:L12"/>
  <sheetViews>
    <sheetView zoomScaleNormal="100" workbookViewId="0">
      <selection activeCell="B27" sqref="B27"/>
    </sheetView>
  </sheetViews>
  <sheetFormatPr baseColWidth="10" defaultRowHeight="15" x14ac:dyDescent="0.25"/>
  <cols>
    <col min="1" max="1" width="23.28515625" customWidth="1"/>
    <col min="2" max="4" width="17.85546875" customWidth="1"/>
    <col min="5" max="5" width="21.42578125" customWidth="1"/>
    <col min="6" max="6" width="20.7109375" customWidth="1"/>
    <col min="7" max="9" width="20" customWidth="1"/>
    <col min="10" max="10" width="14.28515625" customWidth="1"/>
    <col min="11" max="11" width="15.5703125" customWidth="1"/>
  </cols>
  <sheetData>
    <row r="1" spans="1:12" x14ac:dyDescent="0.25">
      <c r="A1" s="16"/>
      <c r="B1" s="16"/>
      <c r="C1" s="16"/>
      <c r="D1" s="16"/>
      <c r="E1" s="16"/>
      <c r="F1" s="16"/>
      <c r="G1" s="16"/>
      <c r="H1" s="16"/>
      <c r="I1" s="16"/>
    </row>
    <row r="3" spans="1:12" x14ac:dyDescent="0.25">
      <c r="A3" s="17" t="s">
        <v>9</v>
      </c>
      <c r="B3" s="18" t="s">
        <v>10</v>
      </c>
      <c r="C3" s="18" t="s">
        <v>11</v>
      </c>
      <c r="D3" s="17" t="s">
        <v>12</v>
      </c>
      <c r="E3" s="17"/>
      <c r="F3" s="18" t="s">
        <v>13</v>
      </c>
      <c r="G3" s="18"/>
    </row>
    <row r="4" spans="1:12" ht="30" x14ac:dyDescent="0.25">
      <c r="A4" s="17"/>
      <c r="B4" s="18"/>
      <c r="C4" s="18"/>
      <c r="D4" s="11" t="s">
        <v>14</v>
      </c>
      <c r="E4" s="10" t="s">
        <v>15</v>
      </c>
      <c r="F4" s="10" t="s">
        <v>16</v>
      </c>
      <c r="G4" s="11" t="s">
        <v>17</v>
      </c>
    </row>
    <row r="5" spans="1:12" x14ac:dyDescent="0.25">
      <c r="A5" s="6" t="s">
        <v>31</v>
      </c>
      <c r="B5" s="6">
        <v>3</v>
      </c>
      <c r="C5" s="6" t="s">
        <v>21</v>
      </c>
      <c r="D5" s="6">
        <v>390</v>
      </c>
      <c r="E5" s="6">
        <v>390</v>
      </c>
      <c r="F5" s="7">
        <f>1912+1912+966</f>
        <v>4790</v>
      </c>
      <c r="G5" s="6" t="s">
        <v>32</v>
      </c>
    </row>
    <row r="6" spans="1:12" x14ac:dyDescent="0.25">
      <c r="A6" s="6" t="s">
        <v>33</v>
      </c>
      <c r="B6" s="6">
        <v>1</v>
      </c>
      <c r="C6" s="6" t="s">
        <v>21</v>
      </c>
      <c r="D6" s="6">
        <v>130</v>
      </c>
      <c r="E6" s="6">
        <v>25</v>
      </c>
      <c r="F6" s="7">
        <v>1576</v>
      </c>
      <c r="G6" s="6" t="s">
        <v>32</v>
      </c>
    </row>
    <row r="7" spans="1:12" x14ac:dyDescent="0.25">
      <c r="A7" s="6"/>
      <c r="B7" s="6"/>
      <c r="C7" s="6"/>
      <c r="D7" s="6"/>
      <c r="E7" s="6"/>
      <c r="F7" s="7"/>
      <c r="G7" s="3"/>
    </row>
    <row r="9" spans="1:12" ht="25.5" x14ac:dyDescent="0.25">
      <c r="A9" s="1" t="s">
        <v>0</v>
      </c>
      <c r="B9" s="1" t="s">
        <v>1</v>
      </c>
      <c r="C9" s="1" t="s">
        <v>2</v>
      </c>
      <c r="D9" s="1" t="s">
        <v>3</v>
      </c>
      <c r="E9" s="1" t="s">
        <v>4</v>
      </c>
      <c r="F9" s="1" t="s">
        <v>5</v>
      </c>
      <c r="G9" s="1" t="s">
        <v>6</v>
      </c>
      <c r="H9" s="1" t="s">
        <v>7</v>
      </c>
      <c r="I9" s="1" t="s">
        <v>8</v>
      </c>
      <c r="J9" s="1" t="s">
        <v>26</v>
      </c>
      <c r="K9" s="1" t="s">
        <v>27</v>
      </c>
    </row>
    <row r="10" spans="1:12" x14ac:dyDescent="0.25">
      <c r="A10" s="14" t="s">
        <v>20</v>
      </c>
      <c r="B10" s="15">
        <v>43101</v>
      </c>
      <c r="C10" s="15">
        <v>43101</v>
      </c>
      <c r="D10" s="2" t="s">
        <v>22</v>
      </c>
      <c r="E10" s="2" t="s">
        <v>23</v>
      </c>
      <c r="F10" s="2" t="s">
        <v>24</v>
      </c>
      <c r="G10" s="2">
        <v>3</v>
      </c>
      <c r="H10" s="2">
        <v>2</v>
      </c>
      <c r="I10" s="2">
        <v>140</v>
      </c>
      <c r="J10" s="12">
        <v>44963</v>
      </c>
      <c r="K10" s="6">
        <v>1912</v>
      </c>
      <c r="L10" s="13">
        <v>12.608000000000001</v>
      </c>
    </row>
    <row r="11" spans="1:12" x14ac:dyDescent="0.25">
      <c r="A11" s="14" t="s">
        <v>20</v>
      </c>
      <c r="B11" s="15">
        <v>44095</v>
      </c>
      <c r="C11" s="15">
        <v>44095</v>
      </c>
      <c r="D11" s="2" t="s">
        <v>22</v>
      </c>
      <c r="E11" s="2" t="s">
        <v>23</v>
      </c>
      <c r="F11" s="2" t="s">
        <v>24</v>
      </c>
      <c r="G11" s="2">
        <v>3</v>
      </c>
      <c r="H11" s="2">
        <v>2</v>
      </c>
      <c r="I11" s="2">
        <v>140</v>
      </c>
      <c r="J11" s="12">
        <v>45342</v>
      </c>
      <c r="K11" s="6">
        <v>1912</v>
      </c>
      <c r="L11" s="13">
        <v>12.608000000000001</v>
      </c>
    </row>
    <row r="12" spans="1:12" x14ac:dyDescent="0.25">
      <c r="A12" s="14" t="s">
        <v>20</v>
      </c>
      <c r="B12" s="15">
        <v>45629</v>
      </c>
      <c r="C12" s="15">
        <v>45629</v>
      </c>
      <c r="D12" s="2" t="s">
        <v>22</v>
      </c>
      <c r="E12" s="2" t="s">
        <v>23</v>
      </c>
      <c r="F12" s="2" t="s">
        <v>34</v>
      </c>
      <c r="G12" s="2">
        <v>3</v>
      </c>
      <c r="H12" s="2">
        <v>2</v>
      </c>
      <c r="I12" s="2">
        <v>140</v>
      </c>
      <c r="J12" s="12">
        <v>45567</v>
      </c>
      <c r="K12" s="6">
        <v>870</v>
      </c>
      <c r="L12" s="13">
        <v>12.608000000000001</v>
      </c>
    </row>
  </sheetData>
  <mergeCells count="6">
    <mergeCell ref="A1:I1"/>
    <mergeCell ref="A3:A4"/>
    <mergeCell ref="B3:B4"/>
    <mergeCell ref="C3:C4"/>
    <mergeCell ref="D3:E3"/>
    <mergeCell ref="F3:G3"/>
  </mergeCells>
  <printOptions horizontalCentered="1"/>
  <pageMargins left="0" right="0" top="0" bottom="0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CA Agen lot 5 Lot et Garonne</vt:lpstr>
      <vt:lpstr>CA Agen lot 6 Lot</vt:lpstr>
      <vt:lpstr>CA Agen lot 7 Gers</vt:lpstr>
      <vt:lpstr>'CA Agen lot 5 Lot et Garonne'!Zone_d_impression</vt:lpstr>
      <vt:lpstr>'CA Agen lot 6 Lot'!Zone_d_impression</vt:lpstr>
      <vt:lpstr>'CA Agen lot 7 Gers'!Zone_d_impression</vt:lpstr>
    </vt:vector>
  </TitlesOfParts>
  <Company>Groupe ONET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Service MP</dc:creator>
  <cp:lastModifiedBy>LAHOZ Loïc</cp:lastModifiedBy>
  <cp:lastPrinted>2025-01-28T12:32:16Z</cp:lastPrinted>
  <dcterms:created xsi:type="dcterms:W3CDTF">2021-02-01T09:34:00Z</dcterms:created>
  <dcterms:modified xsi:type="dcterms:W3CDTF">2025-02-20T14:32:09Z</dcterms:modified>
</cp:coreProperties>
</file>