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36088A7A-3B6B-4492-BB41-DBCD31BF0BA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15" i="1"/>
  <c r="I14" i="1"/>
  <c r="I13" i="1"/>
  <c r="I8" i="1"/>
  <c r="I10" i="1"/>
  <c r="I9" i="1"/>
  <c r="H9" i="1"/>
  <c r="H10" i="1"/>
  <c r="G10" i="1"/>
  <c r="G9" i="1"/>
  <c r="G8" i="1"/>
  <c r="H8" i="1"/>
  <c r="I4" i="1"/>
  <c r="H30" i="2" l="1"/>
  <c r="G30" i="2"/>
  <c r="F30" i="2"/>
  <c r="E30" i="2"/>
  <c r="D30" i="2"/>
  <c r="C30" i="2"/>
  <c r="H28" i="2"/>
  <c r="G28" i="2"/>
  <c r="F28" i="2"/>
  <c r="E28" i="2"/>
  <c r="D28" i="2"/>
  <c r="C28" i="2"/>
  <c r="H26" i="2"/>
  <c r="G26" i="2"/>
  <c r="F26" i="2"/>
  <c r="E26" i="2"/>
  <c r="D26" i="2"/>
  <c r="C26" i="2"/>
  <c r="H24" i="2"/>
  <c r="G24" i="2"/>
  <c r="F24" i="2"/>
  <c r="E24" i="2"/>
  <c r="D24" i="2"/>
  <c r="C24" i="2"/>
  <c r="H22" i="2"/>
  <c r="G22" i="2"/>
  <c r="F22" i="2"/>
  <c r="E22" i="2"/>
  <c r="D22" i="2"/>
  <c r="C22" i="2"/>
  <c r="H20" i="2"/>
  <c r="G20" i="2"/>
  <c r="F20" i="2"/>
  <c r="E20" i="2"/>
  <c r="D20" i="2"/>
  <c r="C20" i="2"/>
  <c r="H18" i="2"/>
  <c r="G18" i="2"/>
  <c r="F18" i="2"/>
  <c r="E18" i="2"/>
  <c r="D18" i="2"/>
  <c r="C18" i="2"/>
  <c r="H12" i="2"/>
  <c r="G12" i="2"/>
  <c r="F12" i="2"/>
  <c r="E12" i="2"/>
  <c r="D12" i="2"/>
  <c r="C12" i="2"/>
  <c r="H10" i="2"/>
  <c r="G10" i="2"/>
  <c r="F10" i="2"/>
  <c r="E10" i="2"/>
  <c r="D10" i="2"/>
  <c r="C10" i="2"/>
</calcChain>
</file>

<file path=xl/sharedStrings.xml><?xml version="1.0" encoding="utf-8"?>
<sst xmlns="http://schemas.openxmlformats.org/spreadsheetml/2006/main" count="88" uniqueCount="52">
  <si>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</si>
  <si>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</si>
  <si>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</si>
  <si>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</si>
  <si>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</si>
  <si>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</si>
  <si>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</si>
  <si>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</si>
  <si>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</si>
  <si>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</si>
  <si>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</si>
  <si>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</si>
  <si>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</si>
  <si>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</si>
  <si>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</si>
  <si>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</si>
  <si>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</si>
  <si>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Prestation de sûreté forfaitaire :</t>
  </si>
  <si>
    <t>Arrondissement judiciaire du Tribunal Judiciaire de AUCH</t>
  </si>
  <si>
    <t>Palais de Justice de Auch</t>
  </si>
  <si>
    <t>Tribunal de Proximité de Condom</t>
  </si>
  <si>
    <t>Tribunal judiciaire Auch site Lannes</t>
  </si>
  <si>
    <t>Télésurveillance</t>
  </si>
  <si>
    <t>Jours ouvrés et samedi</t>
  </si>
  <si>
    <t>Dimanche</t>
  </si>
  <si>
    <t>Jours fériés</t>
  </si>
  <si>
    <t>Jour</t>
  </si>
  <si>
    <t>Nuit</t>
  </si>
  <si>
    <r>
      <t xml:space="preserve">Coût intervention sur alarme
</t>
    </r>
    <r>
      <rPr>
        <b/>
        <u/>
        <sz val="10"/>
        <color theme="1"/>
        <rFont val="Calibri"/>
        <family val="2"/>
        <scheme val="minor"/>
      </rPr>
      <t>Coût Forfaitaire en € HT</t>
    </r>
  </si>
  <si>
    <t>en € HT</t>
  </si>
  <si>
    <t>en € TTC</t>
  </si>
  <si>
    <r>
      <t xml:space="preserve">Maintien du dispositif suite à la levée de doute
</t>
    </r>
    <r>
      <rPr>
        <b/>
        <u/>
        <sz val="10"/>
        <color theme="1"/>
        <rFont val="Calibri"/>
        <family val="2"/>
        <scheme val="minor"/>
      </rPr>
      <t>Coût horaire en € HT</t>
    </r>
  </si>
  <si>
    <t>Qualification du personnel</t>
  </si>
  <si>
    <t xml:space="preserve">Coût horaire </t>
  </si>
  <si>
    <t xml:space="preserve">Chef du service sécurité (SSIAP3) 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</si>
  <si>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</si>
  <si>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</si>
  <si>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</si>
  <si>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</si>
  <si>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</si>
  <si>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</si>
  <si>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</si>
  <si>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</si>
  <si>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</si>
  <si>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rPr>
        <b/>
        <sz val="20"/>
        <rFont val="Calibri"/>
        <family val="2"/>
        <scheme val="minor"/>
      </rPr>
      <t>Marché n° 25-007</t>
    </r>
    <r>
      <rPr>
        <b/>
        <sz val="20"/>
        <color theme="1"/>
        <rFont val="Calibri"/>
        <family val="2"/>
        <scheme val="minor"/>
      </rPr>
      <t xml:space="preserve">
Annexe n°2.c  à l’acte d’engagement  
BORDEREAU DE PRIX UNITAIRES – BPU – 
Prestations à bons de commande
</t>
    </r>
    <r>
      <rPr>
        <b/>
        <sz val="18"/>
        <color theme="1"/>
        <rFont val="Calibri"/>
        <family val="2"/>
        <scheme val="minor"/>
      </rPr>
      <t xml:space="preserve">
Lot n°7: Département du Gers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</si>
  <si>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t>Prestation de télésurveillance</t>
  </si>
  <si>
    <t>Coût mensuel</t>
  </si>
  <si>
    <t>Coût TOTAL</t>
  </si>
  <si>
    <t>Abonnement PJ Auch (site Étigny)</t>
  </si>
  <si>
    <t>Nature des prestations PJ Auch</t>
  </si>
  <si>
    <t xml:space="preserve"> </t>
  </si>
  <si>
    <r>
      <rPr>
        <b/>
        <sz val="20"/>
        <rFont val="Calibri"/>
        <family val="2"/>
        <scheme val="minor"/>
      </rPr>
      <t>Marché n° 25-007</t>
    </r>
    <r>
      <rPr>
        <b/>
        <sz val="20"/>
        <color theme="1"/>
        <rFont val="Calibri"/>
        <family val="2"/>
        <scheme val="minor"/>
      </rPr>
      <t xml:space="preserve">
Annexe n°2.c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 xml:space="preserve">
Lot n°7: Département du Gers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</si>
</sst>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164" fontId="0" fillId="3" borderId="18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  <protection locked="0"/>
    </xf>
    <xf numFmtId="0" fontId="0" fillId="0" borderId="22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164" fontId="0" fillId="0" borderId="23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vertical="center" wrapText="1"/>
    </xf>
    <xf numFmtId="0" fontId="0" fillId="0" borderId="25" xfId="0" applyNumberFormat="1" applyBorder="1" applyAlignment="1" applyProtection="1">
      <alignment horizontal="center" vertical="center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center" vertical="center"/>
    </xf>
    <xf numFmtId="0" fontId="3" fillId="4" borderId="27" xfId="0" applyFont="1" applyFill="1" applyBorder="1" applyAlignment="1" applyProtection="1">
      <alignment horizontal="center" vertical="center" wrapText="1"/>
    </xf>
    <xf numFmtId="0" fontId="3" fillId="4" borderId="3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164" fontId="0" fillId="0" borderId="35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3" fillId="0" borderId="35" xfId="0" applyNumberFormat="1" applyFont="1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 applyProtection="1">
      <alignment vertical="center" wrapText="1"/>
      <protection locked="0"/>
    </xf>
    <xf numFmtId="0" fontId="3" fillId="4" borderId="21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164" fontId="0" fillId="6" borderId="43" xfId="0" applyNumberForma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center" vertical="center" textRotation="90" wrapText="1"/>
    </xf>
    <xf numFmtId="0" fontId="11" fillId="0" borderId="28" xfId="0" applyFont="1" applyBorder="1" applyAlignment="1" applyProtection="1">
      <alignment horizontal="center" vertical="center" textRotation="90" wrapText="1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29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3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3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="80" zoomScaleNormal="80" workbookViewId="0">
      <selection activeCell="H20" sqref="H20:I20"/>
    </sheetView>
  </sheetViews>
  <sheetFormatPr baseColWidth="10" defaultColWidth="11.42578125" defaultRowHeight="15" x14ac:dyDescent="0.25"/>
  <cols>
    <col min="1" max="1" width="11.42578125" style="1"/>
    <col min="2" max="2" width="30.8554687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17" ht="191.25" customHeight="1" thickBot="1" x14ac:dyDescent="0.3">
      <c r="A1" s="54" t="s">
        <v>51</v>
      </c>
      <c r="B1" s="55"/>
      <c r="C1" s="55"/>
      <c r="D1" s="55"/>
      <c r="E1" s="55"/>
      <c r="F1" s="55"/>
      <c r="G1" s="55"/>
      <c r="H1" s="55"/>
      <c r="I1" s="56"/>
    </row>
    <row r="2" spans="1:17" ht="15.75" thickBot="1" x14ac:dyDescent="0.3">
      <c r="B2" s="2"/>
      <c r="C2" s="2"/>
      <c r="D2" s="2"/>
      <c r="E2" s="2"/>
      <c r="F2" s="2"/>
      <c r="G2" s="2"/>
      <c r="H2" s="2"/>
    </row>
    <row r="3" spans="1:17" ht="30" customHeight="1" x14ac:dyDescent="0.25">
      <c r="A3" s="57" t="s">
        <v>3</v>
      </c>
      <c r="B3" s="58"/>
      <c r="C3" s="68" t="s">
        <v>4</v>
      </c>
      <c r="D3" s="68"/>
      <c r="E3" s="68"/>
      <c r="F3" s="68"/>
      <c r="G3" s="68"/>
      <c r="H3" s="18" t="s">
        <v>0</v>
      </c>
      <c r="I3" s="3" t="s">
        <v>1</v>
      </c>
    </row>
    <row r="4" spans="1:17" ht="54.75" customHeight="1" thickBot="1" x14ac:dyDescent="0.3">
      <c r="A4" s="59"/>
      <c r="B4" s="60"/>
      <c r="C4" s="69" t="s">
        <v>5</v>
      </c>
      <c r="D4" s="70"/>
      <c r="E4" s="70"/>
      <c r="F4" s="70"/>
      <c r="G4" s="70"/>
      <c r="H4" s="19">
        <v>0</v>
      </c>
      <c r="I4" s="17">
        <f>H4*1.2</f>
        <v>0</v>
      </c>
    </row>
    <row r="5" spans="1:17" ht="15.75" thickBot="1" x14ac:dyDescent="0.3"/>
    <row r="6" spans="1:17" ht="30" customHeight="1" x14ac:dyDescent="0.25">
      <c r="A6" s="61" t="s">
        <v>18</v>
      </c>
      <c r="B6" s="57" t="s">
        <v>17</v>
      </c>
      <c r="C6" s="84" t="s">
        <v>6</v>
      </c>
      <c r="D6" s="79" t="s">
        <v>12</v>
      </c>
      <c r="E6" s="80"/>
      <c r="F6" s="80"/>
      <c r="G6" s="81"/>
      <c r="H6" s="82" t="s">
        <v>0</v>
      </c>
      <c r="I6" s="63" t="s">
        <v>1</v>
      </c>
    </row>
    <row r="7" spans="1:17" ht="30" customHeight="1" thickBot="1" x14ac:dyDescent="0.3">
      <c r="A7" s="62"/>
      <c r="B7" s="86"/>
      <c r="C7" s="85"/>
      <c r="D7" s="27" t="s">
        <v>8</v>
      </c>
      <c r="E7" s="27" t="s">
        <v>9</v>
      </c>
      <c r="F7" s="27" t="s">
        <v>10</v>
      </c>
      <c r="G7" s="28" t="s">
        <v>11</v>
      </c>
      <c r="H7" s="83"/>
      <c r="I7" s="64"/>
    </row>
    <row r="8" spans="1:17" ht="54.75" customHeight="1" thickBot="1" x14ac:dyDescent="0.3">
      <c r="A8" s="62"/>
      <c r="B8" s="20" t="s">
        <v>19</v>
      </c>
      <c r="C8" s="29" t="s">
        <v>7</v>
      </c>
      <c r="D8" s="128">
        <v>4340</v>
      </c>
      <c r="E8" s="21"/>
      <c r="F8" s="22"/>
      <c r="G8" s="23">
        <f>D8*F8</f>
        <v>0</v>
      </c>
      <c r="H8" s="16">
        <f>G8</f>
        <v>0</v>
      </c>
      <c r="I8" s="13">
        <f>H8*1.2</f>
        <v>0</v>
      </c>
    </row>
    <row r="9" spans="1:17" ht="54.75" customHeight="1" thickBot="1" x14ac:dyDescent="0.3">
      <c r="A9" s="62"/>
      <c r="B9" s="20" t="s">
        <v>21</v>
      </c>
      <c r="C9" s="30" t="s">
        <v>7</v>
      </c>
      <c r="D9" s="129">
        <v>350</v>
      </c>
      <c r="E9" s="10"/>
      <c r="F9" s="11"/>
      <c r="G9" s="24">
        <f>D9*F9</f>
        <v>0</v>
      </c>
      <c r="H9" s="12">
        <f>G9</f>
        <v>0</v>
      </c>
      <c r="I9" s="13">
        <f>H9*1.2</f>
        <v>0</v>
      </c>
    </row>
    <row r="10" spans="1:17" ht="54.75" customHeight="1" thickBot="1" x14ac:dyDescent="0.3">
      <c r="A10" s="62"/>
      <c r="B10" s="25" t="s">
        <v>20</v>
      </c>
      <c r="C10" s="30" t="s">
        <v>7</v>
      </c>
      <c r="D10" s="129">
        <v>350</v>
      </c>
      <c r="E10" s="14"/>
      <c r="F10" s="15"/>
      <c r="G10" s="26">
        <f>D10*F10</f>
        <v>0</v>
      </c>
      <c r="H10" s="16">
        <f>G10</f>
        <v>0</v>
      </c>
      <c r="I10" s="17">
        <f>H10*1.2</f>
        <v>0</v>
      </c>
    </row>
    <row r="11" spans="1:17" ht="54.75" customHeight="1" thickBot="1" x14ac:dyDescent="0.3">
      <c r="A11"/>
      <c r="B11"/>
      <c r="C11"/>
      <c r="D11"/>
      <c r="E11"/>
      <c r="F11"/>
      <c r="G11"/>
      <c r="H11"/>
      <c r="I11"/>
      <c r="J11"/>
      <c r="K11" t="s">
        <v>50</v>
      </c>
      <c r="L11"/>
      <c r="M11"/>
      <c r="N11"/>
      <c r="O11"/>
      <c r="P11"/>
      <c r="Q11"/>
    </row>
    <row r="12" spans="1:17" x14ac:dyDescent="0.25">
      <c r="A12" s="87" t="s">
        <v>45</v>
      </c>
      <c r="B12" s="88"/>
      <c r="C12" s="93" t="s">
        <v>49</v>
      </c>
      <c r="D12" s="93"/>
      <c r="E12" s="93"/>
      <c r="F12" s="93"/>
      <c r="G12" s="94"/>
      <c r="H12" s="47" t="s">
        <v>46</v>
      </c>
      <c r="I12" s="47" t="s">
        <v>47</v>
      </c>
      <c r="J12"/>
      <c r="K12"/>
      <c r="L12"/>
      <c r="M12"/>
      <c r="N12"/>
      <c r="O12"/>
      <c r="P12"/>
      <c r="Q12"/>
    </row>
    <row r="13" spans="1:17" ht="15" customHeight="1" thickBot="1" x14ac:dyDescent="0.3">
      <c r="A13" s="89"/>
      <c r="B13" s="90"/>
      <c r="C13" s="95" t="s">
        <v>48</v>
      </c>
      <c r="D13" s="95"/>
      <c r="E13" s="95"/>
      <c r="F13" s="95"/>
      <c r="G13" s="95"/>
      <c r="H13" s="48">
        <v>0</v>
      </c>
      <c r="I13" s="49">
        <f>H13*12</f>
        <v>0</v>
      </c>
      <c r="J13"/>
      <c r="K13"/>
      <c r="L13"/>
      <c r="M13"/>
      <c r="N13"/>
      <c r="O13"/>
      <c r="P13"/>
      <c r="Q13"/>
    </row>
    <row r="14" spans="1:17" ht="15" customHeight="1" x14ac:dyDescent="0.25">
      <c r="A14" s="89"/>
      <c r="B14" s="90"/>
      <c r="C14" s="96"/>
      <c r="D14" s="96"/>
      <c r="E14" s="96"/>
      <c r="F14" s="96"/>
      <c r="G14" s="96"/>
      <c r="H14" s="50" t="s">
        <v>0</v>
      </c>
      <c r="I14" s="51">
        <f>I13</f>
        <v>0</v>
      </c>
      <c r="J14"/>
      <c r="K14"/>
      <c r="L14"/>
      <c r="M14"/>
      <c r="N14"/>
      <c r="O14"/>
      <c r="P14"/>
      <c r="Q14"/>
    </row>
    <row r="15" spans="1:17" ht="15.75" thickBot="1" x14ac:dyDescent="0.3">
      <c r="A15" s="91"/>
      <c r="B15" s="92"/>
      <c r="C15" s="97"/>
      <c r="D15" s="97"/>
      <c r="E15" s="97"/>
      <c r="F15" s="97"/>
      <c r="G15" s="97"/>
      <c r="H15" s="52" t="s">
        <v>1</v>
      </c>
      <c r="I15" s="53">
        <f>I14*1.2</f>
        <v>0</v>
      </c>
      <c r="J15"/>
      <c r="K15"/>
      <c r="L15"/>
      <c r="M15"/>
      <c r="N15"/>
      <c r="O15"/>
      <c r="P15"/>
      <c r="Q15"/>
    </row>
    <row r="16" spans="1:17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9" ht="15.75" thickBot="1" x14ac:dyDescent="0.3"/>
    <row r="18" spans="1:9" ht="30" customHeight="1" thickBot="1" x14ac:dyDescent="0.3">
      <c r="A18" s="73" t="s">
        <v>14</v>
      </c>
      <c r="B18" s="74"/>
      <c r="C18" s="74"/>
      <c r="D18" s="74"/>
      <c r="E18" s="74"/>
      <c r="F18" s="74"/>
      <c r="G18" s="75"/>
      <c r="H18" s="4" t="s">
        <v>15</v>
      </c>
      <c r="I18" s="5" t="s">
        <v>16</v>
      </c>
    </row>
    <row r="19" spans="1:9" ht="51.75" customHeight="1" thickBot="1" x14ac:dyDescent="0.3">
      <c r="A19" s="76"/>
      <c r="B19" s="77"/>
      <c r="C19" s="77"/>
      <c r="D19" s="77"/>
      <c r="E19" s="77"/>
      <c r="F19" s="77"/>
      <c r="G19" s="78"/>
      <c r="H19" s="6">
        <f>H4+H8+H9+H10+I14</f>
        <v>0</v>
      </c>
      <c r="I19" s="6">
        <f>I4+I8+I9+I10+I15</f>
        <v>0</v>
      </c>
    </row>
    <row r="20" spans="1:9" ht="40.5" customHeight="1" thickBot="1" x14ac:dyDescent="0.3">
      <c r="B20" s="7"/>
      <c r="C20" s="7"/>
      <c r="D20" s="7"/>
      <c r="E20" s="7"/>
      <c r="F20" s="7"/>
      <c r="G20" s="7"/>
      <c r="H20" s="71" t="s">
        <v>13</v>
      </c>
      <c r="I20" s="72"/>
    </row>
    <row r="21" spans="1:9" ht="30" customHeight="1" thickBot="1" x14ac:dyDescent="0.3">
      <c r="B21" s="7"/>
      <c r="C21" s="7"/>
      <c r="D21" s="7"/>
      <c r="E21" s="7"/>
      <c r="F21" s="7"/>
      <c r="G21" s="7"/>
      <c r="H21" s="8"/>
      <c r="I21" s="9"/>
    </row>
    <row r="22" spans="1:9" ht="131.25" customHeight="1" thickBot="1" x14ac:dyDescent="0.3">
      <c r="A22" s="65" t="s">
        <v>2</v>
      </c>
      <c r="B22" s="66"/>
      <c r="C22" s="66"/>
      <c r="D22" s="66"/>
      <c r="E22" s="66"/>
      <c r="F22" s="66"/>
      <c r="G22" s="66"/>
      <c r="H22" s="66"/>
      <c r="I22" s="67"/>
    </row>
    <row r="23" spans="1:9" ht="30" customHeight="1" x14ac:dyDescent="0.25"/>
  </sheetData>
  <mergeCells count="16">
    <mergeCell ref="A1:I1"/>
    <mergeCell ref="A3:B4"/>
    <mergeCell ref="A6:A10"/>
    <mergeCell ref="I6:I7"/>
    <mergeCell ref="A22:I22"/>
    <mergeCell ref="C3:G3"/>
    <mergeCell ref="C4:G4"/>
    <mergeCell ref="H20:I20"/>
    <mergeCell ref="A18:G19"/>
    <mergeCell ref="D6:G6"/>
    <mergeCell ref="H6:H7"/>
    <mergeCell ref="C6:C7"/>
    <mergeCell ref="B6:B7"/>
    <mergeCell ref="A12:B15"/>
    <mergeCell ref="C12:G12"/>
    <mergeCell ref="C13:G15"/>
  </mergeCells>
  <printOptions horizontalCentered="1" verticalCentered="1"/>
  <pageMargins left="0.25" right="0.25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7D1DC-918E-410F-835A-CBDD5A2ED1DB}">
  <dimension ref="A1:H34"/>
  <sheetViews>
    <sheetView workbookViewId="0">
      <selection activeCell="L4" sqref="L4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14" t="s">
        <v>44</v>
      </c>
      <c r="B1" s="115"/>
      <c r="C1" s="116"/>
      <c r="D1" s="116"/>
      <c r="E1" s="116"/>
      <c r="F1" s="116"/>
      <c r="G1" s="116"/>
      <c r="H1" s="117"/>
    </row>
    <row r="2" spans="1:8" ht="46.5" customHeight="1" x14ac:dyDescent="0.25">
      <c r="A2" s="118"/>
      <c r="B2" s="119"/>
      <c r="C2" s="119"/>
      <c r="D2" s="119"/>
      <c r="E2" s="119"/>
      <c r="F2" s="119"/>
      <c r="G2" s="119"/>
      <c r="H2" s="120"/>
    </row>
    <row r="3" spans="1:8" ht="46.5" customHeight="1" x14ac:dyDescent="0.25">
      <c r="A3" s="118"/>
      <c r="B3" s="119"/>
      <c r="C3" s="119"/>
      <c r="D3" s="119"/>
      <c r="E3" s="119"/>
      <c r="F3" s="119"/>
      <c r="G3" s="119"/>
      <c r="H3" s="120"/>
    </row>
    <row r="4" spans="1:8" ht="46.5" customHeight="1" x14ac:dyDescent="0.25">
      <c r="A4" s="118"/>
      <c r="B4" s="119"/>
      <c r="C4" s="119"/>
      <c r="D4" s="119"/>
      <c r="E4" s="119"/>
      <c r="F4" s="119"/>
      <c r="G4" s="119"/>
      <c r="H4" s="120"/>
    </row>
    <row r="5" spans="1:8" ht="15.75" thickBot="1" x14ac:dyDescent="0.3">
      <c r="A5" s="121"/>
      <c r="B5" s="122"/>
      <c r="C5" s="122"/>
      <c r="D5" s="122"/>
      <c r="E5" s="122"/>
      <c r="F5" s="122"/>
      <c r="G5" s="122"/>
      <c r="H5" s="123"/>
    </row>
    <row r="6" spans="1:8" ht="15.75" thickBot="1" x14ac:dyDescent="0.3">
      <c r="A6" s="31"/>
      <c r="B6" s="31"/>
      <c r="C6" s="31"/>
      <c r="D6" s="31"/>
      <c r="E6" s="31"/>
      <c r="F6" s="31"/>
      <c r="G6" s="31"/>
      <c r="H6" s="31"/>
    </row>
    <row r="7" spans="1:8" ht="46.5" customHeight="1" x14ac:dyDescent="0.25">
      <c r="A7" s="124" t="s">
        <v>22</v>
      </c>
      <c r="B7" s="125"/>
      <c r="C7" s="111" t="s">
        <v>23</v>
      </c>
      <c r="D7" s="112"/>
      <c r="E7" s="113" t="s">
        <v>24</v>
      </c>
      <c r="F7" s="112"/>
      <c r="G7" s="113" t="s">
        <v>25</v>
      </c>
      <c r="H7" s="112"/>
    </row>
    <row r="8" spans="1:8" ht="15.75" thickBot="1" x14ac:dyDescent="0.3">
      <c r="A8" s="126"/>
      <c r="B8" s="127"/>
      <c r="C8" s="32" t="s">
        <v>26</v>
      </c>
      <c r="D8" s="33" t="s">
        <v>27</v>
      </c>
      <c r="E8" s="34" t="s">
        <v>26</v>
      </c>
      <c r="F8" s="33" t="s">
        <v>27</v>
      </c>
      <c r="G8" s="34" t="s">
        <v>26</v>
      </c>
      <c r="H8" s="33" t="s">
        <v>27</v>
      </c>
    </row>
    <row r="9" spans="1:8" ht="29.25" customHeight="1" x14ac:dyDescent="0.25">
      <c r="A9" s="102" t="s">
        <v>28</v>
      </c>
      <c r="B9" s="35" t="s">
        <v>29</v>
      </c>
      <c r="C9" s="36"/>
      <c r="D9" s="37"/>
      <c r="E9" s="36"/>
      <c r="F9" s="37"/>
      <c r="G9" s="38"/>
      <c r="H9" s="37"/>
    </row>
    <row r="10" spans="1:8" ht="15.75" thickBot="1" x14ac:dyDescent="0.3">
      <c r="A10" s="99"/>
      <c r="B10" s="39" t="s">
        <v>30</v>
      </c>
      <c r="C10" s="40">
        <f>C9*1.2</f>
        <v>0</v>
      </c>
      <c r="D10" s="41">
        <f>D9*1.2</f>
        <v>0</v>
      </c>
      <c r="E10" s="40">
        <f t="shared" ref="E10:H10" si="0">E9*1.2</f>
        <v>0</v>
      </c>
      <c r="F10" s="41">
        <f t="shared" si="0"/>
        <v>0</v>
      </c>
      <c r="G10" s="40">
        <f t="shared" si="0"/>
        <v>0</v>
      </c>
      <c r="H10" s="41">
        <f t="shared" si="0"/>
        <v>0</v>
      </c>
    </row>
    <row r="11" spans="1:8" ht="18.75" customHeight="1" x14ac:dyDescent="0.25">
      <c r="A11" s="102" t="s">
        <v>31</v>
      </c>
      <c r="B11" s="35" t="s">
        <v>29</v>
      </c>
      <c r="C11" s="36"/>
      <c r="D11" s="37"/>
      <c r="E11" s="36"/>
      <c r="F11" s="37"/>
      <c r="G11" s="38"/>
      <c r="H11" s="37"/>
    </row>
    <row r="12" spans="1:8" ht="15.75" thickBot="1" x14ac:dyDescent="0.3">
      <c r="A12" s="99"/>
      <c r="B12" s="39" t="s">
        <v>30</v>
      </c>
      <c r="C12" s="40">
        <f>C11*1.2</f>
        <v>0</v>
      </c>
      <c r="D12" s="41">
        <f>D11*1.2</f>
        <v>0</v>
      </c>
      <c r="E12" s="40">
        <f t="shared" ref="E12:H12" si="1">E11*1.2</f>
        <v>0</v>
      </c>
      <c r="F12" s="41">
        <f t="shared" si="1"/>
        <v>0</v>
      </c>
      <c r="G12" s="40">
        <f t="shared" si="1"/>
        <v>0</v>
      </c>
      <c r="H12" s="41">
        <f t="shared" si="1"/>
        <v>0</v>
      </c>
    </row>
    <row r="13" spans="1:8" ht="15.75" thickBot="1" x14ac:dyDescent="0.3">
      <c r="A13" s="31"/>
      <c r="B13" s="31"/>
      <c r="C13" s="31"/>
      <c r="D13" s="31"/>
      <c r="E13" s="31"/>
      <c r="F13" s="31"/>
      <c r="G13" s="31"/>
      <c r="H13" s="31"/>
    </row>
    <row r="14" spans="1:8" ht="15.75" thickBot="1" x14ac:dyDescent="0.3">
      <c r="A14" s="103" t="s">
        <v>32</v>
      </c>
      <c r="B14" s="104"/>
      <c r="C14" s="109" t="s">
        <v>33</v>
      </c>
      <c r="D14" s="109"/>
      <c r="E14" s="109"/>
      <c r="F14" s="109"/>
      <c r="G14" s="109"/>
      <c r="H14" s="110"/>
    </row>
    <row r="15" spans="1:8" ht="30.75" customHeight="1" x14ac:dyDescent="0.25">
      <c r="A15" s="105"/>
      <c r="B15" s="106"/>
      <c r="C15" s="111" t="s">
        <v>23</v>
      </c>
      <c r="D15" s="112"/>
      <c r="E15" s="113" t="s">
        <v>24</v>
      </c>
      <c r="F15" s="112"/>
      <c r="G15" s="113" t="s">
        <v>25</v>
      </c>
      <c r="H15" s="112"/>
    </row>
    <row r="16" spans="1:8" ht="15.75" thickBot="1" x14ac:dyDescent="0.3">
      <c r="A16" s="107"/>
      <c r="B16" s="108"/>
      <c r="C16" s="32" t="s">
        <v>26</v>
      </c>
      <c r="D16" s="33" t="s">
        <v>27</v>
      </c>
      <c r="E16" s="34" t="s">
        <v>26</v>
      </c>
      <c r="F16" s="33" t="s">
        <v>27</v>
      </c>
      <c r="G16" s="34" t="s">
        <v>26</v>
      </c>
      <c r="H16" s="33" t="s">
        <v>27</v>
      </c>
    </row>
    <row r="17" spans="1:8" ht="30.75" customHeight="1" x14ac:dyDescent="0.25">
      <c r="A17" s="98" t="s">
        <v>34</v>
      </c>
      <c r="B17" s="42" t="s">
        <v>29</v>
      </c>
      <c r="C17" s="36"/>
      <c r="D17" s="37"/>
      <c r="E17" s="36"/>
      <c r="F17" s="37"/>
      <c r="G17" s="36"/>
      <c r="H17" s="37"/>
    </row>
    <row r="18" spans="1:8" ht="15.75" thickBot="1" x14ac:dyDescent="0.3">
      <c r="A18" s="99"/>
      <c r="B18" s="39" t="s">
        <v>30</v>
      </c>
      <c r="C18" s="43">
        <f t="shared" ref="C18:H18" si="2">C17*1.2</f>
        <v>0</v>
      </c>
      <c r="D18" s="41">
        <f t="shared" si="2"/>
        <v>0</v>
      </c>
      <c r="E18" s="43">
        <f t="shared" si="2"/>
        <v>0</v>
      </c>
      <c r="F18" s="41">
        <f t="shared" si="2"/>
        <v>0</v>
      </c>
      <c r="G18" s="43">
        <f t="shared" si="2"/>
        <v>0</v>
      </c>
      <c r="H18" s="41">
        <f t="shared" si="2"/>
        <v>0</v>
      </c>
    </row>
    <row r="19" spans="1:8" ht="30.75" customHeight="1" x14ac:dyDescent="0.25">
      <c r="A19" s="98" t="s">
        <v>35</v>
      </c>
      <c r="B19" s="42" t="s">
        <v>29</v>
      </c>
      <c r="C19" s="36"/>
      <c r="D19" s="37"/>
      <c r="E19" s="36"/>
      <c r="F19" s="37"/>
      <c r="G19" s="36"/>
      <c r="H19" s="37"/>
    </row>
    <row r="20" spans="1:8" ht="15.75" thickBot="1" x14ac:dyDescent="0.3">
      <c r="A20" s="99"/>
      <c r="B20" s="39" t="s">
        <v>30</v>
      </c>
      <c r="C20" s="43">
        <f t="shared" ref="C20:H20" si="3">C19*1.2</f>
        <v>0</v>
      </c>
      <c r="D20" s="41">
        <f t="shared" si="3"/>
        <v>0</v>
      </c>
      <c r="E20" s="43">
        <f t="shared" si="3"/>
        <v>0</v>
      </c>
      <c r="F20" s="41">
        <f t="shared" si="3"/>
        <v>0</v>
      </c>
      <c r="G20" s="43">
        <f t="shared" si="3"/>
        <v>0</v>
      </c>
      <c r="H20" s="41">
        <f t="shared" si="3"/>
        <v>0</v>
      </c>
    </row>
    <row r="21" spans="1:8" ht="30.75" customHeight="1" x14ac:dyDescent="0.25">
      <c r="A21" s="98" t="s">
        <v>36</v>
      </c>
      <c r="B21" s="42" t="s">
        <v>29</v>
      </c>
      <c r="C21" s="36"/>
      <c r="D21" s="37"/>
      <c r="E21" s="36"/>
      <c r="F21" s="37"/>
      <c r="G21" s="36"/>
      <c r="H21" s="37"/>
    </row>
    <row r="22" spans="1:8" ht="15.75" thickBot="1" x14ac:dyDescent="0.3">
      <c r="A22" s="99"/>
      <c r="B22" s="39" t="s">
        <v>30</v>
      </c>
      <c r="C22" s="43">
        <f t="shared" ref="C22:H22" si="4">C21*1.2</f>
        <v>0</v>
      </c>
      <c r="D22" s="41">
        <f t="shared" si="4"/>
        <v>0</v>
      </c>
      <c r="E22" s="43">
        <f t="shared" si="4"/>
        <v>0</v>
      </c>
      <c r="F22" s="41">
        <f t="shared" si="4"/>
        <v>0</v>
      </c>
      <c r="G22" s="43">
        <f t="shared" si="4"/>
        <v>0</v>
      </c>
      <c r="H22" s="41">
        <f t="shared" si="4"/>
        <v>0</v>
      </c>
    </row>
    <row r="23" spans="1:8" ht="30.75" customHeight="1" x14ac:dyDescent="0.25">
      <c r="A23" s="98" t="s">
        <v>37</v>
      </c>
      <c r="B23" s="42" t="s">
        <v>29</v>
      </c>
      <c r="C23" s="36"/>
      <c r="D23" s="37"/>
      <c r="E23" s="36"/>
      <c r="F23" s="37"/>
      <c r="G23" s="36"/>
      <c r="H23" s="37"/>
    </row>
    <row r="24" spans="1:8" ht="15.75" thickBot="1" x14ac:dyDescent="0.3">
      <c r="A24" s="99"/>
      <c r="B24" s="39" t="s">
        <v>30</v>
      </c>
      <c r="C24" s="43">
        <f t="shared" ref="C24:H24" si="5">C23*1.2</f>
        <v>0</v>
      </c>
      <c r="D24" s="41">
        <f t="shared" si="5"/>
        <v>0</v>
      </c>
      <c r="E24" s="43">
        <f t="shared" si="5"/>
        <v>0</v>
      </c>
      <c r="F24" s="41">
        <f t="shared" si="5"/>
        <v>0</v>
      </c>
      <c r="G24" s="43">
        <f t="shared" si="5"/>
        <v>0</v>
      </c>
      <c r="H24" s="41">
        <f t="shared" si="5"/>
        <v>0</v>
      </c>
    </row>
    <row r="25" spans="1:8" x14ac:dyDescent="0.25">
      <c r="A25" s="98" t="s">
        <v>38</v>
      </c>
      <c r="B25" s="42" t="s">
        <v>29</v>
      </c>
      <c r="C25" s="36"/>
      <c r="D25" s="37"/>
      <c r="E25" s="36"/>
      <c r="F25" s="37"/>
      <c r="G25" s="36"/>
      <c r="H25" s="37"/>
    </row>
    <row r="26" spans="1:8" ht="15.75" thickBot="1" x14ac:dyDescent="0.3">
      <c r="A26" s="99"/>
      <c r="B26" s="39" t="s">
        <v>30</v>
      </c>
      <c r="C26" s="43">
        <f t="shared" ref="C26:H26" si="6">C25*1.2</f>
        <v>0</v>
      </c>
      <c r="D26" s="41">
        <f t="shared" si="6"/>
        <v>0</v>
      </c>
      <c r="E26" s="43">
        <f t="shared" si="6"/>
        <v>0</v>
      </c>
      <c r="F26" s="41">
        <f t="shared" si="6"/>
        <v>0</v>
      </c>
      <c r="G26" s="43">
        <f t="shared" si="6"/>
        <v>0</v>
      </c>
      <c r="H26" s="41">
        <f t="shared" si="6"/>
        <v>0</v>
      </c>
    </row>
    <row r="27" spans="1:8" x14ac:dyDescent="0.25">
      <c r="A27" s="98" t="s">
        <v>39</v>
      </c>
      <c r="B27" s="42" t="s">
        <v>29</v>
      </c>
      <c r="C27" s="36"/>
      <c r="D27" s="37"/>
      <c r="E27" s="36"/>
      <c r="F27" s="37"/>
      <c r="G27" s="36"/>
      <c r="H27" s="37"/>
    </row>
    <row r="28" spans="1:8" ht="15.75" thickBot="1" x14ac:dyDescent="0.3">
      <c r="A28" s="99"/>
      <c r="B28" s="39" t="s">
        <v>30</v>
      </c>
      <c r="C28" s="43">
        <f t="shared" ref="C28:H28" si="7">C27*1.2</f>
        <v>0</v>
      </c>
      <c r="D28" s="41">
        <f t="shared" si="7"/>
        <v>0</v>
      </c>
      <c r="E28" s="43">
        <f t="shared" si="7"/>
        <v>0</v>
      </c>
      <c r="F28" s="41">
        <f t="shared" si="7"/>
        <v>0</v>
      </c>
      <c r="G28" s="43">
        <f t="shared" si="7"/>
        <v>0</v>
      </c>
      <c r="H28" s="41">
        <f t="shared" si="7"/>
        <v>0</v>
      </c>
    </row>
    <row r="29" spans="1:8" x14ac:dyDescent="0.25">
      <c r="A29" s="98" t="s">
        <v>40</v>
      </c>
      <c r="B29" s="42" t="s">
        <v>29</v>
      </c>
      <c r="C29" s="36"/>
      <c r="D29" s="37"/>
      <c r="E29" s="36"/>
      <c r="F29" s="37"/>
      <c r="G29" s="36"/>
      <c r="H29" s="37"/>
    </row>
    <row r="30" spans="1:8" ht="15.75" thickBot="1" x14ac:dyDescent="0.3">
      <c r="A30" s="99"/>
      <c r="B30" s="39" t="s">
        <v>30</v>
      </c>
      <c r="C30" s="43">
        <f t="shared" ref="C30:H30" si="8">C29*1.2</f>
        <v>0</v>
      </c>
      <c r="D30" s="41">
        <f t="shared" si="8"/>
        <v>0</v>
      </c>
      <c r="E30" s="43">
        <f t="shared" si="8"/>
        <v>0</v>
      </c>
      <c r="F30" s="41">
        <f t="shared" si="8"/>
        <v>0</v>
      </c>
      <c r="G30" s="43">
        <f t="shared" si="8"/>
        <v>0</v>
      </c>
      <c r="H30" s="41">
        <f t="shared" si="8"/>
        <v>0</v>
      </c>
    </row>
    <row r="31" spans="1:8" ht="15.75" thickBot="1" x14ac:dyDescent="0.3"/>
    <row r="32" spans="1:8" ht="15.75" thickBot="1" x14ac:dyDescent="0.3">
      <c r="A32" s="44" t="s">
        <v>41</v>
      </c>
      <c r="B32" s="45" t="s">
        <v>42</v>
      </c>
      <c r="C32" s="46"/>
      <c r="D32" s="45" t="s">
        <v>43</v>
      </c>
      <c r="E32" s="46"/>
      <c r="F32" s="100"/>
      <c r="G32" s="100"/>
      <c r="H32" s="101"/>
    </row>
    <row r="33" spans="1:8" ht="15.75" thickBot="1" x14ac:dyDescent="0.3"/>
    <row r="34" spans="1:8" ht="15.75" thickBot="1" x14ac:dyDescent="0.3">
      <c r="A34" s="65" t="s">
        <v>2</v>
      </c>
      <c r="B34" s="66"/>
      <c r="C34" s="66"/>
      <c r="D34" s="66"/>
      <c r="E34" s="66"/>
      <c r="F34" s="66"/>
      <c r="G34" s="66"/>
      <c r="H34" s="67"/>
    </row>
  </sheetData>
  <mergeCells count="21">
    <mergeCell ref="A9:A10"/>
    <mergeCell ref="A1:H5"/>
    <mergeCell ref="A7:B8"/>
    <mergeCell ref="C7:D7"/>
    <mergeCell ref="E7:F7"/>
    <mergeCell ref="G7:H7"/>
    <mergeCell ref="A11:A12"/>
    <mergeCell ref="A14:B16"/>
    <mergeCell ref="C14:H14"/>
    <mergeCell ref="C15:D15"/>
    <mergeCell ref="E15:F15"/>
    <mergeCell ref="G15:H15"/>
    <mergeCell ref="A29:A30"/>
    <mergeCell ref="F32:H32"/>
    <mergeCell ref="A34:H34"/>
    <mergeCell ref="A17:A18"/>
    <mergeCell ref="A19:A20"/>
    <mergeCell ref="A21:A22"/>
    <mergeCell ref="A23:A24"/>
    <mergeCell ref="A25:A26"/>
    <mergeCell ref="A27:A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2025-02-20T11:11:35Z</dcterms:modified>
</cp:coreProperties>
</file>