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ARCHES\MARCHES SURETE TELESURVEILLANCE\EC Marché de sûreté BOP SUD\Fond de dossier\01 Version PDF\"/>
    </mc:Choice>
  </mc:AlternateContent>
  <xr:revisionPtr revIDLastSave="0" documentId="8_{2C39B512-5DF2-4F2E-BA90-24368BD31C7F}" xr6:coauthVersionLast="47" xr6:coauthVersionMax="47" xr10:uidLastSave="{00000000-0000-0000-0000-000000000000}"/>
  <bookViews>
    <workbookView xWindow="25080" yWindow="-120" windowWidth="25440" windowHeight="15390" xr2:uid="{00000000-000D-0000-FFFF-FFFF00000000}"/>
  </bookViews>
  <sheets>
    <sheet name="DPGF 2025-2026" sheetId="1" r:id="rId1"/>
    <sheet name="BPU" sheetId="2" r:id="rId2"/>
  </sheets>
  <definedNames>
    <definedName name="_xlnm.Print_Area" localSheetId="0">'DPGF 2025-2026'!$B$1:$H$20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1" i="1" l="1"/>
  <c r="H31" i="1"/>
  <c r="I28" i="1"/>
  <c r="H28" i="1"/>
  <c r="G28" i="1"/>
  <c r="I24" i="1"/>
  <c r="H24" i="1"/>
  <c r="G24" i="1"/>
  <c r="I20" i="1"/>
  <c r="H20" i="1"/>
  <c r="G20" i="1"/>
  <c r="I16" i="1"/>
  <c r="H16" i="1"/>
  <c r="G16" i="1"/>
  <c r="I12" i="1"/>
  <c r="H12" i="1"/>
  <c r="G12" i="1"/>
  <c r="I8" i="1"/>
  <c r="H8" i="1"/>
  <c r="G8" i="1"/>
  <c r="H23" i="2"/>
  <c r="G23" i="2"/>
  <c r="F23" i="2"/>
  <c r="E23" i="2"/>
  <c r="D23" i="2"/>
  <c r="C23" i="2"/>
  <c r="H21" i="2"/>
  <c r="G21" i="2"/>
  <c r="F21" i="2"/>
  <c r="E21" i="2"/>
  <c r="D21" i="2"/>
  <c r="C21" i="2"/>
  <c r="H19" i="2"/>
  <c r="G19" i="2"/>
  <c r="F19" i="2"/>
  <c r="E19" i="2"/>
  <c r="D19" i="2"/>
  <c r="C19" i="2"/>
  <c r="H17" i="2"/>
  <c r="G17" i="2"/>
  <c r="F17" i="2"/>
  <c r="E17" i="2"/>
  <c r="D17" i="2"/>
  <c r="C17" i="2"/>
  <c r="H15" i="2"/>
  <c r="G15" i="2"/>
  <c r="F15" i="2"/>
  <c r="E15" i="2"/>
  <c r="D15" i="2"/>
  <c r="C15" i="2"/>
  <c r="H13" i="2"/>
  <c r="G13" i="2"/>
  <c r="F13" i="2"/>
  <c r="E13" i="2"/>
  <c r="D13" i="2"/>
  <c r="C13" i="2"/>
  <c r="H11" i="2"/>
  <c r="G11" i="2"/>
  <c r="F11" i="2"/>
  <c r="E11" i="2"/>
  <c r="D11" i="2"/>
  <c r="C11" i="2"/>
  <c r="I4" i="1" l="1"/>
</calcChain>
</file>

<file path=xl/sharedStrings.xml><?xml version="1.0" encoding="utf-8"?>
<sst xmlns="http://schemas.openxmlformats.org/spreadsheetml/2006/main" count="116" uniqueCount="45">
  <si>
    <t>Total HT</t>
  </si>
  <si>
    <t>Total TTC</t>
  </si>
  <si>
    <t xml:space="preserve">
Fait à ……………………………………………………………………….. , le …………………………………… 
(Cachet de l’entreprise et signature de son représentant dûment habilité.)
</t>
  </si>
  <si>
    <t>Prestation d'Encadrement</t>
  </si>
  <si>
    <t>Qualification</t>
  </si>
  <si>
    <t>Responsable d'affaire</t>
  </si>
  <si>
    <t xml:space="preserve">Qualification </t>
  </si>
  <si>
    <t>ADS</t>
  </si>
  <si>
    <t>Volume horaire global annuel</t>
  </si>
  <si>
    <t>Coefficient rémunération</t>
  </si>
  <si>
    <t>Coût horaire unitaire HT</t>
  </si>
  <si>
    <t>Coût horaire global HT</t>
  </si>
  <si>
    <t>Jours ouvrés</t>
  </si>
  <si>
    <t>*montants à faire figurer sur l'acte d'engagement à l'article C-3.</t>
  </si>
  <si>
    <t>Décomposition des prix - MONTANT GLOBAL ANNUEL DE L'OFFRE</t>
  </si>
  <si>
    <t>TOTAL HT</t>
  </si>
  <si>
    <t>TOTAL TTC</t>
  </si>
  <si>
    <t>Palais de Justice d'Albi</t>
  </si>
  <si>
    <t>Prestation de sûreté forfaitaire :</t>
  </si>
  <si>
    <t>Nuits</t>
  </si>
  <si>
    <t>Dimanche et fériés</t>
  </si>
  <si>
    <t>Arrondissement judiciaire du Tribunal Judiciaire d'Albi</t>
  </si>
  <si>
    <t>Palais de Justice de Castres</t>
  </si>
  <si>
    <t>Arrondissement judiciaire du Tribunal Judiciaire de Castres</t>
  </si>
  <si>
    <t>Qualification du personnel</t>
  </si>
  <si>
    <t xml:space="preserve">Coût horaire </t>
  </si>
  <si>
    <t>Jours ouvrés et samedi</t>
  </si>
  <si>
    <t>Dimanche</t>
  </si>
  <si>
    <t>Jours fériés</t>
  </si>
  <si>
    <t>Jour</t>
  </si>
  <si>
    <t>Nuit</t>
  </si>
  <si>
    <t xml:space="preserve">Chef du service sécurité (SSIAP3) </t>
  </si>
  <si>
    <t>en € HT</t>
  </si>
  <si>
    <t>en € TTC</t>
  </si>
  <si>
    <t>Chef d'équipe (SSIAP2)</t>
  </si>
  <si>
    <t>Agent de service Incendie (SSIAP1)</t>
  </si>
  <si>
    <t>Agent de sûreté (ADS)</t>
  </si>
  <si>
    <t>Agent de sûreté Opérateur filtrage
(ADS Filtrage)</t>
  </si>
  <si>
    <t>Agent cynophile</t>
  </si>
  <si>
    <t>Autres (à préciser)</t>
  </si>
  <si>
    <t>Heures de nuit :</t>
  </si>
  <si>
    <t>de</t>
  </si>
  <si>
    <t>à</t>
  </si>
  <si>
    <r>
      <t xml:space="preserve">Marché n°25-002
Annexe n°1.b  à l’acte d’engagement  
BORDEREAU DE PRIX UNITAIRES – BPU 
Prestations à bons de commande
</t>
    </r>
    <r>
      <rPr>
        <b/>
        <sz val="18"/>
        <color theme="1"/>
        <rFont val="Calibri"/>
        <family val="2"/>
        <scheme val="minor"/>
      </rPr>
      <t xml:space="preserve">
Lot n°2 : Département du Tarn</t>
    </r>
    <r>
      <rPr>
        <b/>
        <sz val="12"/>
        <color theme="1"/>
        <rFont val="Calibri"/>
        <family val="2"/>
        <scheme val="minor"/>
      </rPr>
      <t xml:space="preserve">
</t>
    </r>
    <r>
      <rPr>
        <b/>
        <sz val="20"/>
        <color theme="1"/>
        <rFont val="Calibri"/>
        <family val="2"/>
        <scheme val="minor"/>
      </rPr>
      <t xml:space="preserve">
</t>
    </r>
    <r>
      <rPr>
        <b/>
        <sz val="10"/>
        <color theme="1"/>
        <rFont val="Calibri"/>
        <family val="2"/>
        <scheme val="minor"/>
      </rPr>
      <t>Les prix indiqués comprennent les moyens humains, le matériel, et autres frais annexes, et constituent la base de calcul des prestations hors forfait.</t>
    </r>
  </si>
  <si>
    <r>
      <rPr>
        <b/>
        <sz val="20"/>
        <color theme="1"/>
        <rFont val="Calibri"/>
        <family val="2"/>
        <scheme val="minor"/>
      </rPr>
      <t xml:space="preserve">Marché n°25-002
Annexe n°1.b à l'acte d'engagement </t>
    </r>
    <r>
      <rPr>
        <sz val="11"/>
        <color theme="1"/>
        <rFont val="Calibri"/>
        <family val="2"/>
        <scheme val="minor"/>
      </rPr>
      <t xml:space="preserve">
</t>
    </r>
    <r>
      <rPr>
        <b/>
        <u/>
        <sz val="18"/>
        <color theme="1"/>
        <rFont val="Calibri"/>
        <family val="2"/>
        <scheme val="minor"/>
      </rPr>
      <t xml:space="preserve">
Décomposition du Prix Global et Forfaitaire  : Année n°1 période 2025-2026</t>
    </r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i/>
        <sz val="16"/>
        <color theme="1"/>
        <rFont val="Calibri"/>
        <family val="2"/>
        <scheme val="minor"/>
      </rPr>
      <t>Lot n°2 : Département du Tarn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</si>
</sst>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B333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0" fillId="0" borderId="0" xfId="0" applyProtection="1"/>
    <xf numFmtId="0" fontId="0" fillId="0" borderId="0" xfId="0" applyAlignment="1" applyProtection="1">
      <alignment vertical="center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 wrapText="1"/>
    </xf>
    <xf numFmtId="164" fontId="0" fillId="3" borderId="16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/>
    <xf numFmtId="164" fontId="8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 wrapText="1"/>
    </xf>
    <xf numFmtId="0" fontId="0" fillId="0" borderId="0" xfId="0" applyFont="1" applyFill="1" applyBorder="1" applyProtection="1"/>
    <xf numFmtId="0" fontId="0" fillId="0" borderId="0" xfId="0" applyFont="1" applyFill="1" applyBorder="1" applyAlignment="1" applyProtection="1">
      <alignment vertical="center" wrapText="1"/>
    </xf>
    <xf numFmtId="0" fontId="0" fillId="0" borderId="20" xfId="0" applyNumberFormat="1" applyBorder="1" applyAlignment="1" applyProtection="1">
      <alignment horizontal="center" vertical="center"/>
      <protection locked="0"/>
    </xf>
    <xf numFmtId="164" fontId="0" fillId="0" borderId="20" xfId="0" applyNumberFormat="1" applyBorder="1" applyAlignment="1" applyProtection="1">
      <alignment horizontal="center" vertical="center"/>
      <protection locked="0"/>
    </xf>
    <xf numFmtId="164" fontId="0" fillId="0" borderId="21" xfId="0" applyNumberFormat="1" applyBorder="1" applyAlignment="1" applyProtection="1">
      <alignment horizontal="center" vertical="center"/>
    </xf>
    <xf numFmtId="164" fontId="0" fillId="0" borderId="3" xfId="0" applyNumberFormat="1" applyBorder="1" applyAlignment="1" applyProtection="1">
      <alignment horizontal="center" vertical="center"/>
    </xf>
    <xf numFmtId="0" fontId="3" fillId="4" borderId="22" xfId="0" applyFont="1" applyFill="1" applyBorder="1" applyAlignment="1" applyProtection="1">
      <alignment horizontal="center" vertical="center" wrapText="1"/>
    </xf>
    <xf numFmtId="0" fontId="3" fillId="4" borderId="26" xfId="0" applyFont="1" applyFill="1" applyBorder="1" applyAlignment="1" applyProtection="1">
      <alignment horizontal="center" vertical="center" wrapText="1"/>
    </xf>
    <xf numFmtId="164" fontId="0" fillId="0" borderId="5" xfId="0" applyNumberFormat="1" applyBorder="1" applyAlignment="1" applyProtection="1">
      <alignment horizontal="center" vertical="center"/>
    </xf>
    <xf numFmtId="0" fontId="0" fillId="0" borderId="30" xfId="0" applyNumberFormat="1" applyBorder="1" applyAlignment="1" applyProtection="1">
      <alignment horizontal="center" vertical="center"/>
      <protection locked="0"/>
    </xf>
    <xf numFmtId="164" fontId="0" fillId="0" borderId="30" xfId="0" applyNumberFormat="1" applyBorder="1" applyAlignment="1" applyProtection="1">
      <alignment horizontal="center" vertical="center"/>
      <protection locked="0"/>
    </xf>
    <xf numFmtId="164" fontId="0" fillId="0" borderId="18" xfId="0" applyNumberFormat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vertical="center" wrapText="1"/>
    </xf>
    <xf numFmtId="0" fontId="5" fillId="2" borderId="2" xfId="0" applyFont="1" applyFill="1" applyBorder="1" applyAlignment="1" applyProtection="1">
      <alignment vertical="center" wrapText="1"/>
    </xf>
    <xf numFmtId="0" fontId="0" fillId="0" borderId="32" xfId="0" applyNumberFormat="1" applyBorder="1" applyAlignment="1" applyProtection="1">
      <alignment horizontal="center" vertical="center"/>
      <protection locked="0"/>
    </xf>
    <xf numFmtId="164" fontId="0" fillId="0" borderId="32" xfId="0" applyNumberFormat="1" applyBorder="1" applyAlignment="1" applyProtection="1">
      <alignment horizontal="center" vertical="center"/>
      <protection locked="0"/>
    </xf>
    <xf numFmtId="164" fontId="0" fillId="0" borderId="33" xfId="0" applyNumberFormat="1" applyBorder="1" applyAlignment="1" applyProtection="1">
      <alignment horizontal="center" vertical="center"/>
    </xf>
    <xf numFmtId="0" fontId="3" fillId="6" borderId="22" xfId="0" applyFont="1" applyFill="1" applyBorder="1" applyAlignment="1" applyProtection="1">
      <alignment horizontal="center" vertical="center" wrapText="1"/>
    </xf>
    <xf numFmtId="0" fontId="3" fillId="6" borderId="26" xfId="0" applyFont="1" applyFill="1" applyBorder="1" applyAlignment="1" applyProtection="1">
      <alignment horizontal="center" vertical="center" wrapText="1"/>
    </xf>
    <xf numFmtId="0" fontId="3" fillId="5" borderId="22" xfId="0" applyFont="1" applyFill="1" applyBorder="1" applyAlignment="1" applyProtection="1">
      <alignment horizontal="center" vertical="center" wrapText="1"/>
    </xf>
    <xf numFmtId="0" fontId="3" fillId="5" borderId="2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/>
    </xf>
    <xf numFmtId="0" fontId="4" fillId="0" borderId="34" xfId="0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164" fontId="0" fillId="0" borderId="16" xfId="0" applyNumberFormat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 wrapText="1"/>
    </xf>
    <xf numFmtId="164" fontId="0" fillId="0" borderId="38" xfId="0" applyNumberFormat="1" applyBorder="1" applyAlignment="1" applyProtection="1">
      <alignment horizontal="center" vertical="center"/>
      <protection locked="0"/>
    </xf>
    <xf numFmtId="164" fontId="0" fillId="0" borderId="37" xfId="0" applyNumberFormat="1" applyBorder="1" applyAlignment="1" applyProtection="1">
      <alignment horizontal="center" vertical="center"/>
      <protection locked="0"/>
    </xf>
    <xf numFmtId="0" fontId="0" fillId="0" borderId="34" xfId="0" applyBorder="1" applyAlignment="1">
      <alignment horizontal="center" vertical="center" wrapText="1"/>
    </xf>
    <xf numFmtId="164" fontId="0" fillId="0" borderId="43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0" fontId="0" fillId="0" borderId="11" xfId="0" applyBorder="1" applyAlignment="1">
      <alignment horizontal="right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31" xfId="0" applyBorder="1" applyAlignment="1" applyProtection="1">
      <alignment vertical="center" wrapText="1"/>
      <protection locked="0"/>
    </xf>
    <xf numFmtId="0" fontId="0" fillId="7" borderId="23" xfId="0" applyNumberFormat="1" applyFill="1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 wrapText="1"/>
      <protection locked="0"/>
    </xf>
    <xf numFmtId="0" fontId="0" fillId="0" borderId="12" xfId="0" applyBorder="1" applyAlignment="1" applyProtection="1">
      <alignment horizontal="center" vertical="center" wrapText="1"/>
      <protection locked="0"/>
    </xf>
    <xf numFmtId="0" fontId="0" fillId="0" borderId="13" xfId="0" applyBorder="1" applyAlignment="1" applyProtection="1">
      <alignment horizontal="center" vertical="center" wrapText="1"/>
      <protection locked="0"/>
    </xf>
    <xf numFmtId="0" fontId="11" fillId="0" borderId="19" xfId="0" applyFont="1" applyBorder="1" applyAlignment="1" applyProtection="1">
      <alignment horizontal="center" vertical="center" textRotation="90" wrapText="1"/>
    </xf>
    <xf numFmtId="0" fontId="11" fillId="0" borderId="29" xfId="0" applyFont="1" applyBorder="1" applyAlignment="1" applyProtection="1">
      <alignment horizontal="center" vertical="center" textRotation="90" wrapText="1"/>
    </xf>
    <xf numFmtId="0" fontId="11" fillId="0" borderId="16" xfId="0" applyFont="1" applyBorder="1" applyAlignment="1" applyProtection="1">
      <alignment horizontal="center" vertical="center" textRotation="90" wrapText="1"/>
    </xf>
    <xf numFmtId="0" fontId="0" fillId="0" borderId="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3" fillId="5" borderId="24" xfId="0" applyFont="1" applyFill="1" applyBorder="1" applyAlignment="1" applyProtection="1">
      <alignment horizontal="center" vertical="center" wrapText="1"/>
    </xf>
    <xf numFmtId="0" fontId="3" fillId="5" borderId="27" xfId="0" applyFont="1" applyFill="1" applyBorder="1" applyAlignment="1" applyProtection="1">
      <alignment horizontal="center" vertical="center" wrapText="1"/>
    </xf>
    <xf numFmtId="0" fontId="3" fillId="5" borderId="14" xfId="0" applyFont="1" applyFill="1" applyBorder="1" applyAlignment="1" applyProtection="1">
      <alignment horizontal="center" vertical="center"/>
    </xf>
    <xf numFmtId="0" fontId="5" fillId="5" borderId="10" xfId="0" applyFont="1" applyFill="1" applyBorder="1" applyAlignment="1" applyProtection="1">
      <alignment horizontal="center" vertical="center"/>
    </xf>
    <xf numFmtId="0" fontId="5" fillId="5" borderId="25" xfId="0" applyFont="1" applyFill="1" applyBorder="1" applyAlignment="1" applyProtection="1">
      <alignment horizontal="center" vertical="center"/>
    </xf>
    <xf numFmtId="0" fontId="3" fillId="2" borderId="6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 wrapText="1"/>
    </xf>
    <xf numFmtId="0" fontId="3" fillId="5" borderId="16" xfId="0" applyFont="1" applyFill="1" applyBorder="1" applyAlignment="1" applyProtection="1">
      <alignment horizontal="center" vertical="center" wrapText="1"/>
    </xf>
    <xf numFmtId="0" fontId="3" fillId="5" borderId="19" xfId="0" applyFont="1" applyFill="1" applyBorder="1" applyAlignment="1" applyProtection="1">
      <alignment horizontal="center" vertical="center"/>
    </xf>
    <xf numFmtId="0" fontId="3" fillId="5" borderId="16" xfId="0" applyFont="1" applyFill="1" applyBorder="1" applyAlignment="1" applyProtection="1">
      <alignment horizontal="center" vertical="center"/>
    </xf>
    <xf numFmtId="0" fontId="3" fillId="4" borderId="19" xfId="0" applyFont="1" applyFill="1" applyBorder="1" applyAlignment="1" applyProtection="1">
      <alignment horizontal="center" vertical="center" wrapText="1"/>
    </xf>
    <xf numFmtId="0" fontId="3" fillId="4" borderId="16" xfId="0" applyFont="1" applyFill="1" applyBorder="1" applyAlignment="1" applyProtection="1">
      <alignment horizontal="center" vertical="center" wrapText="1"/>
    </xf>
    <xf numFmtId="0" fontId="3" fillId="4" borderId="19" xfId="0" applyFont="1" applyFill="1" applyBorder="1" applyAlignment="1" applyProtection="1">
      <alignment horizontal="center" vertical="center"/>
    </xf>
    <xf numFmtId="0" fontId="3" fillId="4" borderId="16" xfId="0" applyFont="1" applyFill="1" applyBorder="1" applyAlignment="1" applyProtection="1">
      <alignment horizontal="center" vertical="center"/>
    </xf>
    <xf numFmtId="0" fontId="4" fillId="0" borderId="28" xfId="0" applyFont="1" applyBorder="1" applyAlignment="1" applyProtection="1">
      <alignment horizontal="center" vertical="center"/>
    </xf>
    <xf numFmtId="0" fontId="4" fillId="0" borderId="23" xfId="0" applyFont="1" applyBorder="1" applyAlignment="1" applyProtection="1">
      <alignment horizontal="center" vertical="center"/>
    </xf>
    <xf numFmtId="0" fontId="3" fillId="4" borderId="14" xfId="0" applyFont="1" applyFill="1" applyBorder="1" applyAlignment="1" applyProtection="1">
      <alignment horizontal="center" vertical="center"/>
    </xf>
    <xf numFmtId="0" fontId="5" fillId="4" borderId="10" xfId="0" applyFont="1" applyFill="1" applyBorder="1" applyAlignment="1" applyProtection="1">
      <alignment horizontal="center" vertical="center"/>
    </xf>
    <xf numFmtId="0" fontId="5" fillId="4" borderId="25" xfId="0" applyFont="1" applyFill="1" applyBorder="1" applyAlignment="1" applyProtection="1">
      <alignment horizontal="center" vertical="center"/>
    </xf>
    <xf numFmtId="164" fontId="8" fillId="3" borderId="17" xfId="0" applyNumberFormat="1" applyFont="1" applyFill="1" applyBorder="1" applyAlignment="1" applyProtection="1">
      <alignment horizontal="center" vertical="center" wrapText="1"/>
    </xf>
    <xf numFmtId="164" fontId="8" fillId="3" borderId="18" xfId="0" applyNumberFormat="1" applyFont="1" applyFill="1" applyBorder="1" applyAlignment="1" applyProtection="1">
      <alignment horizontal="center" vertical="center" wrapText="1"/>
    </xf>
    <xf numFmtId="0" fontId="3" fillId="6" borderId="24" xfId="0" applyFont="1" applyFill="1" applyBorder="1" applyAlignment="1" applyProtection="1">
      <alignment horizontal="center" vertical="center" wrapText="1"/>
    </xf>
    <xf numFmtId="0" fontId="3" fillId="6" borderId="27" xfId="0" applyFont="1" applyFill="1" applyBorder="1" applyAlignment="1" applyProtection="1">
      <alignment horizontal="center" vertical="center" wrapText="1"/>
    </xf>
    <xf numFmtId="0" fontId="3" fillId="6" borderId="14" xfId="0" applyFont="1" applyFill="1" applyBorder="1" applyAlignment="1" applyProtection="1">
      <alignment horizontal="center" vertical="center"/>
    </xf>
    <xf numFmtId="0" fontId="5" fillId="6" borderId="10" xfId="0" applyFont="1" applyFill="1" applyBorder="1" applyAlignment="1" applyProtection="1">
      <alignment horizontal="center" vertical="center"/>
    </xf>
    <xf numFmtId="0" fontId="5" fillId="6" borderId="25" xfId="0" applyFont="1" applyFill="1" applyBorder="1" applyAlignment="1" applyProtection="1">
      <alignment horizontal="center" vertical="center"/>
    </xf>
    <xf numFmtId="0" fontId="3" fillId="6" borderId="19" xfId="0" applyFont="1" applyFill="1" applyBorder="1" applyAlignment="1" applyProtection="1">
      <alignment horizontal="center" vertical="center" wrapText="1"/>
    </xf>
    <xf numFmtId="0" fontId="3" fillId="6" borderId="16" xfId="0" applyFont="1" applyFill="1" applyBorder="1" applyAlignment="1" applyProtection="1">
      <alignment horizontal="center" vertical="center" wrapText="1"/>
    </xf>
    <xf numFmtId="0" fontId="3" fillId="6" borderId="19" xfId="0" applyFont="1" applyFill="1" applyBorder="1" applyAlignment="1" applyProtection="1">
      <alignment horizontal="center" vertical="center"/>
    </xf>
    <xf numFmtId="0" fontId="3" fillId="6" borderId="16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horizontal="center" vertical="center"/>
    </xf>
    <xf numFmtId="0" fontId="3" fillId="4" borderId="24" xfId="0" applyFont="1" applyFill="1" applyBorder="1" applyAlignment="1" applyProtection="1">
      <alignment horizontal="center" vertical="center" wrapText="1"/>
    </xf>
    <xf numFmtId="0" fontId="3" fillId="4" borderId="27" xfId="0" applyFont="1" applyFill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13" xfId="0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3" fillId="2" borderId="11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</xf>
    <xf numFmtId="0" fontId="0" fillId="0" borderId="19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3" fontId="0" fillId="0" borderId="4" xfId="0" applyNumberFormat="1" applyFill="1" applyBorder="1" applyAlignment="1" applyProtection="1">
      <alignment horizontal="center" vertical="center"/>
    </xf>
    <xf numFmtId="3" fontId="0" fillId="7" borderId="31" xfId="0" applyNumberForma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zoomScale="80" zoomScaleNormal="80" workbookViewId="0">
      <selection activeCell="O4" sqref="O4"/>
    </sheetView>
  </sheetViews>
  <sheetFormatPr baseColWidth="10" defaultColWidth="11.42578125" defaultRowHeight="15" x14ac:dyDescent="0.25"/>
  <cols>
    <col min="1" max="1" width="11.42578125" style="1"/>
    <col min="2" max="2" width="30.85546875" style="1" customWidth="1"/>
    <col min="3" max="7" width="17.42578125" style="1" customWidth="1"/>
    <col min="8" max="9" width="22.7109375" style="1" customWidth="1"/>
    <col min="10" max="12" width="8.85546875" style="1" customWidth="1"/>
    <col min="13" max="16384" width="11.42578125" style="1"/>
  </cols>
  <sheetData>
    <row r="1" spans="1:9" ht="159.75" customHeight="1" thickBot="1" x14ac:dyDescent="0.3">
      <c r="A1" s="98" t="s">
        <v>44</v>
      </c>
      <c r="B1" s="99"/>
      <c r="C1" s="99"/>
      <c r="D1" s="99"/>
      <c r="E1" s="99"/>
      <c r="F1" s="99"/>
      <c r="G1" s="99"/>
      <c r="H1" s="99"/>
      <c r="I1" s="100"/>
    </row>
    <row r="2" spans="1:9" ht="15.75" thickBot="1" x14ac:dyDescent="0.3">
      <c r="B2" s="2"/>
      <c r="C2" s="2"/>
      <c r="D2" s="2"/>
      <c r="E2" s="2"/>
      <c r="F2" s="2"/>
      <c r="G2" s="2"/>
      <c r="H2" s="2"/>
    </row>
    <row r="3" spans="1:9" ht="28.5" customHeight="1" thickBot="1" x14ac:dyDescent="0.3">
      <c r="A3" s="64" t="s">
        <v>3</v>
      </c>
      <c r="B3" s="101"/>
      <c r="C3" s="103" t="s">
        <v>4</v>
      </c>
      <c r="D3" s="104"/>
      <c r="E3" s="104"/>
      <c r="F3" s="104"/>
      <c r="G3" s="104"/>
      <c r="H3" s="31" t="s">
        <v>0</v>
      </c>
      <c r="I3" s="32" t="s">
        <v>1</v>
      </c>
    </row>
    <row r="4" spans="1:9" ht="54.75" customHeight="1" thickBot="1" x14ac:dyDescent="0.3">
      <c r="A4" s="65"/>
      <c r="B4" s="102"/>
      <c r="C4" s="74" t="s">
        <v>5</v>
      </c>
      <c r="D4" s="75"/>
      <c r="E4" s="75"/>
      <c r="F4" s="75"/>
      <c r="G4" s="75"/>
      <c r="H4" s="36">
        <v>0</v>
      </c>
      <c r="I4" s="25">
        <f>H4*1.2</f>
        <v>0</v>
      </c>
    </row>
    <row r="5" spans="1:9" ht="15.75" thickBot="1" x14ac:dyDescent="0.3"/>
    <row r="6" spans="1:9" ht="30" customHeight="1" x14ac:dyDescent="0.25">
      <c r="A6" s="54" t="s">
        <v>21</v>
      </c>
      <c r="B6" s="64" t="s">
        <v>18</v>
      </c>
      <c r="C6" s="96" t="s">
        <v>6</v>
      </c>
      <c r="D6" s="76" t="s">
        <v>12</v>
      </c>
      <c r="E6" s="77"/>
      <c r="F6" s="77"/>
      <c r="G6" s="78"/>
      <c r="H6" s="70" t="s">
        <v>0</v>
      </c>
      <c r="I6" s="72" t="s">
        <v>1</v>
      </c>
    </row>
    <row r="7" spans="1:9" ht="30" customHeight="1" thickBot="1" x14ac:dyDescent="0.3">
      <c r="A7" s="55"/>
      <c r="B7" s="65"/>
      <c r="C7" s="97"/>
      <c r="D7" s="15" t="s">
        <v>8</v>
      </c>
      <c r="E7" s="15" t="s">
        <v>9</v>
      </c>
      <c r="F7" s="15" t="s">
        <v>10</v>
      </c>
      <c r="G7" s="16" t="s">
        <v>11</v>
      </c>
      <c r="H7" s="71"/>
      <c r="I7" s="73"/>
    </row>
    <row r="8" spans="1:9" ht="54" customHeight="1" thickBot="1" x14ac:dyDescent="0.3">
      <c r="A8" s="55"/>
      <c r="B8" s="21" t="s">
        <v>17</v>
      </c>
      <c r="C8" s="33" t="s">
        <v>7</v>
      </c>
      <c r="D8" s="130">
        <v>4300</v>
      </c>
      <c r="E8" s="11"/>
      <c r="F8" s="12"/>
      <c r="G8" s="17">
        <f>D8*F8</f>
        <v>0</v>
      </c>
      <c r="H8" s="13">
        <f>G8</f>
        <v>0</v>
      </c>
      <c r="I8" s="17">
        <f>H8*1.2</f>
        <v>0</v>
      </c>
    </row>
    <row r="9" spans="1:9" ht="15.75" customHeight="1" thickBot="1" x14ac:dyDescent="0.3">
      <c r="A9" s="55"/>
    </row>
    <row r="10" spans="1:9" ht="30" customHeight="1" x14ac:dyDescent="0.25">
      <c r="A10" s="55"/>
      <c r="B10" s="64" t="s">
        <v>18</v>
      </c>
      <c r="C10" s="59" t="s">
        <v>6</v>
      </c>
      <c r="D10" s="61" t="s">
        <v>19</v>
      </c>
      <c r="E10" s="62"/>
      <c r="F10" s="62"/>
      <c r="G10" s="63"/>
      <c r="H10" s="66" t="s">
        <v>0</v>
      </c>
      <c r="I10" s="68" t="s">
        <v>1</v>
      </c>
    </row>
    <row r="11" spans="1:9" ht="30" customHeight="1" thickBot="1" x14ac:dyDescent="0.3">
      <c r="A11" s="55"/>
      <c r="B11" s="65"/>
      <c r="C11" s="60"/>
      <c r="D11" s="28" t="s">
        <v>8</v>
      </c>
      <c r="E11" s="28" t="s">
        <v>9</v>
      </c>
      <c r="F11" s="28" t="s">
        <v>10</v>
      </c>
      <c r="G11" s="29" t="s">
        <v>11</v>
      </c>
      <c r="H11" s="67"/>
      <c r="I11" s="69"/>
    </row>
    <row r="12" spans="1:9" ht="54" customHeight="1" thickBot="1" x14ac:dyDescent="0.3">
      <c r="A12" s="55"/>
      <c r="B12" s="22" t="s">
        <v>17</v>
      </c>
      <c r="C12" s="34" t="s">
        <v>7</v>
      </c>
      <c r="D12" s="50">
        <v>25</v>
      </c>
      <c r="E12" s="23"/>
      <c r="F12" s="24"/>
      <c r="G12" s="25">
        <f>D12*F12</f>
        <v>0</v>
      </c>
      <c r="H12" s="30">
        <f>G12</f>
        <v>0</v>
      </c>
      <c r="I12" s="25">
        <f>H12*1.2</f>
        <v>0</v>
      </c>
    </row>
    <row r="13" spans="1:9" ht="15.75" customHeight="1" thickBot="1" x14ac:dyDescent="0.3">
      <c r="A13" s="55"/>
    </row>
    <row r="14" spans="1:9" ht="30" customHeight="1" x14ac:dyDescent="0.25">
      <c r="A14" s="55"/>
      <c r="B14" s="64" t="s">
        <v>18</v>
      </c>
      <c r="C14" s="81" t="s">
        <v>6</v>
      </c>
      <c r="D14" s="83" t="s">
        <v>20</v>
      </c>
      <c r="E14" s="84"/>
      <c r="F14" s="84"/>
      <c r="G14" s="85"/>
      <c r="H14" s="86" t="s">
        <v>0</v>
      </c>
      <c r="I14" s="88" t="s">
        <v>1</v>
      </c>
    </row>
    <row r="15" spans="1:9" ht="30" customHeight="1" thickBot="1" x14ac:dyDescent="0.3">
      <c r="A15" s="55"/>
      <c r="B15" s="65"/>
      <c r="C15" s="82"/>
      <c r="D15" s="26" t="s">
        <v>8</v>
      </c>
      <c r="E15" s="26" t="s">
        <v>9</v>
      </c>
      <c r="F15" s="26" t="s">
        <v>10</v>
      </c>
      <c r="G15" s="27" t="s">
        <v>11</v>
      </c>
      <c r="H15" s="87"/>
      <c r="I15" s="89"/>
    </row>
    <row r="16" spans="1:9" ht="54" customHeight="1" thickBot="1" x14ac:dyDescent="0.3">
      <c r="A16" s="56"/>
      <c r="B16" s="22" t="s">
        <v>17</v>
      </c>
      <c r="C16" s="34" t="s">
        <v>7</v>
      </c>
      <c r="D16" s="50">
        <v>40</v>
      </c>
      <c r="E16" s="23"/>
      <c r="F16" s="24"/>
      <c r="G16" s="25">
        <f>D16*F16</f>
        <v>0</v>
      </c>
      <c r="H16" s="30">
        <f>G16</f>
        <v>0</v>
      </c>
      <c r="I16" s="25">
        <f>H16*1.2</f>
        <v>0</v>
      </c>
    </row>
    <row r="17" spans="1:12" ht="15.75" customHeight="1" thickBot="1" x14ac:dyDescent="0.3"/>
    <row r="18" spans="1:12" ht="30" customHeight="1" x14ac:dyDescent="0.25">
      <c r="A18" s="54" t="s">
        <v>23</v>
      </c>
      <c r="B18" s="64" t="s">
        <v>18</v>
      </c>
      <c r="C18" s="96" t="s">
        <v>6</v>
      </c>
      <c r="D18" s="76" t="s">
        <v>12</v>
      </c>
      <c r="E18" s="77"/>
      <c r="F18" s="77"/>
      <c r="G18" s="78"/>
      <c r="H18" s="70" t="s">
        <v>0</v>
      </c>
      <c r="I18" s="72" t="s">
        <v>1</v>
      </c>
    </row>
    <row r="19" spans="1:12" ht="30" customHeight="1" thickBot="1" x14ac:dyDescent="0.3">
      <c r="A19" s="55"/>
      <c r="B19" s="65"/>
      <c r="C19" s="97"/>
      <c r="D19" s="15" t="s">
        <v>8</v>
      </c>
      <c r="E19" s="15" t="s">
        <v>9</v>
      </c>
      <c r="F19" s="15" t="s">
        <v>10</v>
      </c>
      <c r="G19" s="16" t="s">
        <v>11</v>
      </c>
      <c r="H19" s="71"/>
      <c r="I19" s="73"/>
    </row>
    <row r="20" spans="1:12" ht="54" customHeight="1" thickBot="1" x14ac:dyDescent="0.3">
      <c r="A20" s="55"/>
      <c r="B20" s="21" t="s">
        <v>22</v>
      </c>
      <c r="C20" s="35" t="s">
        <v>7</v>
      </c>
      <c r="D20" s="131">
        <v>3800</v>
      </c>
      <c r="E20" s="18"/>
      <c r="F20" s="19"/>
      <c r="G20" s="20">
        <f>D20*F20</f>
        <v>0</v>
      </c>
      <c r="H20" s="13">
        <f>G20</f>
        <v>0</v>
      </c>
      <c r="I20" s="17">
        <f>H20*1.2</f>
        <v>0</v>
      </c>
    </row>
    <row r="21" spans="1:12" ht="15.75" customHeight="1" thickBot="1" x14ac:dyDescent="0.3">
      <c r="A21" s="55"/>
      <c r="B21" s="57"/>
      <c r="C21" s="58"/>
      <c r="D21" s="58"/>
      <c r="E21" s="58"/>
      <c r="F21" s="58"/>
      <c r="G21" s="58"/>
      <c r="H21" s="14"/>
    </row>
    <row r="22" spans="1:12" s="9" customFormat="1" ht="30" customHeight="1" x14ac:dyDescent="0.25">
      <c r="A22" s="55"/>
      <c r="B22" s="64" t="s">
        <v>18</v>
      </c>
      <c r="C22" s="59" t="s">
        <v>6</v>
      </c>
      <c r="D22" s="61" t="s">
        <v>19</v>
      </c>
      <c r="E22" s="62"/>
      <c r="F22" s="62"/>
      <c r="G22" s="63"/>
      <c r="H22" s="66" t="s">
        <v>0</v>
      </c>
      <c r="I22" s="68" t="s">
        <v>1</v>
      </c>
    </row>
    <row r="23" spans="1:12" s="9" customFormat="1" ht="30" customHeight="1" thickBot="1" x14ac:dyDescent="0.3">
      <c r="A23" s="55"/>
      <c r="B23" s="65"/>
      <c r="C23" s="60"/>
      <c r="D23" s="28" t="s">
        <v>8</v>
      </c>
      <c r="E23" s="28" t="s">
        <v>9</v>
      </c>
      <c r="F23" s="28" t="s">
        <v>10</v>
      </c>
      <c r="G23" s="29" t="s">
        <v>11</v>
      </c>
      <c r="H23" s="67"/>
      <c r="I23" s="69"/>
    </row>
    <row r="24" spans="1:12" s="9" customFormat="1" ht="54" customHeight="1" thickBot="1" x14ac:dyDescent="0.3">
      <c r="A24" s="55"/>
      <c r="B24" s="22" t="s">
        <v>22</v>
      </c>
      <c r="C24" s="34" t="s">
        <v>7</v>
      </c>
      <c r="D24" s="50">
        <v>25</v>
      </c>
      <c r="E24" s="23"/>
      <c r="F24" s="24"/>
      <c r="G24" s="25">
        <f>D24*F24</f>
        <v>0</v>
      </c>
      <c r="H24" s="30">
        <f>G24</f>
        <v>0</v>
      </c>
      <c r="I24" s="25">
        <f>H24*1.2</f>
        <v>0</v>
      </c>
      <c r="J24" s="10"/>
      <c r="K24" s="10"/>
      <c r="L24" s="10"/>
    </row>
    <row r="25" spans="1:12" ht="15.75" customHeight="1" thickBot="1" x14ac:dyDescent="0.3">
      <c r="A25" s="55"/>
      <c r="B25" s="57"/>
      <c r="C25" s="58"/>
      <c r="D25" s="58"/>
      <c r="E25" s="58"/>
      <c r="F25" s="58"/>
      <c r="G25" s="58"/>
      <c r="H25" s="14"/>
    </row>
    <row r="26" spans="1:12" s="9" customFormat="1" ht="30" customHeight="1" x14ac:dyDescent="0.25">
      <c r="A26" s="55"/>
      <c r="B26" s="64" t="s">
        <v>18</v>
      </c>
      <c r="C26" s="81" t="s">
        <v>6</v>
      </c>
      <c r="D26" s="83" t="s">
        <v>20</v>
      </c>
      <c r="E26" s="84"/>
      <c r="F26" s="84"/>
      <c r="G26" s="85"/>
      <c r="H26" s="86" t="s">
        <v>0</v>
      </c>
      <c r="I26" s="88" t="s">
        <v>1</v>
      </c>
    </row>
    <row r="27" spans="1:12" s="9" customFormat="1" ht="30" customHeight="1" thickBot="1" x14ac:dyDescent="0.3">
      <c r="A27" s="55"/>
      <c r="B27" s="65"/>
      <c r="C27" s="82"/>
      <c r="D27" s="26" t="s">
        <v>8</v>
      </c>
      <c r="E27" s="26" t="s">
        <v>9</v>
      </c>
      <c r="F27" s="26" t="s">
        <v>10</v>
      </c>
      <c r="G27" s="27" t="s">
        <v>11</v>
      </c>
      <c r="H27" s="87"/>
      <c r="I27" s="89"/>
    </row>
    <row r="28" spans="1:12" s="9" customFormat="1" ht="54" customHeight="1" thickBot="1" x14ac:dyDescent="0.3">
      <c r="A28" s="56"/>
      <c r="B28" s="22" t="s">
        <v>22</v>
      </c>
      <c r="C28" s="34" t="s">
        <v>7</v>
      </c>
      <c r="D28" s="50">
        <v>40</v>
      </c>
      <c r="E28" s="23"/>
      <c r="F28" s="24"/>
      <c r="G28" s="25">
        <f>D28*F28</f>
        <v>0</v>
      </c>
      <c r="H28" s="30">
        <f>G28</f>
        <v>0</v>
      </c>
      <c r="I28" s="25">
        <f>H28*1.2</f>
        <v>0</v>
      </c>
      <c r="J28" s="10"/>
      <c r="K28" s="10"/>
      <c r="L28" s="10"/>
    </row>
    <row r="29" spans="1:12" ht="15.75" customHeight="1" thickBot="1" x14ac:dyDescent="0.3"/>
    <row r="30" spans="1:12" ht="30" customHeight="1" thickBot="1" x14ac:dyDescent="0.3">
      <c r="A30" s="90" t="s">
        <v>14</v>
      </c>
      <c r="B30" s="91"/>
      <c r="C30" s="91"/>
      <c r="D30" s="91"/>
      <c r="E30" s="91"/>
      <c r="F30" s="91"/>
      <c r="G30" s="92"/>
      <c r="H30" s="3" t="s">
        <v>15</v>
      </c>
      <c r="I30" s="4" t="s">
        <v>16</v>
      </c>
    </row>
    <row r="31" spans="1:12" ht="40.5" customHeight="1" thickBot="1" x14ac:dyDescent="0.3">
      <c r="A31" s="93"/>
      <c r="B31" s="94"/>
      <c r="C31" s="94"/>
      <c r="D31" s="94"/>
      <c r="E31" s="94"/>
      <c r="F31" s="94"/>
      <c r="G31" s="95"/>
      <c r="H31" s="5">
        <f>H4+H8+H12+H16+H20+H24+H28</f>
        <v>0</v>
      </c>
      <c r="I31" s="5">
        <f>I4+I8+I12+I16+I20+I24+I28</f>
        <v>0</v>
      </c>
    </row>
    <row r="32" spans="1:12" ht="38.25" customHeight="1" thickBot="1" x14ac:dyDescent="0.3">
      <c r="B32" s="6"/>
      <c r="C32" s="6"/>
      <c r="D32" s="6"/>
      <c r="E32" s="6"/>
      <c r="F32" s="6"/>
      <c r="G32" s="6"/>
      <c r="H32" s="79" t="s">
        <v>13</v>
      </c>
      <c r="I32" s="80"/>
    </row>
    <row r="33" spans="1:9" ht="30" customHeight="1" thickBot="1" x14ac:dyDescent="0.3">
      <c r="B33" s="6"/>
      <c r="C33" s="6"/>
      <c r="D33" s="6"/>
      <c r="E33" s="6"/>
      <c r="F33" s="6"/>
      <c r="G33" s="6"/>
      <c r="H33" s="7"/>
      <c r="I33" s="8"/>
    </row>
    <row r="34" spans="1:9" ht="141.75" customHeight="1" thickBot="1" x14ac:dyDescent="0.3">
      <c r="A34" s="51" t="s">
        <v>2</v>
      </c>
      <c r="B34" s="52"/>
      <c r="C34" s="52"/>
      <c r="D34" s="52"/>
      <c r="E34" s="52"/>
      <c r="F34" s="52"/>
      <c r="G34" s="52"/>
      <c r="H34" s="52"/>
      <c r="I34" s="53"/>
    </row>
  </sheetData>
  <mergeCells count="41">
    <mergeCell ref="B26:B27"/>
    <mergeCell ref="A30:G31"/>
    <mergeCell ref="C18:C19"/>
    <mergeCell ref="D18:G18"/>
    <mergeCell ref="A1:I1"/>
    <mergeCell ref="A3:B4"/>
    <mergeCell ref="C14:C15"/>
    <mergeCell ref="D14:G14"/>
    <mergeCell ref="H14:H15"/>
    <mergeCell ref="I14:I15"/>
    <mergeCell ref="C10:C11"/>
    <mergeCell ref="D10:G10"/>
    <mergeCell ref="H10:H11"/>
    <mergeCell ref="I10:I11"/>
    <mergeCell ref="C6:C7"/>
    <mergeCell ref="C3:G3"/>
    <mergeCell ref="C4:G4"/>
    <mergeCell ref="I18:I19"/>
    <mergeCell ref="D6:G6"/>
    <mergeCell ref="H6:H7"/>
    <mergeCell ref="H32:I32"/>
    <mergeCell ref="C26:C27"/>
    <mergeCell ref="D26:G26"/>
    <mergeCell ref="H26:H27"/>
    <mergeCell ref="I26:I27"/>
    <mergeCell ref="A34:I34"/>
    <mergeCell ref="A6:A16"/>
    <mergeCell ref="B21:G21"/>
    <mergeCell ref="C22:C23"/>
    <mergeCell ref="D22:G22"/>
    <mergeCell ref="B18:B19"/>
    <mergeCell ref="B22:B23"/>
    <mergeCell ref="B14:B15"/>
    <mergeCell ref="B10:B11"/>
    <mergeCell ref="B6:B7"/>
    <mergeCell ref="A18:A28"/>
    <mergeCell ref="H22:H23"/>
    <mergeCell ref="I22:I23"/>
    <mergeCell ref="B25:G25"/>
    <mergeCell ref="H18:H19"/>
    <mergeCell ref="I6:I7"/>
  </mergeCells>
  <printOptions horizontalCentered="1" verticalCentered="1"/>
  <pageMargins left="0.25" right="0.25" top="0.75" bottom="0.75" header="0.3" footer="0.3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DC6960-4E9A-430D-B43A-7AA8D944788F}">
  <dimension ref="A1:H27"/>
  <sheetViews>
    <sheetView workbookViewId="0">
      <selection activeCell="K7" sqref="K7"/>
    </sheetView>
  </sheetViews>
  <sheetFormatPr baseColWidth="10" defaultRowHeight="15" x14ac:dyDescent="0.25"/>
  <cols>
    <col min="1" max="1" width="36.7109375" customWidth="1"/>
    <col min="2" max="2" width="10.5703125" customWidth="1"/>
    <col min="3" max="8" width="15.5703125" customWidth="1"/>
  </cols>
  <sheetData>
    <row r="1" spans="1:8" ht="46.5" customHeight="1" x14ac:dyDescent="0.25">
      <c r="A1" s="109" t="s">
        <v>43</v>
      </c>
      <c r="B1" s="110"/>
      <c r="C1" s="111"/>
      <c r="D1" s="111"/>
      <c r="E1" s="111"/>
      <c r="F1" s="111"/>
      <c r="G1" s="111"/>
      <c r="H1" s="112"/>
    </row>
    <row r="2" spans="1:8" ht="46.5" customHeight="1" x14ac:dyDescent="0.25">
      <c r="A2" s="113"/>
      <c r="B2" s="114"/>
      <c r="C2" s="114"/>
      <c r="D2" s="114"/>
      <c r="E2" s="114"/>
      <c r="F2" s="114"/>
      <c r="G2" s="114"/>
      <c r="H2" s="115"/>
    </row>
    <row r="3" spans="1:8" ht="46.5" customHeight="1" x14ac:dyDescent="0.25">
      <c r="A3" s="113"/>
      <c r="B3" s="114"/>
      <c r="C3" s="114"/>
      <c r="D3" s="114"/>
      <c r="E3" s="114"/>
      <c r="F3" s="114"/>
      <c r="G3" s="114"/>
      <c r="H3" s="115"/>
    </row>
    <row r="4" spans="1:8" ht="46.5" customHeight="1" x14ac:dyDescent="0.25">
      <c r="A4" s="113"/>
      <c r="B4" s="114"/>
      <c r="C4" s="114"/>
      <c r="D4" s="114"/>
      <c r="E4" s="114"/>
      <c r="F4" s="114"/>
      <c r="G4" s="114"/>
      <c r="H4" s="115"/>
    </row>
    <row r="5" spans="1:8" ht="15.75" thickBot="1" x14ac:dyDescent="0.3">
      <c r="A5" s="116"/>
      <c r="B5" s="117"/>
      <c r="C5" s="117"/>
      <c r="D5" s="117"/>
      <c r="E5" s="117"/>
      <c r="F5" s="117"/>
      <c r="G5" s="117"/>
      <c r="H5" s="118"/>
    </row>
    <row r="6" spans="1:8" ht="15.75" thickBot="1" x14ac:dyDescent="0.3">
      <c r="A6" s="37"/>
      <c r="B6" s="37"/>
      <c r="C6" s="37"/>
      <c r="D6" s="37"/>
      <c r="E6" s="37"/>
      <c r="F6" s="37"/>
      <c r="G6" s="37"/>
      <c r="H6" s="37"/>
    </row>
    <row r="7" spans="1:8" ht="15.75" thickBot="1" x14ac:dyDescent="0.3">
      <c r="A7" s="119" t="s">
        <v>24</v>
      </c>
      <c r="B7" s="120"/>
      <c r="C7" s="125" t="s">
        <v>25</v>
      </c>
      <c r="D7" s="125"/>
      <c r="E7" s="125"/>
      <c r="F7" s="125"/>
      <c r="G7" s="125"/>
      <c r="H7" s="126"/>
    </row>
    <row r="8" spans="1:8" ht="28.5" customHeight="1" x14ac:dyDescent="0.25">
      <c r="A8" s="121"/>
      <c r="B8" s="122"/>
      <c r="C8" s="127" t="s">
        <v>26</v>
      </c>
      <c r="D8" s="128"/>
      <c r="E8" s="129" t="s">
        <v>27</v>
      </c>
      <c r="F8" s="128"/>
      <c r="G8" s="129" t="s">
        <v>28</v>
      </c>
      <c r="H8" s="128"/>
    </row>
    <row r="9" spans="1:8" ht="15.75" thickBot="1" x14ac:dyDescent="0.3">
      <c r="A9" s="123"/>
      <c r="B9" s="124"/>
      <c r="C9" s="38" t="s">
        <v>29</v>
      </c>
      <c r="D9" s="39" t="s">
        <v>30</v>
      </c>
      <c r="E9" s="40" t="s">
        <v>29</v>
      </c>
      <c r="F9" s="39" t="s">
        <v>30</v>
      </c>
      <c r="G9" s="40" t="s">
        <v>29</v>
      </c>
      <c r="H9" s="39" t="s">
        <v>30</v>
      </c>
    </row>
    <row r="10" spans="1:8" ht="30.75" customHeight="1" x14ac:dyDescent="0.25">
      <c r="A10" s="105" t="s">
        <v>31</v>
      </c>
      <c r="B10" s="41" t="s">
        <v>32</v>
      </c>
      <c r="C10" s="42"/>
      <c r="D10" s="43"/>
      <c r="E10" s="42"/>
      <c r="F10" s="43"/>
      <c r="G10" s="42"/>
      <c r="H10" s="43"/>
    </row>
    <row r="11" spans="1:8" ht="15.75" thickBot="1" x14ac:dyDescent="0.3">
      <c r="A11" s="106"/>
      <c r="B11" s="44" t="s">
        <v>33</v>
      </c>
      <c r="C11" s="45">
        <f t="shared" ref="C11:H11" si="0">C10*1.2</f>
        <v>0</v>
      </c>
      <c r="D11" s="46">
        <f t="shared" si="0"/>
        <v>0</v>
      </c>
      <c r="E11" s="45">
        <f t="shared" si="0"/>
        <v>0</v>
      </c>
      <c r="F11" s="46">
        <f t="shared" si="0"/>
        <v>0</v>
      </c>
      <c r="G11" s="45">
        <f t="shared" si="0"/>
        <v>0</v>
      </c>
      <c r="H11" s="46">
        <f t="shared" si="0"/>
        <v>0</v>
      </c>
    </row>
    <row r="12" spans="1:8" ht="30.75" customHeight="1" x14ac:dyDescent="0.25">
      <c r="A12" s="105" t="s">
        <v>34</v>
      </c>
      <c r="B12" s="41" t="s">
        <v>32</v>
      </c>
      <c r="C12" s="42"/>
      <c r="D12" s="43"/>
      <c r="E12" s="42"/>
      <c r="F12" s="43"/>
      <c r="G12" s="42"/>
      <c r="H12" s="43"/>
    </row>
    <row r="13" spans="1:8" ht="15.75" thickBot="1" x14ac:dyDescent="0.3">
      <c r="A13" s="106"/>
      <c r="B13" s="44" t="s">
        <v>33</v>
      </c>
      <c r="C13" s="45">
        <f t="shared" ref="C13:H13" si="1">C12*1.2</f>
        <v>0</v>
      </c>
      <c r="D13" s="46">
        <f t="shared" si="1"/>
        <v>0</v>
      </c>
      <c r="E13" s="45">
        <f t="shared" si="1"/>
        <v>0</v>
      </c>
      <c r="F13" s="46">
        <f t="shared" si="1"/>
        <v>0</v>
      </c>
      <c r="G13" s="45">
        <f t="shared" si="1"/>
        <v>0</v>
      </c>
      <c r="H13" s="46">
        <f t="shared" si="1"/>
        <v>0</v>
      </c>
    </row>
    <row r="14" spans="1:8" ht="30.75" customHeight="1" x14ac:dyDescent="0.25">
      <c r="A14" s="105" t="s">
        <v>35</v>
      </c>
      <c r="B14" s="41" t="s">
        <v>32</v>
      </c>
      <c r="C14" s="42"/>
      <c r="D14" s="43"/>
      <c r="E14" s="42"/>
      <c r="F14" s="43"/>
      <c r="G14" s="42"/>
      <c r="H14" s="43"/>
    </row>
    <row r="15" spans="1:8" ht="15.75" thickBot="1" x14ac:dyDescent="0.3">
      <c r="A15" s="106"/>
      <c r="B15" s="44" t="s">
        <v>33</v>
      </c>
      <c r="C15" s="45">
        <f t="shared" ref="C15:H15" si="2">C14*1.2</f>
        <v>0</v>
      </c>
      <c r="D15" s="46">
        <f t="shared" si="2"/>
        <v>0</v>
      </c>
      <c r="E15" s="45">
        <f t="shared" si="2"/>
        <v>0</v>
      </c>
      <c r="F15" s="46">
        <f t="shared" si="2"/>
        <v>0</v>
      </c>
      <c r="G15" s="45">
        <f t="shared" si="2"/>
        <v>0</v>
      </c>
      <c r="H15" s="46">
        <f t="shared" si="2"/>
        <v>0</v>
      </c>
    </row>
    <row r="16" spans="1:8" ht="30.75" customHeight="1" x14ac:dyDescent="0.25">
      <c r="A16" s="105" t="s">
        <v>36</v>
      </c>
      <c r="B16" s="41" t="s">
        <v>32</v>
      </c>
      <c r="C16" s="42"/>
      <c r="D16" s="43"/>
      <c r="E16" s="42"/>
      <c r="F16" s="43"/>
      <c r="G16" s="42"/>
      <c r="H16" s="43"/>
    </row>
    <row r="17" spans="1:8" ht="15.75" thickBot="1" x14ac:dyDescent="0.3">
      <c r="A17" s="106"/>
      <c r="B17" s="44" t="s">
        <v>33</v>
      </c>
      <c r="C17" s="45">
        <f t="shared" ref="C17:H17" si="3">C16*1.2</f>
        <v>0</v>
      </c>
      <c r="D17" s="46">
        <f t="shared" si="3"/>
        <v>0</v>
      </c>
      <c r="E17" s="45">
        <f t="shared" si="3"/>
        <v>0</v>
      </c>
      <c r="F17" s="46">
        <f t="shared" si="3"/>
        <v>0</v>
      </c>
      <c r="G17" s="45">
        <f t="shared" si="3"/>
        <v>0</v>
      </c>
      <c r="H17" s="46">
        <f t="shared" si="3"/>
        <v>0</v>
      </c>
    </row>
    <row r="18" spans="1:8" ht="30.75" customHeight="1" x14ac:dyDescent="0.25">
      <c r="A18" s="105" t="s">
        <v>37</v>
      </c>
      <c r="B18" s="41" t="s">
        <v>32</v>
      </c>
      <c r="C18" s="42"/>
      <c r="D18" s="43"/>
      <c r="E18" s="42"/>
      <c r="F18" s="43"/>
      <c r="G18" s="42"/>
      <c r="H18" s="43"/>
    </row>
    <row r="19" spans="1:8" ht="15.75" thickBot="1" x14ac:dyDescent="0.3">
      <c r="A19" s="106"/>
      <c r="B19" s="44" t="s">
        <v>33</v>
      </c>
      <c r="C19" s="45">
        <f t="shared" ref="C19:H19" si="4">C18*1.2</f>
        <v>0</v>
      </c>
      <c r="D19" s="46">
        <f t="shared" si="4"/>
        <v>0</v>
      </c>
      <c r="E19" s="45">
        <f t="shared" si="4"/>
        <v>0</v>
      </c>
      <c r="F19" s="46">
        <f t="shared" si="4"/>
        <v>0</v>
      </c>
      <c r="G19" s="45">
        <f t="shared" si="4"/>
        <v>0</v>
      </c>
      <c r="H19" s="46">
        <f t="shared" si="4"/>
        <v>0</v>
      </c>
    </row>
    <row r="20" spans="1:8" ht="30.75" customHeight="1" x14ac:dyDescent="0.25">
      <c r="A20" s="105" t="s">
        <v>38</v>
      </c>
      <c r="B20" s="41" t="s">
        <v>32</v>
      </c>
      <c r="C20" s="42"/>
      <c r="D20" s="43"/>
      <c r="E20" s="42"/>
      <c r="F20" s="43"/>
      <c r="G20" s="42"/>
      <c r="H20" s="43"/>
    </row>
    <row r="21" spans="1:8" ht="15.75" thickBot="1" x14ac:dyDescent="0.3">
      <c r="A21" s="106"/>
      <c r="B21" s="44" t="s">
        <v>33</v>
      </c>
      <c r="C21" s="45">
        <f t="shared" ref="C21:H21" si="5">C20*1.2</f>
        <v>0</v>
      </c>
      <c r="D21" s="46">
        <f t="shared" si="5"/>
        <v>0</v>
      </c>
      <c r="E21" s="45">
        <f t="shared" si="5"/>
        <v>0</v>
      </c>
      <c r="F21" s="46">
        <f t="shared" si="5"/>
        <v>0</v>
      </c>
      <c r="G21" s="45">
        <f t="shared" si="5"/>
        <v>0</v>
      </c>
      <c r="H21" s="46">
        <f t="shared" si="5"/>
        <v>0</v>
      </c>
    </row>
    <row r="22" spans="1:8" ht="30.75" customHeight="1" x14ac:dyDescent="0.25">
      <c r="A22" s="105" t="s">
        <v>39</v>
      </c>
      <c r="B22" s="41" t="s">
        <v>32</v>
      </c>
      <c r="C22" s="42"/>
      <c r="D22" s="43"/>
      <c r="E22" s="42"/>
      <c r="F22" s="43"/>
      <c r="G22" s="42"/>
      <c r="H22" s="43"/>
    </row>
    <row r="23" spans="1:8" ht="15.75" thickBot="1" x14ac:dyDescent="0.3">
      <c r="A23" s="106"/>
      <c r="B23" s="44" t="s">
        <v>33</v>
      </c>
      <c r="C23" s="45">
        <f t="shared" ref="C23:H23" si="6">C22*1.2</f>
        <v>0</v>
      </c>
      <c r="D23" s="46">
        <f t="shared" si="6"/>
        <v>0</v>
      </c>
      <c r="E23" s="45">
        <f t="shared" si="6"/>
        <v>0</v>
      </c>
      <c r="F23" s="46">
        <f t="shared" si="6"/>
        <v>0</v>
      </c>
      <c r="G23" s="45">
        <f t="shared" si="6"/>
        <v>0</v>
      </c>
      <c r="H23" s="46">
        <f t="shared" si="6"/>
        <v>0</v>
      </c>
    </row>
    <row r="24" spans="1:8" ht="15.75" thickBot="1" x14ac:dyDescent="0.3"/>
    <row r="25" spans="1:8" ht="15.75" thickBot="1" x14ac:dyDescent="0.3">
      <c r="A25" s="47" t="s">
        <v>40</v>
      </c>
      <c r="B25" s="48" t="s">
        <v>41</v>
      </c>
      <c r="C25" s="49"/>
      <c r="D25" s="48" t="s">
        <v>42</v>
      </c>
      <c r="E25" s="49"/>
      <c r="F25" s="107"/>
      <c r="G25" s="107"/>
      <c r="H25" s="108"/>
    </row>
    <row r="26" spans="1:8" ht="15.75" thickBot="1" x14ac:dyDescent="0.3"/>
    <row r="27" spans="1:8" ht="15.75" thickBot="1" x14ac:dyDescent="0.3">
      <c r="A27" s="51" t="s">
        <v>2</v>
      </c>
      <c r="B27" s="52"/>
      <c r="C27" s="52"/>
      <c r="D27" s="52"/>
      <c r="E27" s="52"/>
      <c r="F27" s="52"/>
      <c r="G27" s="52"/>
      <c r="H27" s="53"/>
    </row>
  </sheetData>
  <mergeCells count="15">
    <mergeCell ref="A1:H5"/>
    <mergeCell ref="A7:B9"/>
    <mergeCell ref="C7:H7"/>
    <mergeCell ref="C8:D8"/>
    <mergeCell ref="E8:F8"/>
    <mergeCell ref="G8:H8"/>
    <mergeCell ref="A22:A23"/>
    <mergeCell ref="F25:H25"/>
    <mergeCell ref="A27:H27"/>
    <mergeCell ref="A10:A11"/>
    <mergeCell ref="A12:A13"/>
    <mergeCell ref="A14:A15"/>
    <mergeCell ref="A16:A17"/>
    <mergeCell ref="A18:A19"/>
    <mergeCell ref="A20:A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 2025-2026</vt:lpstr>
      <vt:lpstr>BPU</vt:lpstr>
      <vt:lpstr>'DPGF 2025-2026'!Zone_d_impression</vt:lpstr>
    </vt:vector>
  </TitlesOfParts>
  <Company>DIT Toulouse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Service MP</dc:creator>
  <cp:lastModifiedBy>LAHOZ Loïc</cp:lastModifiedBy>
  <cp:lastPrinted>2017-05-18T13:10:27Z</cp:lastPrinted>
  <dcterms:created xsi:type="dcterms:W3CDTF">2017-05-17T12:30:30Z</dcterms:created>
  <dcterms:modified xsi:type="dcterms:W3CDTF">2025-02-20T10:40:58Z</dcterms:modified>
</cp:coreProperties>
</file>