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\\192.168.31.250\affaires en cours\A24-073 - MOE PV ET CVC DSDEN81 ALBI\09 - DCE\PIECES ECRITES\"/>
    </mc:Choice>
  </mc:AlternateContent>
  <xr:revisionPtr revIDLastSave="0" documentId="13_ncr:1_{000840AD-25D2-4E73-B7B2-DBE24C25E8C3}" xr6:coauthVersionLast="47" xr6:coauthVersionMax="47" xr10:uidLastSave="{00000000-0000-0000-0000-000000000000}"/>
  <bookViews>
    <workbookView xWindow="29040" yWindow="15" windowWidth="21675" windowHeight="15600" xr2:uid="{0BD9A0C8-3D99-408E-A507-20030DC48CFA}"/>
  </bookViews>
  <sheets>
    <sheet name="DPGF LOT1" sheetId="5" r:id="rId1"/>
    <sheet name="Feuil2" sheetId="2" r:id="rId2"/>
    <sheet name="Feuil3" sheetId="3" r:id="rId3"/>
  </sheets>
  <definedNames>
    <definedName name="_xlnm.Print_Titles" localSheetId="0">'DPGF LOT1'!$1:$5</definedName>
    <definedName name="_xlnm.Print_Area" localSheetId="0">'DPGF LOT1'!$A$1:$F$149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5" l="1"/>
  <c r="F12" i="5"/>
  <c r="F11" i="5" l="1"/>
  <c r="A144" i="5"/>
  <c r="F64" i="5"/>
  <c r="F81" i="5"/>
  <c r="F80" i="5"/>
  <c r="F78" i="5"/>
  <c r="F77" i="5"/>
  <c r="F66" i="5"/>
  <c r="F62" i="5"/>
  <c r="G30" i="5"/>
  <c r="G29" i="5"/>
  <c r="G90" i="5"/>
  <c r="G89" i="5"/>
  <c r="G88" i="5"/>
  <c r="G87" i="5"/>
  <c r="G85" i="5"/>
  <c r="G84" i="5"/>
  <c r="G83" i="5"/>
  <c r="A142" i="5"/>
  <c r="F117" i="5"/>
  <c r="F113" i="5"/>
  <c r="A140" i="5"/>
  <c r="F110" i="5"/>
  <c r="F104" i="5"/>
  <c r="F22" i="5"/>
  <c r="G27" i="5"/>
  <c r="A138" i="5"/>
  <c r="B136" i="5"/>
  <c r="A136" i="5"/>
  <c r="A134" i="5"/>
  <c r="B132" i="5"/>
  <c r="A132" i="5"/>
  <c r="F126" i="5"/>
  <c r="F123" i="5"/>
  <c r="F122" i="5"/>
  <c r="F121" i="5"/>
  <c r="F120" i="5"/>
  <c r="F100" i="5"/>
  <c r="F99" i="5"/>
  <c r="F98" i="5"/>
  <c r="F97" i="5"/>
  <c r="F107" i="5"/>
  <c r="F106" i="5"/>
  <c r="F111" i="5" s="1"/>
  <c r="F140" i="5" s="1"/>
  <c r="F92" i="5"/>
  <c r="F116" i="5"/>
  <c r="F73" i="5"/>
  <c r="F71" i="5"/>
  <c r="F54" i="5"/>
  <c r="F52" i="5"/>
  <c r="F51" i="5"/>
  <c r="F50" i="5"/>
  <c r="F49" i="5"/>
  <c r="F48" i="5"/>
  <c r="F47" i="5"/>
  <c r="F45" i="5"/>
  <c r="F44" i="5"/>
  <c r="F43" i="5"/>
  <c r="F40" i="5"/>
  <c r="F39" i="5"/>
  <c r="F38" i="5"/>
  <c r="F37" i="5"/>
  <c r="F26" i="5"/>
  <c r="F25" i="5"/>
  <c r="F21" i="5"/>
  <c r="F16" i="5"/>
  <c r="F15" i="5"/>
  <c r="F14" i="5"/>
  <c r="F13" i="5"/>
  <c r="F10" i="5"/>
  <c r="F8" i="5"/>
  <c r="F33" i="5" l="1"/>
  <c r="F134" i="5" s="1"/>
  <c r="F118" i="5"/>
  <c r="F142" i="5" s="1"/>
  <c r="F56" i="5"/>
  <c r="F136" i="5" s="1"/>
  <c r="F127" i="5"/>
  <c r="F144" i="5" s="1"/>
  <c r="F18" i="5"/>
  <c r="F132" i="5" s="1"/>
  <c r="F102" i="5"/>
  <c r="F138" i="5" s="1"/>
  <c r="F146" i="5" l="1"/>
  <c r="F147" i="5" s="1"/>
  <c r="F148" i="5" l="1"/>
</calcChain>
</file>

<file path=xl/sharedStrings.xml><?xml version="1.0" encoding="utf-8"?>
<sst xmlns="http://schemas.openxmlformats.org/spreadsheetml/2006/main" count="196" uniqueCount="107">
  <si>
    <t>N°</t>
  </si>
  <si>
    <t>DESIGNATION DES ARTICLES</t>
  </si>
  <si>
    <t>U</t>
  </si>
  <si>
    <t>PRIX UNIT.</t>
  </si>
  <si>
    <t>PRIX TOTAL</t>
  </si>
  <si>
    <t>TOTAL HORS TAXES</t>
  </si>
  <si>
    <t>RECAPITULATIF</t>
  </si>
  <si>
    <t>u</t>
  </si>
  <si>
    <t>ml</t>
  </si>
  <si>
    <t>ens</t>
  </si>
  <si>
    <t xml:space="preserve">Date: </t>
  </si>
  <si>
    <t>Indice devis:</t>
  </si>
  <si>
    <t>Travaux de dépose</t>
  </si>
  <si>
    <t>T.V.A. 20%</t>
  </si>
  <si>
    <t xml:space="preserve">TOTAL T.T.C. </t>
  </si>
  <si>
    <t>Essais</t>
  </si>
  <si>
    <t>DOE/DIUO</t>
  </si>
  <si>
    <t>Installations de chantier - généralités</t>
  </si>
  <si>
    <t>Repérage des existants</t>
  </si>
  <si>
    <t xml:space="preserve">diam : </t>
  </si>
  <si>
    <t>Vanne d'isolement 1/4 de tour</t>
  </si>
  <si>
    <t>Vanne d'équilibrage, genre TA</t>
  </si>
  <si>
    <t>Calorifuge robinetterie</t>
  </si>
  <si>
    <t>Formation</t>
  </si>
  <si>
    <t>Purgeur manuel</t>
  </si>
  <si>
    <t>Etiquetage des réseaux</t>
  </si>
  <si>
    <t>Evacuation des condensats</t>
  </si>
  <si>
    <t>Tubes souples translucide</t>
  </si>
  <si>
    <t>Siphon</t>
  </si>
  <si>
    <t>Liaisons bus</t>
  </si>
  <si>
    <t>4.3</t>
  </si>
  <si>
    <t>4.2</t>
  </si>
  <si>
    <t>4.1</t>
  </si>
  <si>
    <t>Equilibrage</t>
  </si>
  <si>
    <t>4.4</t>
  </si>
  <si>
    <t>Sous-total HT 4.4</t>
  </si>
  <si>
    <t>Sous-total HT 4.3</t>
  </si>
  <si>
    <t>Sous-total HT 4.2</t>
  </si>
  <si>
    <t>Sous-total HT 4.1</t>
  </si>
  <si>
    <t xml:space="preserve">Marque: </t>
  </si>
  <si>
    <t xml:space="preserve">Type: </t>
  </si>
  <si>
    <t xml:space="preserve">Puissance: </t>
  </si>
  <si>
    <t>Tube PVC diam: 32</t>
  </si>
  <si>
    <t>Régulation et commande</t>
  </si>
  <si>
    <t>Protection et cantonnement zones travaux</t>
  </si>
  <si>
    <t>QTE ENT</t>
  </si>
  <si>
    <t/>
  </si>
  <si>
    <t>Ventilo convecteurs</t>
  </si>
  <si>
    <t>4.5</t>
  </si>
  <si>
    <t xml:space="preserve">Calorifuge </t>
  </si>
  <si>
    <t xml:space="preserve">Restitution </t>
  </si>
  <si>
    <t xml:space="preserve">Mise en service </t>
  </si>
  <si>
    <t>Supportage et plots antivibratiles</t>
  </si>
  <si>
    <t>Raccordement supervision et module d'extension</t>
  </si>
  <si>
    <t>Mise à jour supervision, programmation</t>
  </si>
  <si>
    <t>Essais et commissionnement</t>
  </si>
  <si>
    <t>Adaptation des réseaux condensats existants</t>
  </si>
  <si>
    <t>Distribution aéraulique</t>
  </si>
  <si>
    <t>Plénum de soufflage calorifugé</t>
  </si>
  <si>
    <t>Réseau de soufflage calorifugé</t>
  </si>
  <si>
    <t xml:space="preserve">Diffuseur linéaire </t>
  </si>
  <si>
    <t>Plénum de reprise calorifugé</t>
  </si>
  <si>
    <t>Réseau de reprise calorifugé</t>
  </si>
  <si>
    <t>Grille de reprise et porte filtre</t>
  </si>
  <si>
    <t>CDPGF Lot 1 - CVC</t>
  </si>
  <si>
    <t>Ventilo convecteurs type cassette</t>
  </si>
  <si>
    <t>Ventilo convecteurs type gainable</t>
  </si>
  <si>
    <t>Consignation et déconnexion hydraulique</t>
  </si>
  <si>
    <t xml:space="preserve">Thermostats VC </t>
  </si>
  <si>
    <t>Ø 80</t>
  </si>
  <si>
    <t>Evacuation EP</t>
  </si>
  <si>
    <t>Alimentation hydraulique terminale des émetteurs</t>
  </si>
  <si>
    <t>Travaux de dépose/repose</t>
  </si>
  <si>
    <t>Dalles de faux plafond et entretoise</t>
  </si>
  <si>
    <t>m²</t>
  </si>
  <si>
    <t>Provision dalles neuves</t>
  </si>
  <si>
    <t>Adaptation distribution hydraulique change over</t>
  </si>
  <si>
    <t>diam 12/17</t>
  </si>
  <si>
    <t>diam 15/21</t>
  </si>
  <si>
    <t>diam 20/27</t>
  </si>
  <si>
    <t>Ventilo convecteurs type cassettes</t>
  </si>
  <si>
    <t>Ventilo convecteurs type gainable 2 tubes</t>
  </si>
  <si>
    <t>Régulateur et passerelle Modbus</t>
  </si>
  <si>
    <t>Vanne de régulation 4 voies et moteur de vanne</t>
  </si>
  <si>
    <t>Liaisons hydrauliques terminales</t>
  </si>
  <si>
    <t>Arrêt d'urgence CVC et câblage</t>
  </si>
  <si>
    <t xml:space="preserve">Electricité </t>
  </si>
  <si>
    <t>Sous-total HT 4.5</t>
  </si>
  <si>
    <t>4.6</t>
  </si>
  <si>
    <t>Sous-total HT 4.6</t>
  </si>
  <si>
    <t>4.7</t>
  </si>
  <si>
    <t>Sous-total HT 4.7</t>
  </si>
  <si>
    <t>Régulation-GTC</t>
  </si>
  <si>
    <t>Alimentation électrique : protection, câblage, raccordement</t>
  </si>
  <si>
    <t>Alimentation électrique : protection et raccordement</t>
  </si>
  <si>
    <t>Création soffite placo</t>
  </si>
  <si>
    <t>Raccordement sur naissances</t>
  </si>
  <si>
    <t>Réseau EP en tube PVC y compris raccords, support, collage et toutes sujétions</t>
  </si>
  <si>
    <t>Raccordement sur EP existante</t>
  </si>
  <si>
    <t>Extension API</t>
  </si>
  <si>
    <t>Canalisations en acier noir</t>
  </si>
  <si>
    <t>Mise en place d'un WC chimique</t>
  </si>
  <si>
    <t>RENOVATION DU BATIMENT « EXTENSION » DU SITE DU DSDEN81 A ALBI (81)</t>
  </si>
  <si>
    <t>Fourniture et pose du panneau de chantier</t>
  </si>
  <si>
    <t>Etude d'exécution (plans, notes de calculs…)</t>
  </si>
  <si>
    <t>Protection et cantonnement zone d'installation de chantier</t>
  </si>
  <si>
    <t>Nettoyage de fin de chantier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</si>
</sst>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#,##0.00\ [$€-1]"/>
    <numFmt numFmtId="165" formatCode="0_ ;\-0\ "/>
    <numFmt numFmtId="166" formatCode="#,##0.00\ &quot;€&quot;"/>
    <numFmt numFmtId="167" formatCode="0.0"/>
    <numFmt numFmtId="168" formatCode="#,##0\ &quot;€&quot;"/>
    <numFmt numFmtId="169" formatCode="#,##0\ [$€-1]"/>
  </numFmts>
  <fonts count="16">
    <font>
      <sz val="10"/>
      <name val="Arial"/>
    </font>
    <font>
      <sz val="10"/>
      <name val="Arial"/>
    </font>
    <font>
      <sz val="10"/>
      <name val="Times New Roman"/>
      <family val="1"/>
    </font>
    <font>
      <b/>
      <sz val="10"/>
      <name val="CG Times"/>
      <family val="1"/>
    </font>
    <font>
      <b/>
      <sz val="10"/>
      <name val="Times New Roman"/>
      <family val="1"/>
    </font>
    <font>
      <b/>
      <sz val="10"/>
      <color indexed="10"/>
      <name val="CG Times"/>
      <family val="1"/>
    </font>
    <font>
      <b/>
      <i/>
      <u/>
      <sz val="10"/>
      <name val="CG Times"/>
      <family val="1"/>
    </font>
    <font>
      <sz val="10"/>
      <name val="Arial"/>
      <family val="2"/>
    </font>
    <font>
      <sz val="10"/>
      <name val="MS Sans Serif"/>
      <family val="2"/>
    </font>
    <font>
      <sz val="9"/>
      <name val="Calibri Light"/>
      <family val="2"/>
    </font>
    <font>
      <b/>
      <sz val="9"/>
      <name val="Calibri Light"/>
      <family val="2"/>
    </font>
    <font>
      <b/>
      <i/>
      <sz val="9"/>
      <name val="Calibri Light"/>
      <family val="2"/>
    </font>
    <font>
      <b/>
      <sz val="8"/>
      <name val="Calibri Light"/>
      <family val="2"/>
    </font>
    <font>
      <b/>
      <sz val="9"/>
      <name val="Tahoma"/>
      <family val="2"/>
    </font>
    <font>
      <sz val="9"/>
      <name val="Tahoma"/>
      <family val="2"/>
    </font>
    <font>
      <sz val="9"/>
      <color rgb="FFFF0000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theme="1"/>
      </right>
      <top style="medium">
        <color indexed="64"/>
      </top>
      <bottom/>
      <diagonal/>
    </border>
    <border>
      <left style="medium">
        <color theme="1"/>
      </left>
      <right style="medium">
        <color theme="1"/>
      </right>
      <top style="medium">
        <color indexed="64"/>
      </top>
      <bottom/>
      <diagonal/>
    </border>
    <border>
      <left style="medium">
        <color theme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theme="1"/>
      </top>
      <bottom/>
      <diagonal/>
    </border>
    <border>
      <left style="thin">
        <color indexed="64"/>
      </left>
      <right style="thin">
        <color indexed="64"/>
      </right>
      <top style="medium">
        <color theme="1"/>
      </top>
      <bottom/>
      <diagonal/>
    </border>
    <border>
      <left/>
      <right style="medium">
        <color indexed="64"/>
      </right>
      <top style="medium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medium">
        <color indexed="64"/>
      </left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/>
      <right style="medium">
        <color indexed="64"/>
      </right>
      <top style="thin">
        <color theme="1"/>
      </top>
      <bottom/>
      <diagonal/>
    </border>
    <border>
      <left style="medium">
        <color indexed="64"/>
      </left>
      <right/>
      <top style="double">
        <color theme="1"/>
      </top>
      <bottom style="double">
        <color theme="1"/>
      </bottom>
      <diagonal/>
    </border>
    <border>
      <left style="thin">
        <color theme="1"/>
      </left>
      <right style="thin">
        <color theme="1"/>
      </right>
      <top style="double">
        <color theme="1"/>
      </top>
      <bottom style="double">
        <color theme="1"/>
      </bottom>
      <diagonal/>
    </border>
    <border>
      <left/>
      <right style="medium">
        <color indexed="64"/>
      </right>
      <top style="double">
        <color theme="1"/>
      </top>
      <bottom style="double">
        <color theme="1"/>
      </bottom>
      <diagonal/>
    </border>
    <border>
      <left style="medium">
        <color indexed="64"/>
      </left>
      <right/>
      <top style="medium">
        <color theme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indexed="64"/>
      </bottom>
      <diagonal/>
    </border>
    <border>
      <left/>
      <right style="medium">
        <color indexed="64"/>
      </right>
      <top style="medium">
        <color theme="1"/>
      </top>
      <bottom style="medium">
        <color indexed="64"/>
      </bottom>
      <diagonal/>
    </border>
  </borders>
  <cellStyleXfs count="16">
    <xf numFmtId="0" fontId="0" fillId="0" borderId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0" fontId="8" fillId="0" borderId="0" applyFont="0" applyFill="0" applyBorder="0" applyAlignment="0" applyProtection="0"/>
    <xf numFmtId="0" fontId="7" fillId="0" borderId="0"/>
    <xf numFmtId="0" fontId="2" fillId="0" borderId="0"/>
    <xf numFmtId="0" fontId="7" fillId="0" borderId="0"/>
    <xf numFmtId="0" fontId="2" fillId="0" borderId="0"/>
    <xf numFmtId="0" fontId="7" fillId="0" borderId="0"/>
    <xf numFmtId="0" fontId="3" fillId="0" borderId="1">
      <alignment horizontal="left" vertical="top" wrapText="1"/>
    </xf>
    <xf numFmtId="0" fontId="4" fillId="0" borderId="2">
      <alignment vertical="top" wrapText="1"/>
    </xf>
    <xf numFmtId="0" fontId="5" fillId="0" borderId="1">
      <alignment horizontal="left" vertical="top" wrapText="1"/>
    </xf>
    <xf numFmtId="0" fontId="6" fillId="0" borderId="2" applyBorder="0">
      <alignment vertical="center" wrapText="1"/>
    </xf>
  </cellStyleXfs>
  <cellXfs count="121">
    <xf numFmtId="0" fontId="0" fillId="0" borderId="0" xfId="0"/>
    <xf numFmtId="0" fontId="9" fillId="0" borderId="0" xfId="0" applyFont="1" applyAlignment="1">
      <alignment horizontal="center" vertical="center"/>
    </xf>
    <xf numFmtId="0" fontId="9" fillId="0" borderId="0" xfId="0" applyFont="1"/>
    <xf numFmtId="0" fontId="10" fillId="0" borderId="3" xfId="11" applyFont="1" applyBorder="1" applyAlignment="1">
      <alignment vertical="center" wrapText="1"/>
    </xf>
    <xf numFmtId="0" fontId="9" fillId="0" borderId="0" xfId="0" applyFont="1" applyAlignment="1">
      <alignment horizontal="center"/>
    </xf>
    <xf numFmtId="164" fontId="9" fillId="0" borderId="0" xfId="0" applyNumberFormat="1" applyFont="1"/>
    <xf numFmtId="0" fontId="10" fillId="2" borderId="27" xfId="10" applyFont="1" applyFill="1" applyBorder="1" applyAlignment="1">
      <alignment horizontal="center" vertical="center" wrapText="1"/>
    </xf>
    <xf numFmtId="0" fontId="10" fillId="2" borderId="28" xfId="10" applyFont="1" applyFill="1" applyBorder="1" applyAlignment="1">
      <alignment horizontal="center" vertical="center"/>
    </xf>
    <xf numFmtId="0" fontId="10" fillId="2" borderId="28" xfId="10" applyFont="1" applyFill="1" applyBorder="1" applyAlignment="1">
      <alignment horizontal="center" vertical="center" wrapText="1"/>
    </xf>
    <xf numFmtId="4" fontId="10" fillId="2" borderId="28" xfId="10" applyNumberFormat="1" applyFont="1" applyFill="1" applyBorder="1" applyAlignment="1">
      <alignment horizontal="center" vertical="center" wrapText="1"/>
    </xf>
    <xf numFmtId="165" fontId="10" fillId="2" borderId="29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30" xfId="0" applyFont="1" applyBorder="1" applyAlignment="1">
      <alignment horizontal="center" vertical="center"/>
    </xf>
    <xf numFmtId="0" fontId="10" fillId="0" borderId="31" xfId="0" applyFont="1" applyBorder="1"/>
    <xf numFmtId="0" fontId="9" fillId="0" borderId="31" xfId="0" applyFont="1" applyBorder="1" applyAlignment="1">
      <alignment horizontal="center"/>
    </xf>
    <xf numFmtId="164" fontId="9" fillId="0" borderId="31" xfId="0" applyNumberFormat="1" applyFont="1" applyBorder="1"/>
    <xf numFmtId="164" fontId="9" fillId="0" borderId="32" xfId="0" applyNumberFormat="1" applyFont="1" applyBorder="1"/>
    <xf numFmtId="11" fontId="9" fillId="0" borderId="0" xfId="0" applyNumberFormat="1" applyFont="1"/>
    <xf numFmtId="166" fontId="9" fillId="3" borderId="33" xfId="1" applyNumberFormat="1" applyFont="1" applyFill="1" applyBorder="1" applyAlignment="1">
      <alignment horizontal="center" vertical="center"/>
    </xf>
    <xf numFmtId="166" fontId="9" fillId="3" borderId="4" xfId="1" applyNumberFormat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164" fontId="9" fillId="0" borderId="1" xfId="0" applyNumberFormat="1" applyFont="1" applyBorder="1"/>
    <xf numFmtId="164" fontId="9" fillId="0" borderId="4" xfId="0" applyNumberFormat="1" applyFont="1" applyBorder="1"/>
    <xf numFmtId="0" fontId="10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164" fontId="10" fillId="0" borderId="4" xfId="0" applyNumberFormat="1" applyFont="1" applyBorder="1" applyAlignment="1">
      <alignment horizontal="center"/>
    </xf>
    <xf numFmtId="166" fontId="10" fillId="0" borderId="6" xfId="1" applyNumberFormat="1" applyFont="1" applyBorder="1" applyAlignment="1">
      <alignment horizontal="center"/>
    </xf>
    <xf numFmtId="0" fontId="10" fillId="0" borderId="34" xfId="0" applyFont="1" applyBorder="1" applyAlignment="1">
      <alignment horizontal="center" vertical="center"/>
    </xf>
    <xf numFmtId="0" fontId="10" fillId="0" borderId="35" xfId="0" applyFont="1" applyBorder="1"/>
    <xf numFmtId="0" fontId="9" fillId="0" borderId="35" xfId="0" applyFont="1" applyBorder="1" applyAlignment="1">
      <alignment horizontal="center"/>
    </xf>
    <xf numFmtId="164" fontId="9" fillId="0" borderId="35" xfId="0" applyNumberFormat="1" applyFont="1" applyBorder="1"/>
    <xf numFmtId="164" fontId="9" fillId="0" borderId="36" xfId="0" applyNumberFormat="1" applyFont="1" applyBorder="1"/>
    <xf numFmtId="0" fontId="9" fillId="0" borderId="1" xfId="0" applyFont="1" applyBorder="1" applyAlignment="1">
      <alignment horizontal="left" indent="2"/>
    </xf>
    <xf numFmtId="0" fontId="9" fillId="0" borderId="7" xfId="0" applyFont="1" applyBorder="1"/>
    <xf numFmtId="0" fontId="9" fillId="0" borderId="8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9" fillId="0" borderId="5" xfId="0" applyFont="1" applyBorder="1" applyAlignment="1">
      <alignment horizontal="center" vertical="center"/>
    </xf>
    <xf numFmtId="4" fontId="11" fillId="0" borderId="5" xfId="11" applyNumberFormat="1" applyFont="1" applyBorder="1" applyAlignment="1">
      <alignment horizontal="right" vertical="center"/>
    </xf>
    <xf numFmtId="49" fontId="10" fillId="0" borderId="1" xfId="0" applyNumberFormat="1" applyFont="1" applyBorder="1"/>
    <xf numFmtId="164" fontId="10" fillId="0" borderId="1" xfId="0" applyNumberFormat="1" applyFont="1" applyBorder="1"/>
    <xf numFmtId="164" fontId="10" fillId="0" borderId="4" xfId="0" applyNumberFormat="1" applyFont="1" applyBorder="1"/>
    <xf numFmtId="0" fontId="9" fillId="0" borderId="37" xfId="1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top" wrapText="1"/>
    </xf>
    <xf numFmtId="0" fontId="10" fillId="0" borderId="38" xfId="0" applyFont="1" applyBorder="1" applyAlignment="1">
      <alignment horizontal="center" vertical="top" wrapText="1"/>
    </xf>
    <xf numFmtId="0" fontId="9" fillId="0" borderId="38" xfId="0" applyFont="1" applyBorder="1" applyAlignment="1" applyProtection="1">
      <alignment horizontal="center" vertical="top" wrapText="1"/>
      <protection locked="0"/>
    </xf>
    <xf numFmtId="4" fontId="9" fillId="0" borderId="38" xfId="0" applyNumberFormat="1" applyFont="1" applyBorder="1" applyAlignment="1">
      <alignment horizontal="center" vertical="top" wrapText="1"/>
    </xf>
    <xf numFmtId="4" fontId="10" fillId="0" borderId="39" xfId="0" applyNumberFormat="1" applyFont="1" applyBorder="1" applyAlignment="1">
      <alignment horizontal="center" vertical="top" wrapText="1"/>
    </xf>
    <xf numFmtId="0" fontId="9" fillId="0" borderId="40" xfId="10" applyFont="1" applyBorder="1" applyAlignment="1">
      <alignment horizontal="center" vertical="center" wrapText="1"/>
    </xf>
    <xf numFmtId="0" fontId="10" fillId="0" borderId="41" xfId="10" applyFont="1" applyBorder="1" applyAlignment="1">
      <alignment vertical="center" wrapText="1"/>
    </xf>
    <xf numFmtId="0" fontId="9" fillId="0" borderId="41" xfId="0" applyFont="1" applyBorder="1" applyAlignment="1">
      <alignment horizontal="center" vertical="center" wrapText="1"/>
    </xf>
    <xf numFmtId="0" fontId="9" fillId="0" borderId="41" xfId="0" applyFont="1" applyBorder="1" applyAlignment="1" applyProtection="1">
      <alignment horizontal="center" vertical="center" wrapText="1"/>
      <protection locked="0"/>
    </xf>
    <xf numFmtId="3" fontId="9" fillId="0" borderId="41" xfId="0" applyNumberFormat="1" applyFont="1" applyBorder="1" applyAlignment="1">
      <alignment horizontal="center" vertical="center" wrapText="1"/>
    </xf>
    <xf numFmtId="44" fontId="10" fillId="0" borderId="42" xfId="1" applyFont="1" applyFill="1" applyBorder="1" applyAlignment="1">
      <alignment horizontal="center" vertical="center"/>
    </xf>
    <xf numFmtId="0" fontId="10" fillId="3" borderId="5" xfId="11" applyFont="1" applyFill="1" applyBorder="1" applyAlignment="1">
      <alignment horizontal="center" vertical="center"/>
    </xf>
    <xf numFmtId="49" fontId="10" fillId="3" borderId="33" xfId="11" applyNumberFormat="1" applyFont="1" applyFill="1" applyBorder="1" applyAlignment="1">
      <alignment horizontal="left" vertical="center"/>
    </xf>
    <xf numFmtId="49" fontId="9" fillId="3" borderId="33" xfId="11" applyNumberFormat="1" applyFont="1" applyFill="1" applyBorder="1" applyAlignment="1">
      <alignment horizontal="center" vertical="center"/>
    </xf>
    <xf numFmtId="0" fontId="9" fillId="0" borderId="7" xfId="0" applyFont="1" applyBorder="1" applyAlignment="1">
      <alignment horizontal="left" indent="2"/>
    </xf>
    <xf numFmtId="0" fontId="9" fillId="0" borderId="7" xfId="0" applyFont="1" applyBorder="1" applyAlignment="1">
      <alignment horizontal="center"/>
    </xf>
    <xf numFmtId="0" fontId="10" fillId="0" borderId="8" xfId="0" applyFont="1" applyBorder="1"/>
    <xf numFmtId="164" fontId="9" fillId="0" borderId="8" xfId="0" applyNumberFormat="1" applyFont="1" applyBorder="1"/>
    <xf numFmtId="164" fontId="9" fillId="0" borderId="9" xfId="0" applyNumberFormat="1" applyFont="1" applyBorder="1"/>
    <xf numFmtId="0" fontId="10" fillId="0" borderId="1" xfId="0" applyFont="1" applyBorder="1"/>
    <xf numFmtId="164" fontId="9" fillId="0" borderId="10" xfId="0" applyNumberFormat="1" applyFont="1" applyBorder="1"/>
    <xf numFmtId="0" fontId="9" fillId="0" borderId="11" xfId="0" applyFont="1" applyBorder="1" applyAlignment="1">
      <alignment horizontal="center" vertical="center"/>
    </xf>
    <xf numFmtId="0" fontId="9" fillId="0" borderId="8" xfId="0" applyFont="1" applyBorder="1" applyAlignment="1">
      <alignment horizontal="left"/>
    </xf>
    <xf numFmtId="164" fontId="9" fillId="0" borderId="1" xfId="0" applyNumberFormat="1" applyFont="1" applyBorder="1" applyAlignment="1">
      <alignment horizontal="center"/>
    </xf>
    <xf numFmtId="11" fontId="9" fillId="0" borderId="7" xfId="0" applyNumberFormat="1" applyFont="1" applyBorder="1" applyAlignment="1">
      <alignment horizontal="center"/>
    </xf>
    <xf numFmtId="0" fontId="12" fillId="0" borderId="1" xfId="0" applyFont="1" applyBorder="1"/>
    <xf numFmtId="0" fontId="10" fillId="0" borderId="12" xfId="0" applyFont="1" applyBorder="1" applyAlignment="1">
      <alignment horizontal="center" vertical="center"/>
    </xf>
    <xf numFmtId="169" fontId="9" fillId="0" borderId="35" xfId="0" applyNumberFormat="1" applyFont="1" applyBorder="1"/>
    <xf numFmtId="169" fontId="9" fillId="0" borderId="36" xfId="0" applyNumberFormat="1" applyFont="1" applyBorder="1"/>
    <xf numFmtId="169" fontId="9" fillId="3" borderId="33" xfId="1" applyNumberFormat="1" applyFont="1" applyFill="1" applyBorder="1" applyAlignment="1">
      <alignment horizontal="center" vertical="center"/>
    </xf>
    <xf numFmtId="169" fontId="9" fillId="3" borderId="4" xfId="1" applyNumberFormat="1" applyFont="1" applyFill="1" applyBorder="1" applyAlignment="1">
      <alignment horizontal="center" vertical="center"/>
    </xf>
    <xf numFmtId="0" fontId="9" fillId="0" borderId="5" xfId="11" applyFont="1" applyBorder="1" applyAlignment="1">
      <alignment horizontal="left" vertical="top"/>
    </xf>
    <xf numFmtId="169" fontId="9" fillId="0" borderId="1" xfId="0" applyNumberFormat="1" applyFont="1" applyBorder="1" applyAlignment="1">
      <alignment horizontal="center"/>
    </xf>
    <xf numFmtId="169" fontId="9" fillId="0" borderId="10" xfId="0" applyNumberFormat="1" applyFont="1" applyBorder="1"/>
    <xf numFmtId="169" fontId="9" fillId="0" borderId="1" xfId="1" applyNumberFormat="1" applyFont="1" applyFill="1" applyBorder="1" applyAlignment="1">
      <alignment horizontal="center" vertical="top" wrapText="1"/>
    </xf>
    <xf numFmtId="169" fontId="9" fillId="0" borderId="1" xfId="0" applyNumberFormat="1" applyFont="1" applyBorder="1"/>
    <xf numFmtId="169" fontId="9" fillId="0" borderId="4" xfId="0" applyNumberFormat="1" applyFont="1" applyBorder="1"/>
    <xf numFmtId="169" fontId="10" fillId="0" borderId="6" xfId="1" applyNumberFormat="1" applyFont="1" applyBorder="1" applyAlignment="1">
      <alignment horizontal="center"/>
    </xf>
    <xf numFmtId="0" fontId="10" fillId="0" borderId="13" xfId="0" applyFont="1" applyBorder="1" applyAlignment="1">
      <alignment horizontal="left" vertical="center" wrapText="1"/>
    </xf>
    <xf numFmtId="0" fontId="9" fillId="0" borderId="0" xfId="11" applyFont="1" applyAlignment="1">
      <alignment horizontal="center" vertical="top"/>
    </xf>
    <xf numFmtId="49" fontId="9" fillId="0" borderId="0" xfId="11" applyNumberFormat="1" applyFont="1" applyAlignment="1">
      <alignment horizontal="center" vertical="top"/>
    </xf>
    <xf numFmtId="0" fontId="9" fillId="0" borderId="1" xfId="11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169" fontId="9" fillId="0" borderId="1" xfId="1" applyNumberFormat="1" applyFont="1" applyBorder="1" applyAlignment="1">
      <alignment horizontal="center" vertical="top" wrapText="1"/>
    </xf>
    <xf numFmtId="0" fontId="10" fillId="0" borderId="0" xfId="0" applyFont="1"/>
    <xf numFmtId="2" fontId="10" fillId="0" borderId="5" xfId="0" applyNumberFormat="1" applyFont="1" applyBorder="1" applyAlignment="1">
      <alignment horizontal="center" vertical="center"/>
    </xf>
    <xf numFmtId="167" fontId="10" fillId="3" borderId="5" xfId="11" applyNumberFormat="1" applyFont="1" applyFill="1" applyBorder="1" applyAlignment="1">
      <alignment horizontal="center" vertical="center"/>
    </xf>
    <xf numFmtId="164" fontId="15" fillId="0" borderId="1" xfId="0" applyNumberFormat="1" applyFont="1" applyBorder="1"/>
    <xf numFmtId="168" fontId="9" fillId="0" borderId="1" xfId="11" applyNumberFormat="1" applyFont="1" applyBorder="1" applyAlignment="1">
      <alignment horizontal="right" vertical="center"/>
    </xf>
    <xf numFmtId="4" fontId="11" fillId="0" borderId="12" xfId="11" applyNumberFormat="1" applyFont="1" applyBorder="1" applyAlignment="1">
      <alignment horizontal="right" vertical="center"/>
    </xf>
    <xf numFmtId="0" fontId="14" fillId="0" borderId="1" xfId="0" applyFont="1" applyBorder="1" applyAlignment="1" applyProtection="1">
      <alignment horizontal="center" vertical="center" wrapText="1"/>
      <protection locked="0"/>
    </xf>
    <xf numFmtId="166" fontId="14" fillId="0" borderId="1" xfId="11" applyNumberFormat="1" applyFont="1" applyBorder="1" applyAlignment="1">
      <alignment horizontal="right" vertical="center"/>
    </xf>
    <xf numFmtId="0" fontId="14" fillId="0" borderId="8" xfId="0" applyFont="1" applyBorder="1" applyAlignment="1" applyProtection="1">
      <alignment horizontal="center" vertical="center" wrapText="1"/>
      <protection locked="0"/>
    </xf>
    <xf numFmtId="166" fontId="14" fillId="0" borderId="8" xfId="11" applyNumberFormat="1" applyFont="1" applyBorder="1" applyAlignment="1">
      <alignment horizontal="right" vertical="center"/>
    </xf>
    <xf numFmtId="0" fontId="13" fillId="0" borderId="15" xfId="0" applyFont="1" applyBorder="1" applyAlignment="1">
      <alignment horizontal="center" vertical="center"/>
    </xf>
    <xf numFmtId="11" fontId="14" fillId="0" borderId="0" xfId="0" applyNumberFormat="1" applyFont="1"/>
    <xf numFmtId="0" fontId="13" fillId="0" borderId="12" xfId="0" applyFont="1" applyBorder="1" applyAlignment="1">
      <alignment horizontal="center" vertical="center"/>
    </xf>
    <xf numFmtId="164" fontId="9" fillId="0" borderId="16" xfId="0" applyNumberFormat="1" applyFont="1" applyBorder="1"/>
    <xf numFmtId="0" fontId="10" fillId="0" borderId="17" xfId="0" applyFont="1" applyBorder="1" applyAlignment="1">
      <alignment horizontal="center" vertical="center"/>
    </xf>
    <xf numFmtId="0" fontId="9" fillId="0" borderId="14" xfId="0" applyFont="1" applyBorder="1" applyAlignment="1">
      <alignment horizontal="left" indent="2"/>
    </xf>
    <xf numFmtId="164" fontId="9" fillId="0" borderId="14" xfId="0" applyNumberFormat="1" applyFont="1" applyBorder="1"/>
    <xf numFmtId="164" fontId="9" fillId="0" borderId="18" xfId="0" applyNumberFormat="1" applyFont="1" applyBorder="1"/>
    <xf numFmtId="4" fontId="11" fillId="0" borderId="19" xfId="11" applyNumberFormat="1" applyFont="1" applyBorder="1" applyAlignment="1">
      <alignment horizontal="right" vertical="center"/>
    </xf>
    <xf numFmtId="4" fontId="11" fillId="0" borderId="13" xfId="11" applyNumberFormat="1" applyFont="1" applyBorder="1" applyAlignment="1">
      <alignment horizontal="right" vertical="center"/>
    </xf>
    <xf numFmtId="0" fontId="10" fillId="0" borderId="21" xfId="11" applyFont="1" applyBorder="1" applyAlignment="1">
      <alignment vertical="center" wrapText="1"/>
    </xf>
    <xf numFmtId="0" fontId="10" fillId="0" borderId="22" xfId="0" applyFont="1" applyBorder="1" applyAlignment="1">
      <alignment vertical="center" wrapText="1"/>
    </xf>
    <xf numFmtId="0" fontId="10" fillId="0" borderId="22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left" vertical="center" wrapText="1"/>
    </xf>
    <xf numFmtId="0" fontId="10" fillId="0" borderId="3" xfId="11" applyFont="1" applyBorder="1" applyAlignment="1">
      <alignment horizontal="left" vertical="center" wrapText="1"/>
    </xf>
    <xf numFmtId="0" fontId="10" fillId="0" borderId="24" xfId="11" applyFont="1" applyBorder="1" applyAlignment="1">
      <alignment horizontal="left" vertical="center" wrapText="1"/>
    </xf>
    <xf numFmtId="0" fontId="10" fillId="0" borderId="25" xfId="11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26" xfId="0" applyFont="1" applyBorder="1" applyAlignment="1">
      <alignment horizontal="left" vertical="center" wrapText="1"/>
    </xf>
    <xf numFmtId="0" fontId="10" fillId="3" borderId="19" xfId="10" applyFont="1" applyFill="1" applyBorder="1" applyAlignment="1">
      <alignment horizontal="center" vertical="center" wrapText="1"/>
    </xf>
    <xf numFmtId="0" fontId="10" fillId="3" borderId="13" xfId="10" applyFont="1" applyFill="1" applyBorder="1" applyAlignment="1">
      <alignment horizontal="center" vertical="center" wrapText="1"/>
    </xf>
    <xf numFmtId="0" fontId="10" fillId="3" borderId="20" xfId="10" applyFont="1" applyFill="1" applyBorder="1" applyAlignment="1">
      <alignment horizontal="center" vertical="center" wrapText="1"/>
    </xf>
  </cellXfs>
  <cellStyles count="16">
    <cellStyle name="Euro" xfId="1" xr:uid="{52D5AF9C-3DD5-4007-A46D-540276FD18D5}"/>
    <cellStyle name="Euro 2" xfId="2" xr:uid="{54B0A091-B3C7-4B9E-9765-42461F539001}"/>
    <cellStyle name="Euro 2 2" xfId="3" xr:uid="{4CC4F896-2A26-4640-9D91-EF4F1EA8EC04}"/>
    <cellStyle name="Euro 3" xfId="4" xr:uid="{E4C0776D-E0ED-421B-9E39-A72A4422F948}"/>
    <cellStyle name="Euro 4" xfId="5" xr:uid="{DA6688DB-FB1C-49B5-8E51-EAFDBA3DE2BF}"/>
    <cellStyle name="Milliers 2" xfId="6" xr:uid="{18908E9A-5E53-4AFC-91F6-9653D01A4092}"/>
    <cellStyle name="Normal" xfId="0" builtinId="0"/>
    <cellStyle name="Normal 2" xfId="7" xr:uid="{C6AD2468-491E-4188-A87A-23F9E9021E4C}"/>
    <cellStyle name="Normal 4" xfId="8" xr:uid="{E00A53D4-911D-4A50-9CE6-8DD3147F7D57}"/>
    <cellStyle name="Normal 5" xfId="9" xr:uid="{1885F218-9387-4877-B4E1-563EAB61FE2C}"/>
    <cellStyle name="Normal_04.97" xfId="10" xr:uid="{C0C05AF5-9EE8-4F17-B5B4-D494B8336AF8}"/>
    <cellStyle name="Normal_Modèle bordereau de prix" xfId="11" xr:uid="{F98B90B2-E797-4D29-8DF8-CBE39A4A48BE}"/>
    <cellStyle name="Titre 2" xfId="12" xr:uid="{E0A0193E-DB6D-4DF3-9739-8624252FE463}"/>
    <cellStyle name="Titre 2 texte" xfId="13" xr:uid="{10C19464-0284-4193-8D60-5705BE44BCAE}"/>
    <cellStyle name="Titre 3" xfId="14" xr:uid="{5611C15F-D245-4ED4-84BF-E2E7EE453C37}"/>
    <cellStyle name="Titre 4" xfId="15" xr:uid="{A22C4DFA-9AA6-4029-8A63-2A9AAB15D38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219075</xdr:colOff>
      <xdr:row>3</xdr:row>
      <xdr:rowOff>0</xdr:rowOff>
    </xdr:from>
    <xdr:to>
      <xdr:col>4</xdr:col>
      <xdr:colOff>723900</xdr:colOff>
      <xdr:row>3</xdr:row>
      <xdr:rowOff>0</xdr:rowOff>
    </xdr:to>
    <xdr:pic>
      <xdr:nvPicPr>
        <xdr:cNvPr id="3107" name="Picture 23">
          <a:extLst>
            <a:ext uri="{FF2B5EF4-FFF2-40B4-BE49-F238E27FC236}">
              <a16:creationId xmlns:a16="http://schemas.microsoft.com/office/drawing/2014/main" id="{80884F4D-4E34-E2F6-2D6B-DA6A5CC6C7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000000"/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29300" y="5429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74739-2BA7-459B-A0E7-6EE604B0E484}">
  <sheetPr>
    <pageSetUpPr fitToPage="1"/>
  </sheetPr>
  <dimension ref="A1:H178"/>
  <sheetViews>
    <sheetView showZeros="0" tabSelected="1" view="pageBreakPreview" zoomScale="120" zoomScaleNormal="120" zoomScaleSheetLayoutView="120" workbookViewId="0">
      <selection activeCell="B19" sqref="B19"/>
    </sheetView>
  </sheetViews>
  <sheetFormatPr baseColWidth="10" defaultRowHeight="12"/>
  <cols>
    <col min="1" max="1" width="7" style="1" customWidth="1"/>
    <col min="2" max="2" width="61.85546875" style="2" bestFit="1" customWidth="1"/>
    <col min="3" max="3" width="6.140625" style="4" customWidth="1"/>
    <col min="4" max="4" width="9.140625" style="4" customWidth="1"/>
    <col min="5" max="5" width="13.85546875" style="5" customWidth="1"/>
    <col min="6" max="6" width="19.140625" style="5" customWidth="1"/>
    <col min="7" max="16384" width="11.42578125" style="2"/>
  </cols>
  <sheetData>
    <row r="1" spans="1:6" ht="15.75" customHeight="1">
      <c r="B1" s="109" t="s">
        <v>102</v>
      </c>
      <c r="C1" s="110"/>
      <c r="D1" s="111"/>
      <c r="E1" s="111"/>
      <c r="F1" s="112"/>
    </row>
    <row r="2" spans="1:6" ht="15" customHeight="1">
      <c r="B2" s="113" t="s">
        <v>64</v>
      </c>
      <c r="C2" s="114"/>
      <c r="D2" s="114"/>
      <c r="E2" s="114"/>
      <c r="F2" s="115"/>
    </row>
    <row r="3" spans="1:6">
      <c r="B3" s="3"/>
      <c r="C3" s="83" t="s">
        <v>10</v>
      </c>
      <c r="D3" s="83"/>
      <c r="E3" s="116" t="s">
        <v>11</v>
      </c>
      <c r="F3" s="117"/>
    </row>
    <row r="4" spans="1:6" ht="12.75" thickBot="1"/>
    <row r="5" spans="1:6" s="11" customFormat="1" ht="18.75" customHeight="1" thickBot="1">
      <c r="A5" s="6" t="s">
        <v>0</v>
      </c>
      <c r="B5" s="7" t="s">
        <v>1</v>
      </c>
      <c r="C5" s="8" t="s">
        <v>2</v>
      </c>
      <c r="D5" s="8" t="s">
        <v>45</v>
      </c>
      <c r="E5" s="9" t="s">
        <v>3</v>
      </c>
      <c r="F5" s="10" t="s">
        <v>4</v>
      </c>
    </row>
    <row r="6" spans="1:6" s="17" customFormat="1">
      <c r="A6" s="12"/>
      <c r="B6" s="13"/>
      <c r="C6" s="14"/>
      <c r="D6" s="14"/>
      <c r="E6" s="15"/>
      <c r="F6" s="16"/>
    </row>
    <row r="7" spans="1:6" s="11" customFormat="1" ht="15" customHeight="1">
      <c r="A7" s="56" t="s">
        <v>32</v>
      </c>
      <c r="B7" s="57" t="s">
        <v>17</v>
      </c>
      <c r="C7" s="58"/>
      <c r="D7" s="58"/>
      <c r="E7" s="18"/>
      <c r="F7" s="19"/>
    </row>
    <row r="8" spans="1:6" s="17" customFormat="1">
      <c r="A8" s="20"/>
      <c r="B8" s="21" t="s">
        <v>104</v>
      </c>
      <c r="C8" s="22" t="s">
        <v>9</v>
      </c>
      <c r="D8" s="22"/>
      <c r="E8" s="92"/>
      <c r="F8" s="24">
        <f t="shared" ref="F8:F16" si="0">D8*E8</f>
        <v>0</v>
      </c>
    </row>
    <row r="9" spans="1:6" s="17" customFormat="1">
      <c r="A9" s="20"/>
      <c r="B9" s="21" t="s">
        <v>105</v>
      </c>
      <c r="C9" s="22" t="s">
        <v>9</v>
      </c>
      <c r="D9" s="22"/>
      <c r="E9" s="92"/>
      <c r="F9" s="24">
        <f t="shared" si="0"/>
        <v>0</v>
      </c>
    </row>
    <row r="10" spans="1:6" s="17" customFormat="1">
      <c r="A10" s="20"/>
      <c r="B10" s="21" t="s">
        <v>44</v>
      </c>
      <c r="C10" s="22" t="s">
        <v>9</v>
      </c>
      <c r="D10" s="22"/>
      <c r="E10" s="23"/>
      <c r="F10" s="24">
        <f t="shared" si="0"/>
        <v>0</v>
      </c>
    </row>
    <row r="11" spans="1:6" s="17" customFormat="1">
      <c r="A11" s="20"/>
      <c r="B11" s="21" t="s">
        <v>101</v>
      </c>
      <c r="C11" s="22" t="s">
        <v>9</v>
      </c>
      <c r="D11" s="22"/>
      <c r="E11" s="23"/>
      <c r="F11" s="24">
        <f t="shared" si="0"/>
        <v>0</v>
      </c>
    </row>
    <row r="12" spans="1:6" s="17" customFormat="1">
      <c r="A12" s="20"/>
      <c r="B12" s="21" t="s">
        <v>103</v>
      </c>
      <c r="C12" s="22" t="s">
        <v>9</v>
      </c>
      <c r="D12" s="22"/>
      <c r="E12" s="23"/>
      <c r="F12" s="24">
        <f t="shared" si="0"/>
        <v>0</v>
      </c>
    </row>
    <row r="13" spans="1:6" s="17" customFormat="1">
      <c r="A13" s="20"/>
      <c r="B13" s="21" t="s">
        <v>15</v>
      </c>
      <c r="C13" s="22" t="s">
        <v>9</v>
      </c>
      <c r="D13" s="22"/>
      <c r="E13" s="23"/>
      <c r="F13" s="24">
        <f t="shared" si="0"/>
        <v>0</v>
      </c>
    </row>
    <row r="14" spans="1:6" s="17" customFormat="1">
      <c r="A14" s="20"/>
      <c r="B14" s="21" t="s">
        <v>23</v>
      </c>
      <c r="C14" s="22" t="s">
        <v>9</v>
      </c>
      <c r="D14" s="22"/>
      <c r="E14" s="23"/>
      <c r="F14" s="24">
        <f t="shared" si="0"/>
        <v>0</v>
      </c>
    </row>
    <row r="15" spans="1:6" s="17" customFormat="1">
      <c r="A15" s="20"/>
      <c r="B15" s="21" t="s">
        <v>106</v>
      </c>
      <c r="C15" s="22" t="s">
        <v>9</v>
      </c>
      <c r="D15" s="22"/>
      <c r="E15" s="23"/>
      <c r="F15" s="24">
        <f t="shared" si="0"/>
        <v>0</v>
      </c>
    </row>
    <row r="16" spans="1:6" s="17" customFormat="1">
      <c r="A16" s="20"/>
      <c r="B16" s="21" t="s">
        <v>16</v>
      </c>
      <c r="C16" s="22" t="s">
        <v>9</v>
      </c>
      <c r="D16" s="22"/>
      <c r="E16" s="23"/>
      <c r="F16" s="24">
        <f t="shared" si="0"/>
        <v>0</v>
      </c>
    </row>
    <row r="17" spans="1:7">
      <c r="A17" s="20"/>
      <c r="B17" s="25"/>
      <c r="C17" s="26"/>
      <c r="D17" s="26"/>
      <c r="E17" s="27"/>
      <c r="F17" s="28"/>
    </row>
    <row r="18" spans="1:7">
      <c r="A18" s="107" t="s">
        <v>38</v>
      </c>
      <c r="B18" s="108"/>
      <c r="C18" s="108"/>
      <c r="D18" s="108"/>
      <c r="E18" s="108"/>
      <c r="F18" s="29">
        <f>SUM(F8:F17)</f>
        <v>0</v>
      </c>
    </row>
    <row r="19" spans="1:7" s="17" customFormat="1">
      <c r="A19" s="30"/>
      <c r="B19" s="31"/>
      <c r="C19" s="32"/>
      <c r="D19" s="32"/>
      <c r="E19" s="33"/>
      <c r="F19" s="34"/>
    </row>
    <row r="20" spans="1:7" s="11" customFormat="1" ht="15" customHeight="1">
      <c r="A20" s="56" t="s">
        <v>31</v>
      </c>
      <c r="B20" s="57" t="s">
        <v>12</v>
      </c>
      <c r="C20" s="58"/>
      <c r="D20" s="58"/>
      <c r="E20" s="18"/>
      <c r="F20" s="19"/>
    </row>
    <row r="21" spans="1:7" s="17" customFormat="1">
      <c r="A21" s="20"/>
      <c r="B21" s="21" t="s">
        <v>18</v>
      </c>
      <c r="C21" s="22" t="s">
        <v>9</v>
      </c>
      <c r="D21" s="22"/>
      <c r="E21" s="23"/>
      <c r="F21" s="24">
        <f t="shared" ref="F21:F26" si="1">D21*E21</f>
        <v>0</v>
      </c>
    </row>
    <row r="22" spans="1:7" s="17" customFormat="1">
      <c r="A22" s="20"/>
      <c r="B22" s="21" t="s">
        <v>67</v>
      </c>
      <c r="C22" s="22" t="s">
        <v>9</v>
      </c>
      <c r="D22" s="22"/>
      <c r="E22" s="23"/>
      <c r="F22" s="24">
        <f>D22*E22</f>
        <v>0</v>
      </c>
    </row>
    <row r="23" spans="1:7" s="17" customFormat="1">
      <c r="A23" s="20"/>
      <c r="B23" s="21"/>
      <c r="C23" s="22"/>
      <c r="D23" s="22"/>
      <c r="E23" s="23"/>
      <c r="F23" s="24"/>
    </row>
    <row r="24" spans="1:7" s="17" customFormat="1">
      <c r="A24" s="20"/>
      <c r="B24" s="70" t="s">
        <v>12</v>
      </c>
      <c r="C24" s="22"/>
      <c r="D24" s="22"/>
      <c r="E24" s="23"/>
      <c r="F24" s="24"/>
    </row>
    <row r="25" spans="1:7" s="17" customFormat="1">
      <c r="A25" s="20"/>
      <c r="B25" s="21" t="s">
        <v>65</v>
      </c>
      <c r="C25" s="22" t="s">
        <v>7</v>
      </c>
      <c r="D25" s="22"/>
      <c r="E25" s="92"/>
      <c r="F25" s="24">
        <f t="shared" si="1"/>
        <v>0</v>
      </c>
    </row>
    <row r="26" spans="1:7" s="17" customFormat="1">
      <c r="A26" s="20"/>
      <c r="B26" s="21" t="s">
        <v>66</v>
      </c>
      <c r="C26" s="22" t="s">
        <v>7</v>
      </c>
      <c r="D26" s="22"/>
      <c r="E26" s="92"/>
      <c r="F26" s="24">
        <f t="shared" si="1"/>
        <v>0</v>
      </c>
    </row>
    <row r="27" spans="1:7" s="17" customFormat="1">
      <c r="A27" s="20"/>
      <c r="B27" s="21" t="s">
        <v>71</v>
      </c>
      <c r="C27" s="22" t="s">
        <v>9</v>
      </c>
      <c r="D27" s="22"/>
      <c r="E27" s="22"/>
      <c r="F27" s="65"/>
      <c r="G27" s="5">
        <f>D27*F27</f>
        <v>0</v>
      </c>
    </row>
    <row r="28" spans="1:7" s="17" customFormat="1">
      <c r="A28" s="20"/>
      <c r="B28" s="21"/>
      <c r="C28" s="22"/>
      <c r="D28" s="22" t="s">
        <v>46</v>
      </c>
      <c r="E28" s="23" t="s">
        <v>46</v>
      </c>
      <c r="F28" s="24"/>
    </row>
    <row r="29" spans="1:7" s="17" customFormat="1">
      <c r="A29" s="20"/>
      <c r="B29" s="70" t="s">
        <v>72</v>
      </c>
      <c r="C29" s="22"/>
      <c r="D29" s="22"/>
      <c r="E29" s="22"/>
      <c r="F29" s="65"/>
      <c r="G29" s="5">
        <f>D29*F29</f>
        <v>0</v>
      </c>
    </row>
    <row r="30" spans="1:7" s="17" customFormat="1">
      <c r="A30" s="20"/>
      <c r="B30" s="21" t="s">
        <v>73</v>
      </c>
      <c r="C30" s="22" t="s">
        <v>74</v>
      </c>
      <c r="D30" s="22"/>
      <c r="E30" s="22"/>
      <c r="F30" s="65"/>
      <c r="G30" s="5">
        <f>D30*F30</f>
        <v>0</v>
      </c>
    </row>
    <row r="31" spans="1:7" s="17" customFormat="1">
      <c r="A31" s="20"/>
      <c r="B31" s="21" t="s">
        <v>75</v>
      </c>
      <c r="C31" s="22" t="s">
        <v>74</v>
      </c>
      <c r="D31" s="22"/>
      <c r="E31" s="22"/>
      <c r="F31" s="24"/>
      <c r="G31" s="5"/>
    </row>
    <row r="32" spans="1:7" s="17" customFormat="1">
      <c r="A32" s="20"/>
      <c r="B32" s="21"/>
      <c r="C32" s="22"/>
      <c r="D32" s="22" t="s">
        <v>46</v>
      </c>
      <c r="E32" s="23" t="s">
        <v>46</v>
      </c>
      <c r="F32" s="24"/>
    </row>
    <row r="33" spans="1:8">
      <c r="A33" s="107" t="s">
        <v>37</v>
      </c>
      <c r="B33" s="108"/>
      <c r="C33" s="108"/>
      <c r="D33" s="108"/>
      <c r="E33" s="108"/>
      <c r="F33" s="29">
        <f>SUM(F21:F31)</f>
        <v>0</v>
      </c>
    </row>
    <row r="34" spans="1:8" s="17" customFormat="1">
      <c r="A34" s="30"/>
      <c r="B34" s="31"/>
      <c r="C34" s="32"/>
      <c r="D34" s="32"/>
      <c r="E34" s="33"/>
      <c r="F34" s="34"/>
    </row>
    <row r="35" spans="1:8" s="17" customFormat="1">
      <c r="A35" s="56" t="s">
        <v>30</v>
      </c>
      <c r="B35" s="57" t="s">
        <v>76</v>
      </c>
      <c r="C35" s="58"/>
      <c r="D35" s="58"/>
      <c r="E35" s="18"/>
      <c r="F35" s="19"/>
    </row>
    <row r="36" spans="1:8" s="17" customFormat="1">
      <c r="A36" s="20"/>
      <c r="B36" s="21" t="s">
        <v>100</v>
      </c>
      <c r="C36" s="22"/>
      <c r="D36" s="22"/>
      <c r="E36" s="23"/>
      <c r="F36" s="24"/>
    </row>
    <row r="37" spans="1:8" s="17" customFormat="1">
      <c r="A37" s="20"/>
      <c r="B37" s="59" t="s">
        <v>77</v>
      </c>
      <c r="C37" s="60" t="s">
        <v>8</v>
      </c>
      <c r="D37" s="22"/>
      <c r="E37" s="23"/>
      <c r="F37" s="24">
        <f>D37*E37</f>
        <v>0</v>
      </c>
      <c r="H37" s="2"/>
    </row>
    <row r="38" spans="1:8" s="17" customFormat="1">
      <c r="A38" s="20"/>
      <c r="B38" s="59" t="s">
        <v>78</v>
      </c>
      <c r="C38" s="60" t="s">
        <v>8</v>
      </c>
      <c r="D38" s="22"/>
      <c r="E38" s="23"/>
      <c r="F38" s="24">
        <f>D38*E38</f>
        <v>0</v>
      </c>
      <c r="H38" s="2"/>
    </row>
    <row r="39" spans="1:8" s="17" customFormat="1">
      <c r="A39" s="20"/>
      <c r="B39" s="59" t="s">
        <v>79</v>
      </c>
      <c r="C39" s="60" t="s">
        <v>8</v>
      </c>
      <c r="D39" s="22"/>
      <c r="E39" s="23"/>
      <c r="F39" s="24">
        <f>D39*E39</f>
        <v>0</v>
      </c>
      <c r="H39" s="2"/>
    </row>
    <row r="40" spans="1:8" s="17" customFormat="1">
      <c r="A40" s="20"/>
      <c r="B40" s="21" t="s">
        <v>49</v>
      </c>
      <c r="C40" s="22" t="s">
        <v>8</v>
      </c>
      <c r="D40" s="22"/>
      <c r="E40" s="23"/>
      <c r="F40" s="24">
        <f>D40*E40</f>
        <v>0</v>
      </c>
      <c r="H40" s="2"/>
    </row>
    <row r="41" spans="1:8" s="17" customFormat="1">
      <c r="A41" s="20"/>
      <c r="B41" s="21"/>
      <c r="C41" s="22"/>
      <c r="D41" s="22"/>
      <c r="E41" s="23"/>
      <c r="F41" s="24"/>
      <c r="H41" s="2"/>
    </row>
    <row r="42" spans="1:8" s="17" customFormat="1">
      <c r="A42" s="20"/>
      <c r="B42" s="36" t="s">
        <v>20</v>
      </c>
      <c r="C42" s="60"/>
      <c r="D42" s="22"/>
      <c r="E42" s="23"/>
      <c r="F42" s="24"/>
    </row>
    <row r="43" spans="1:8" s="17" customFormat="1">
      <c r="A43" s="20"/>
      <c r="B43" s="59" t="s">
        <v>19</v>
      </c>
      <c r="C43" s="60" t="s">
        <v>7</v>
      </c>
      <c r="D43" s="22"/>
      <c r="E43" s="23"/>
      <c r="F43" s="24">
        <f>D43*E43</f>
        <v>0</v>
      </c>
    </row>
    <row r="44" spans="1:8" s="17" customFormat="1">
      <c r="A44" s="20"/>
      <c r="B44" s="35" t="s">
        <v>19</v>
      </c>
      <c r="C44" s="22" t="s">
        <v>7</v>
      </c>
      <c r="D44" s="22"/>
      <c r="E44" s="23"/>
      <c r="F44" s="24">
        <f>D44*E44</f>
        <v>0</v>
      </c>
    </row>
    <row r="45" spans="1:8" s="17" customFormat="1">
      <c r="A45" s="71"/>
      <c r="B45" s="35" t="s">
        <v>19</v>
      </c>
      <c r="C45" s="22" t="s">
        <v>7</v>
      </c>
      <c r="D45" s="22"/>
      <c r="E45" s="23"/>
      <c r="F45" s="24">
        <f>D45*E45</f>
        <v>0</v>
      </c>
    </row>
    <row r="46" spans="1:8" s="17" customFormat="1">
      <c r="A46" s="20"/>
      <c r="B46" s="21" t="s">
        <v>21</v>
      </c>
      <c r="C46" s="22"/>
      <c r="D46" s="22"/>
      <c r="E46" s="23"/>
      <c r="F46" s="24"/>
    </row>
    <row r="47" spans="1:8" s="17" customFormat="1">
      <c r="A47" s="20"/>
      <c r="B47" s="35" t="s">
        <v>19</v>
      </c>
      <c r="C47" s="22" t="s">
        <v>7</v>
      </c>
      <c r="D47" s="22"/>
      <c r="E47" s="23"/>
      <c r="F47" s="24">
        <f t="shared" ref="F47:F52" si="2">D47*E47</f>
        <v>0</v>
      </c>
    </row>
    <row r="48" spans="1:8" s="17" customFormat="1">
      <c r="A48" s="20"/>
      <c r="B48" s="35" t="s">
        <v>19</v>
      </c>
      <c r="C48" s="22" t="s">
        <v>7</v>
      </c>
      <c r="D48" s="22"/>
      <c r="E48" s="23"/>
      <c r="F48" s="24">
        <f t="shared" si="2"/>
        <v>0</v>
      </c>
    </row>
    <row r="49" spans="1:6" s="17" customFormat="1">
      <c r="A49" s="20"/>
      <c r="B49" s="35" t="s">
        <v>19</v>
      </c>
      <c r="C49" s="22" t="s">
        <v>7</v>
      </c>
      <c r="D49" s="22"/>
      <c r="E49" s="23"/>
      <c r="F49" s="24">
        <f t="shared" si="2"/>
        <v>0</v>
      </c>
    </row>
    <row r="50" spans="1:6" s="17" customFormat="1">
      <c r="A50" s="20"/>
      <c r="B50" s="21" t="s">
        <v>24</v>
      </c>
      <c r="C50" s="69" t="s">
        <v>7</v>
      </c>
      <c r="D50" s="86"/>
      <c r="E50" s="93"/>
      <c r="F50" s="24">
        <f t="shared" si="2"/>
        <v>0</v>
      </c>
    </row>
    <row r="51" spans="1:6" s="17" customFormat="1">
      <c r="A51" s="20"/>
      <c r="B51" s="21" t="s">
        <v>22</v>
      </c>
      <c r="C51" s="22" t="s">
        <v>9</v>
      </c>
      <c r="D51" s="22"/>
      <c r="E51" s="23"/>
      <c r="F51" s="24">
        <f t="shared" si="2"/>
        <v>0</v>
      </c>
    </row>
    <row r="52" spans="1:6" s="17" customFormat="1">
      <c r="A52" s="20"/>
      <c r="B52" s="21" t="s">
        <v>25</v>
      </c>
      <c r="C52" s="69" t="s">
        <v>9</v>
      </c>
      <c r="D52" s="86"/>
      <c r="E52" s="93"/>
      <c r="F52" s="24">
        <f t="shared" si="2"/>
        <v>0</v>
      </c>
    </row>
    <row r="53" spans="1:6" s="17" customFormat="1">
      <c r="A53" s="20"/>
      <c r="B53" s="21"/>
      <c r="C53" s="69"/>
      <c r="D53" s="86"/>
      <c r="E53" s="23"/>
      <c r="F53" s="24"/>
    </row>
    <row r="54" spans="1:6" s="17" customFormat="1">
      <c r="A54" s="20"/>
      <c r="B54" s="21" t="s">
        <v>33</v>
      </c>
      <c r="C54" s="69" t="s">
        <v>9</v>
      </c>
      <c r="D54" s="86"/>
      <c r="E54" s="93"/>
      <c r="F54" s="24">
        <f>D54*E54</f>
        <v>0</v>
      </c>
    </row>
    <row r="55" spans="1:6" s="17" customFormat="1">
      <c r="A55" s="20"/>
      <c r="B55" s="21"/>
      <c r="C55" s="22"/>
      <c r="D55" s="87"/>
      <c r="E55" s="23"/>
      <c r="F55" s="24"/>
    </row>
    <row r="56" spans="1:6" s="17" customFormat="1">
      <c r="A56" s="107" t="s">
        <v>36</v>
      </c>
      <c r="B56" s="108"/>
      <c r="C56" s="108"/>
      <c r="D56" s="108"/>
      <c r="E56" s="108"/>
      <c r="F56" s="29">
        <f>SUM(F36:F55)</f>
        <v>0</v>
      </c>
    </row>
    <row r="57" spans="1:6" s="17" customFormat="1">
      <c r="A57" s="30"/>
      <c r="B57" s="31"/>
      <c r="C57" s="32"/>
      <c r="D57" s="32"/>
      <c r="E57" s="72"/>
      <c r="F57" s="73"/>
    </row>
    <row r="58" spans="1:6" s="17" customFormat="1">
      <c r="A58" s="56" t="s">
        <v>34</v>
      </c>
      <c r="B58" s="57" t="s">
        <v>50</v>
      </c>
      <c r="C58" s="58"/>
      <c r="D58" s="58"/>
      <c r="E58" s="74"/>
      <c r="F58" s="75"/>
    </row>
    <row r="59" spans="1:6" s="17" customFormat="1">
      <c r="A59" s="76"/>
      <c r="B59" s="64" t="s">
        <v>80</v>
      </c>
      <c r="C59" s="22"/>
      <c r="D59" s="22"/>
      <c r="E59" s="77"/>
      <c r="F59" s="78"/>
    </row>
    <row r="60" spans="1:6" s="17" customFormat="1">
      <c r="A60" s="76"/>
      <c r="B60" s="21" t="s">
        <v>39</v>
      </c>
      <c r="C60" s="22"/>
      <c r="D60" s="4"/>
      <c r="E60" s="88"/>
      <c r="F60" s="78"/>
    </row>
    <row r="61" spans="1:6" s="17" customFormat="1">
      <c r="A61" s="76"/>
      <c r="B61" s="21" t="s">
        <v>40</v>
      </c>
      <c r="C61" s="22"/>
      <c r="D61" s="60"/>
      <c r="E61" s="77"/>
      <c r="F61" s="78"/>
    </row>
    <row r="62" spans="1:6" s="17" customFormat="1">
      <c r="A62" s="76"/>
      <c r="B62" s="21" t="s">
        <v>41</v>
      </c>
      <c r="C62" s="22" t="s">
        <v>2</v>
      </c>
      <c r="D62" s="4"/>
      <c r="E62" s="88"/>
      <c r="F62" s="65">
        <f>D62*E62</f>
        <v>0</v>
      </c>
    </row>
    <row r="63" spans="1:6" s="17" customFormat="1">
      <c r="A63" s="76"/>
      <c r="B63" s="21" t="s">
        <v>40</v>
      </c>
      <c r="C63" s="22"/>
      <c r="D63" s="60"/>
      <c r="E63" s="77"/>
      <c r="F63" s="78"/>
    </row>
    <row r="64" spans="1:6" s="17" customFormat="1">
      <c r="A64" s="76"/>
      <c r="B64" s="21" t="s">
        <v>41</v>
      </c>
      <c r="C64" s="22" t="s">
        <v>2</v>
      </c>
      <c r="D64" s="4"/>
      <c r="E64" s="88"/>
      <c r="F64" s="65">
        <f>D64*E64</f>
        <v>0</v>
      </c>
    </row>
    <row r="65" spans="1:6" s="17" customFormat="1">
      <c r="A65" s="76"/>
      <c r="B65" s="21" t="s">
        <v>51</v>
      </c>
      <c r="C65" s="22" t="s">
        <v>9</v>
      </c>
      <c r="D65" s="84"/>
      <c r="E65" s="88"/>
      <c r="F65" s="65"/>
    </row>
    <row r="66" spans="1:6" s="17" customFormat="1">
      <c r="A66" s="76"/>
      <c r="B66" s="21" t="s">
        <v>52</v>
      </c>
      <c r="C66" s="22" t="s">
        <v>9</v>
      </c>
      <c r="D66" s="84"/>
      <c r="E66" s="88"/>
      <c r="F66" s="65">
        <f>D66*E66</f>
        <v>0</v>
      </c>
    </row>
    <row r="67" spans="1:6" s="17" customFormat="1">
      <c r="A67" s="76"/>
      <c r="B67" s="21"/>
      <c r="C67" s="22"/>
      <c r="D67" s="85"/>
      <c r="E67" s="88"/>
      <c r="F67" s="65"/>
    </row>
    <row r="68" spans="1:6" s="17" customFormat="1">
      <c r="A68" s="76"/>
      <c r="B68" s="64" t="s">
        <v>81</v>
      </c>
      <c r="C68" s="22"/>
      <c r="D68" s="22"/>
      <c r="E68" s="77"/>
      <c r="F68" s="78"/>
    </row>
    <row r="69" spans="1:6" s="17" customFormat="1">
      <c r="A69" s="76"/>
      <c r="B69" s="21" t="s">
        <v>39</v>
      </c>
      <c r="C69" s="22"/>
      <c r="D69" s="4"/>
      <c r="E69" s="88"/>
      <c r="F69" s="78"/>
    </row>
    <row r="70" spans="1:6" s="17" customFormat="1">
      <c r="A70" s="76"/>
      <c r="B70" s="21" t="s">
        <v>40</v>
      </c>
      <c r="C70" s="22"/>
      <c r="D70" s="60"/>
      <c r="E70" s="77"/>
      <c r="F70" s="78"/>
    </row>
    <row r="71" spans="1:6" s="17" customFormat="1">
      <c r="A71" s="76"/>
      <c r="B71" s="21" t="s">
        <v>41</v>
      </c>
      <c r="C71" s="22" t="s">
        <v>2</v>
      </c>
      <c r="D71" s="4"/>
      <c r="E71" s="88"/>
      <c r="F71" s="65">
        <f>D71*E71</f>
        <v>0</v>
      </c>
    </row>
    <row r="72" spans="1:6" s="17" customFormat="1">
      <c r="A72" s="76"/>
      <c r="B72" s="21" t="s">
        <v>51</v>
      </c>
      <c r="C72" s="22" t="s">
        <v>9</v>
      </c>
      <c r="D72" s="84"/>
      <c r="E72" s="88"/>
      <c r="F72" s="65"/>
    </row>
    <row r="73" spans="1:6" s="17" customFormat="1">
      <c r="A73" s="76"/>
      <c r="B73" s="21" t="s">
        <v>52</v>
      </c>
      <c r="C73" s="22" t="s">
        <v>9</v>
      </c>
      <c r="D73" s="84"/>
      <c r="E73" s="88"/>
      <c r="F73" s="65">
        <f>D73*E73</f>
        <v>0</v>
      </c>
    </row>
    <row r="74" spans="1:6" s="17" customFormat="1">
      <c r="A74" s="76"/>
      <c r="B74" s="21"/>
      <c r="C74" s="22"/>
      <c r="D74" s="84"/>
      <c r="E74" s="88"/>
      <c r="F74" s="65"/>
    </row>
    <row r="75" spans="1:6" s="17" customFormat="1">
      <c r="A75" s="76"/>
      <c r="B75" s="21" t="s">
        <v>84</v>
      </c>
      <c r="C75" s="22" t="s">
        <v>9</v>
      </c>
      <c r="D75" s="85"/>
      <c r="E75" s="88"/>
      <c r="F75" s="65"/>
    </row>
    <row r="76" spans="1:6" s="17" customFormat="1">
      <c r="A76" s="20"/>
      <c r="B76" s="36" t="s">
        <v>20</v>
      </c>
      <c r="C76" s="60"/>
      <c r="D76" s="22"/>
      <c r="E76" s="23"/>
      <c r="F76" s="24"/>
    </row>
    <row r="77" spans="1:6" s="17" customFormat="1">
      <c r="A77" s="20"/>
      <c r="B77" s="59" t="s">
        <v>19</v>
      </c>
      <c r="C77" s="60" t="s">
        <v>7</v>
      </c>
      <c r="D77" s="22"/>
      <c r="E77" s="23"/>
      <c r="F77" s="24">
        <f>D77*E77</f>
        <v>0</v>
      </c>
    </row>
    <row r="78" spans="1:6" s="17" customFormat="1">
      <c r="A78" s="20"/>
      <c r="B78" s="35" t="s">
        <v>19</v>
      </c>
      <c r="C78" s="22" t="s">
        <v>7</v>
      </c>
      <c r="D78" s="22"/>
      <c r="E78" s="23"/>
      <c r="F78" s="24">
        <f>D78*E78</f>
        <v>0</v>
      </c>
    </row>
    <row r="79" spans="1:6" s="17" customFormat="1">
      <c r="A79" s="20"/>
      <c r="B79" s="21" t="s">
        <v>21</v>
      </c>
      <c r="C79" s="22"/>
      <c r="D79" s="22"/>
      <c r="E79" s="23"/>
      <c r="F79" s="24"/>
    </row>
    <row r="80" spans="1:6" s="17" customFormat="1">
      <c r="A80" s="20"/>
      <c r="B80" s="35" t="s">
        <v>19</v>
      </c>
      <c r="C80" s="22" t="s">
        <v>7</v>
      </c>
      <c r="D80" s="22"/>
      <c r="E80" s="23"/>
      <c r="F80" s="24">
        <f>D80*E80</f>
        <v>0</v>
      </c>
    </row>
    <row r="81" spans="1:7" s="17" customFormat="1">
      <c r="A81" s="20"/>
      <c r="B81" s="35" t="s">
        <v>19</v>
      </c>
      <c r="C81" s="22" t="s">
        <v>7</v>
      </c>
      <c r="D81" s="22"/>
      <c r="E81" s="23"/>
      <c r="F81" s="24">
        <f>D81*E81</f>
        <v>0</v>
      </c>
    </row>
    <row r="82" spans="1:7" s="17" customFormat="1">
      <c r="A82" s="103"/>
      <c r="B82" s="104"/>
      <c r="C82" s="87"/>
      <c r="D82" s="87"/>
      <c r="E82" s="105"/>
      <c r="F82" s="106"/>
    </row>
    <row r="83" spans="1:7" s="100" customFormat="1" ht="11.25" customHeight="1">
      <c r="A83" s="99"/>
      <c r="B83" s="61" t="s">
        <v>57</v>
      </c>
      <c r="C83" s="37"/>
      <c r="D83" s="97"/>
      <c r="E83" s="98"/>
      <c r="F83" s="102"/>
      <c r="G83" s="5">
        <f t="shared" ref="G83:G90" si="3">D83*F83</f>
        <v>0</v>
      </c>
    </row>
    <row r="84" spans="1:7" s="100" customFormat="1" ht="11.25" customHeight="1">
      <c r="A84" s="101"/>
      <c r="B84" s="21" t="s">
        <v>58</v>
      </c>
      <c r="C84" s="22" t="s">
        <v>7</v>
      </c>
      <c r="D84" s="95"/>
      <c r="E84" s="96"/>
      <c r="F84" s="65"/>
      <c r="G84" s="5">
        <f t="shared" si="3"/>
        <v>0</v>
      </c>
    </row>
    <row r="85" spans="1:7" s="100" customFormat="1" ht="11.25" customHeight="1">
      <c r="A85" s="101"/>
      <c r="B85" s="21" t="s">
        <v>59</v>
      </c>
      <c r="C85" s="22" t="s">
        <v>8</v>
      </c>
      <c r="D85" s="95"/>
      <c r="E85" s="96"/>
      <c r="F85" s="65"/>
      <c r="G85" s="5">
        <f t="shared" si="3"/>
        <v>0</v>
      </c>
    </row>
    <row r="86" spans="1:7" s="100" customFormat="1" ht="11.25" customHeight="1">
      <c r="A86" s="101"/>
      <c r="B86" s="21" t="s">
        <v>60</v>
      </c>
      <c r="C86" s="22" t="s">
        <v>7</v>
      </c>
      <c r="D86" s="95"/>
      <c r="E86" s="96"/>
      <c r="F86" s="65"/>
      <c r="G86" s="5"/>
    </row>
    <row r="87" spans="1:7" s="100" customFormat="1" ht="11.25" customHeight="1">
      <c r="A87" s="101"/>
      <c r="B87" s="21" t="s">
        <v>61</v>
      </c>
      <c r="C87" s="22" t="s">
        <v>7</v>
      </c>
      <c r="D87" s="95"/>
      <c r="E87" s="96"/>
      <c r="F87" s="65"/>
      <c r="G87" s="5">
        <f t="shared" si="3"/>
        <v>0</v>
      </c>
    </row>
    <row r="88" spans="1:7" s="100" customFormat="1" ht="11.25" customHeight="1">
      <c r="A88" s="101"/>
      <c r="B88" s="21" t="s">
        <v>62</v>
      </c>
      <c r="C88" s="22" t="s">
        <v>8</v>
      </c>
      <c r="D88" s="95"/>
      <c r="E88" s="96"/>
      <c r="F88" s="65"/>
      <c r="G88" s="5">
        <f t="shared" si="3"/>
        <v>0</v>
      </c>
    </row>
    <row r="89" spans="1:7" s="100" customFormat="1" ht="11.25" customHeight="1">
      <c r="A89" s="101"/>
      <c r="B89" s="21" t="s">
        <v>63</v>
      </c>
      <c r="C89" s="22" t="s">
        <v>7</v>
      </c>
      <c r="D89" s="95"/>
      <c r="E89" s="96"/>
      <c r="F89" s="65"/>
      <c r="G89" s="5">
        <f t="shared" si="3"/>
        <v>0</v>
      </c>
    </row>
    <row r="90" spans="1:7">
      <c r="A90" s="94"/>
      <c r="B90" s="21"/>
      <c r="C90" s="22"/>
      <c r="D90" s="22"/>
      <c r="E90" s="22"/>
      <c r="F90" s="65"/>
      <c r="G90" s="5">
        <f t="shared" si="3"/>
        <v>0</v>
      </c>
    </row>
    <row r="91" spans="1:7" s="17" customFormat="1">
      <c r="A91" s="40"/>
      <c r="B91" s="64" t="s">
        <v>43</v>
      </c>
      <c r="C91" s="22"/>
      <c r="D91" s="85"/>
      <c r="E91" s="79"/>
      <c r="F91" s="24"/>
    </row>
    <row r="92" spans="1:7" s="17" customFormat="1">
      <c r="A92" s="40"/>
      <c r="B92" s="21" t="s">
        <v>68</v>
      </c>
      <c r="C92" s="22" t="s">
        <v>2</v>
      </c>
      <c r="D92" s="84"/>
      <c r="E92" s="79"/>
      <c r="F92" s="24">
        <f>D92*E92</f>
        <v>0</v>
      </c>
    </row>
    <row r="93" spans="1:7" s="17" customFormat="1">
      <c r="A93" s="40"/>
      <c r="B93" s="21" t="s">
        <v>82</v>
      </c>
      <c r="C93" s="22" t="s">
        <v>2</v>
      </c>
      <c r="D93" s="84"/>
      <c r="E93" s="79"/>
      <c r="F93" s="24"/>
    </row>
    <row r="94" spans="1:7" s="17" customFormat="1">
      <c r="A94" s="40"/>
      <c r="B94" s="21" t="s">
        <v>83</v>
      </c>
      <c r="C94" s="22" t="s">
        <v>2</v>
      </c>
      <c r="D94" s="84"/>
      <c r="E94" s="79"/>
      <c r="F94" s="24"/>
    </row>
    <row r="95" spans="1:7" s="17" customFormat="1">
      <c r="A95" s="40"/>
      <c r="B95" s="21"/>
      <c r="C95" s="22"/>
      <c r="D95" s="85"/>
      <c r="E95" s="88"/>
      <c r="F95" s="24"/>
    </row>
    <row r="96" spans="1:7" s="17" customFormat="1">
      <c r="A96" s="40"/>
      <c r="B96" s="64" t="s">
        <v>26</v>
      </c>
      <c r="C96" s="22"/>
      <c r="D96" s="85"/>
      <c r="E96" s="79"/>
      <c r="F96" s="24"/>
    </row>
    <row r="97" spans="1:6" s="17" customFormat="1">
      <c r="A97" s="40"/>
      <c r="B97" s="21" t="s">
        <v>27</v>
      </c>
      <c r="C97" s="22" t="s">
        <v>8</v>
      </c>
      <c r="D97" s="84"/>
      <c r="E97" s="79"/>
      <c r="F97" s="24">
        <f>D97*E97</f>
        <v>0</v>
      </c>
    </row>
    <row r="98" spans="1:6" s="17" customFormat="1">
      <c r="A98" s="40"/>
      <c r="B98" s="21" t="s">
        <v>42</v>
      </c>
      <c r="C98" s="22" t="s">
        <v>8</v>
      </c>
      <c r="D98" s="85"/>
      <c r="E98" s="79"/>
      <c r="F98" s="24">
        <f>D98*E98</f>
        <v>0</v>
      </c>
    </row>
    <row r="99" spans="1:6" s="17" customFormat="1">
      <c r="A99" s="40"/>
      <c r="B99" s="21" t="s">
        <v>28</v>
      </c>
      <c r="C99" s="22" t="s">
        <v>2</v>
      </c>
      <c r="D99" s="84"/>
      <c r="E99" s="79"/>
      <c r="F99" s="24">
        <f>D99*E99</f>
        <v>0</v>
      </c>
    </row>
    <row r="100" spans="1:6" s="17" customFormat="1">
      <c r="A100" s="40"/>
      <c r="B100" s="21" t="s">
        <v>56</v>
      </c>
      <c r="C100" s="22" t="s">
        <v>8</v>
      </c>
      <c r="D100" s="84"/>
      <c r="E100" s="88"/>
      <c r="F100" s="24">
        <f>D100*E100</f>
        <v>0</v>
      </c>
    </row>
    <row r="101" spans="1:6" s="17" customFormat="1">
      <c r="A101" s="20"/>
      <c r="B101" s="21"/>
      <c r="C101" s="22"/>
      <c r="D101" s="22"/>
      <c r="E101" s="80"/>
      <c r="F101" s="81"/>
    </row>
    <row r="102" spans="1:6" s="17" customFormat="1">
      <c r="A102" s="107" t="s">
        <v>35</v>
      </c>
      <c r="B102" s="108"/>
      <c r="C102" s="108"/>
      <c r="D102" s="108"/>
      <c r="E102" s="108"/>
      <c r="F102" s="82">
        <f>SUM(F59:F101)</f>
        <v>0</v>
      </c>
    </row>
    <row r="103" spans="1:6">
      <c r="A103" s="66"/>
      <c r="B103" s="67"/>
      <c r="C103" s="37"/>
      <c r="D103" s="37"/>
      <c r="E103" s="62"/>
      <c r="F103" s="63"/>
    </row>
    <row r="104" spans="1:6">
      <c r="A104" s="91" t="s">
        <v>48</v>
      </c>
      <c r="B104" s="57" t="s">
        <v>92</v>
      </c>
      <c r="C104" s="58"/>
      <c r="D104" s="58"/>
      <c r="E104" s="18"/>
      <c r="F104" s="19" t="str">
        <f>IF(E104&gt;0,E104*#REF!,"")</f>
        <v/>
      </c>
    </row>
    <row r="105" spans="1:6">
      <c r="A105" s="39"/>
      <c r="B105" s="38" t="s">
        <v>99</v>
      </c>
      <c r="C105" s="22" t="s">
        <v>7</v>
      </c>
      <c r="D105" s="22"/>
      <c r="E105" s="68"/>
      <c r="F105" s="65"/>
    </row>
    <row r="106" spans="1:6" s="17" customFormat="1">
      <c r="A106" s="40"/>
      <c r="B106" s="21" t="s">
        <v>29</v>
      </c>
      <c r="C106" s="22" t="s">
        <v>8</v>
      </c>
      <c r="D106" s="84"/>
      <c r="E106" s="79"/>
      <c r="F106" s="24">
        <f>D106*E106</f>
        <v>0</v>
      </c>
    </row>
    <row r="107" spans="1:6" s="17" customFormat="1">
      <c r="A107" s="40"/>
      <c r="B107" s="21" t="s">
        <v>53</v>
      </c>
      <c r="C107" s="22" t="s">
        <v>9</v>
      </c>
      <c r="D107" s="84"/>
      <c r="E107" s="79"/>
      <c r="F107" s="24">
        <f>D107*E107</f>
        <v>0</v>
      </c>
    </row>
    <row r="108" spans="1:6">
      <c r="A108" s="39"/>
      <c r="B108" s="38" t="s">
        <v>54</v>
      </c>
      <c r="C108" s="22" t="s">
        <v>9</v>
      </c>
      <c r="D108" s="22"/>
      <c r="E108" s="68"/>
      <c r="F108" s="24"/>
    </row>
    <row r="109" spans="1:6">
      <c r="A109" s="39"/>
      <c r="B109" s="38" t="s">
        <v>55</v>
      </c>
      <c r="C109" s="22" t="s">
        <v>9</v>
      </c>
      <c r="D109" s="22"/>
      <c r="E109" s="68"/>
      <c r="F109" s="24"/>
    </row>
    <row r="110" spans="1:6">
      <c r="A110" s="39"/>
      <c r="B110" s="38"/>
      <c r="C110" s="22"/>
      <c r="D110" s="22"/>
      <c r="E110" s="23"/>
      <c r="F110" s="24">
        <f>D110*E110</f>
        <v>0</v>
      </c>
    </row>
    <row r="111" spans="1:6">
      <c r="A111" s="107" t="s">
        <v>87</v>
      </c>
      <c r="B111" s="108"/>
      <c r="C111" s="108"/>
      <c r="D111" s="108"/>
      <c r="E111" s="108"/>
      <c r="F111" s="29">
        <f>SUM(F105:F110)</f>
        <v>0</v>
      </c>
    </row>
    <row r="112" spans="1:6">
      <c r="A112" s="66"/>
      <c r="B112" s="67"/>
      <c r="C112" s="37"/>
      <c r="D112" s="37"/>
      <c r="E112" s="62"/>
      <c r="F112" s="63"/>
    </row>
    <row r="113" spans="1:6">
      <c r="A113" s="91" t="s">
        <v>88</v>
      </c>
      <c r="B113" s="57" t="s">
        <v>86</v>
      </c>
      <c r="C113" s="58"/>
      <c r="D113" s="58"/>
      <c r="E113" s="18"/>
      <c r="F113" s="19" t="str">
        <f>IF(E113&gt;0,E113*#REF!,"")</f>
        <v/>
      </c>
    </row>
    <row r="114" spans="1:6">
      <c r="A114" s="39"/>
      <c r="B114" s="38" t="s">
        <v>93</v>
      </c>
      <c r="C114" s="22" t="s">
        <v>9</v>
      </c>
      <c r="D114" s="22"/>
      <c r="E114" s="68"/>
      <c r="F114" s="65"/>
    </row>
    <row r="115" spans="1:6">
      <c r="A115" s="39"/>
      <c r="B115" s="38" t="s">
        <v>94</v>
      </c>
      <c r="C115" s="22" t="s">
        <v>9</v>
      </c>
      <c r="D115" s="22"/>
      <c r="E115" s="68"/>
      <c r="F115" s="65"/>
    </row>
    <row r="116" spans="1:6" s="17" customFormat="1">
      <c r="A116" s="40"/>
      <c r="B116" s="38" t="s">
        <v>85</v>
      </c>
      <c r="C116" s="22" t="s">
        <v>9</v>
      </c>
      <c r="D116" s="4"/>
      <c r="E116" s="79"/>
      <c r="F116" s="24">
        <f>D116*E116</f>
        <v>0</v>
      </c>
    </row>
    <row r="117" spans="1:6">
      <c r="A117" s="39"/>
      <c r="B117" s="38"/>
      <c r="C117" s="22"/>
      <c r="D117" s="22"/>
      <c r="E117" s="23"/>
      <c r="F117" s="24">
        <f>D117*E117</f>
        <v>0</v>
      </c>
    </row>
    <row r="118" spans="1:6">
      <c r="A118" s="107" t="s">
        <v>89</v>
      </c>
      <c r="B118" s="108"/>
      <c r="C118" s="108"/>
      <c r="D118" s="108"/>
      <c r="E118" s="108"/>
      <c r="F118" s="29">
        <f>SUM(F114:F117)</f>
        <v>0</v>
      </c>
    </row>
    <row r="119" spans="1:6">
      <c r="A119" s="66"/>
      <c r="B119" s="67"/>
      <c r="C119" s="37"/>
      <c r="D119" s="37"/>
      <c r="E119" s="62"/>
      <c r="F119" s="63"/>
    </row>
    <row r="120" spans="1:6">
      <c r="A120" s="91" t="s">
        <v>90</v>
      </c>
      <c r="B120" s="57" t="s">
        <v>70</v>
      </c>
      <c r="C120" s="58"/>
      <c r="D120" s="58"/>
      <c r="E120" s="18"/>
      <c r="F120" s="19" t="str">
        <f>IF(E120&gt;0,E120*#REF!,"")</f>
        <v/>
      </c>
    </row>
    <row r="121" spans="1:6">
      <c r="A121" s="20"/>
      <c r="B121" s="38" t="s">
        <v>96</v>
      </c>
      <c r="C121" s="22" t="s">
        <v>9</v>
      </c>
      <c r="D121" s="22"/>
      <c r="E121" s="23"/>
      <c r="F121" s="24" t="str">
        <f>IF(E121&gt;0,E121*#REF!,"")</f>
        <v/>
      </c>
    </row>
    <row r="122" spans="1:6">
      <c r="A122" s="39"/>
      <c r="B122" s="38" t="s">
        <v>97</v>
      </c>
      <c r="C122" s="22"/>
      <c r="D122" s="22"/>
      <c r="E122" s="23"/>
      <c r="F122" s="24" t="str">
        <f>IF(E122&gt;0,E122*#REF!,"")</f>
        <v/>
      </c>
    </row>
    <row r="123" spans="1:6">
      <c r="A123" s="39"/>
      <c r="B123" s="38" t="s">
        <v>69</v>
      </c>
      <c r="C123" s="22" t="s">
        <v>8</v>
      </c>
      <c r="D123" s="22"/>
      <c r="E123" s="68"/>
      <c r="F123" s="24">
        <f>D123*E123</f>
        <v>0</v>
      </c>
    </row>
    <row r="124" spans="1:6">
      <c r="A124" s="39"/>
      <c r="B124" s="38" t="s">
        <v>98</v>
      </c>
      <c r="C124" s="22" t="s">
        <v>9</v>
      </c>
      <c r="D124" s="22"/>
      <c r="E124" s="68"/>
      <c r="F124" s="24"/>
    </row>
    <row r="125" spans="1:6">
      <c r="A125" s="39"/>
      <c r="B125" s="38" t="s">
        <v>95</v>
      </c>
      <c r="C125" s="22" t="s">
        <v>9</v>
      </c>
      <c r="D125" s="22"/>
      <c r="E125" s="68"/>
      <c r="F125" s="24"/>
    </row>
    <row r="126" spans="1:6">
      <c r="A126" s="39"/>
      <c r="B126" s="38"/>
      <c r="C126" s="22"/>
      <c r="D126" s="22"/>
      <c r="E126" s="23"/>
      <c r="F126" s="24">
        <f>D126*E126</f>
        <v>0</v>
      </c>
    </row>
    <row r="127" spans="1:6">
      <c r="A127" s="107" t="s">
        <v>91</v>
      </c>
      <c r="B127" s="108"/>
      <c r="C127" s="108"/>
      <c r="D127" s="108"/>
      <c r="E127" s="108"/>
      <c r="F127" s="29">
        <f>SUM(F121:F126)</f>
        <v>0</v>
      </c>
    </row>
    <row r="128" spans="1:6" ht="12" customHeight="1">
      <c r="A128" s="118" t="s">
        <v>6</v>
      </c>
      <c r="B128" s="119"/>
      <c r="C128" s="119"/>
      <c r="D128" s="119"/>
      <c r="E128" s="119"/>
      <c r="F128" s="120"/>
    </row>
    <row r="129" spans="1:6">
      <c r="A129" s="118"/>
      <c r="B129" s="119"/>
      <c r="C129" s="119"/>
      <c r="D129" s="119"/>
      <c r="E129" s="119"/>
      <c r="F129" s="120"/>
    </row>
    <row r="130" spans="1:6">
      <c r="A130" s="118"/>
      <c r="B130" s="119"/>
      <c r="C130" s="119"/>
      <c r="D130" s="119"/>
      <c r="E130" s="119"/>
      <c r="F130" s="120"/>
    </row>
    <row r="131" spans="1:6">
      <c r="A131" s="39"/>
      <c r="B131" s="21"/>
      <c r="C131" s="22"/>
      <c r="D131" s="22"/>
      <c r="E131" s="23"/>
      <c r="F131" s="24"/>
    </row>
    <row r="132" spans="1:6">
      <c r="A132" s="20" t="str">
        <f>A7</f>
        <v>4.1</v>
      </c>
      <c r="B132" s="41" t="str">
        <f>B7</f>
        <v>Installations de chantier - généralités</v>
      </c>
      <c r="C132" s="26"/>
      <c r="D132" s="26"/>
      <c r="E132" s="42"/>
      <c r="F132" s="43">
        <f>F18</f>
        <v>0</v>
      </c>
    </row>
    <row r="133" spans="1:6">
      <c r="A133" s="20"/>
      <c r="B133" s="41"/>
      <c r="C133" s="26"/>
      <c r="D133" s="26"/>
      <c r="E133" s="42"/>
      <c r="F133" s="43"/>
    </row>
    <row r="134" spans="1:6">
      <c r="A134" s="20" t="str">
        <f>A20</f>
        <v>4.2</v>
      </c>
      <c r="B134" s="41" t="s">
        <v>12</v>
      </c>
      <c r="C134" s="26"/>
      <c r="D134" s="26"/>
      <c r="E134" s="42"/>
      <c r="F134" s="43">
        <f>F33</f>
        <v>0</v>
      </c>
    </row>
    <row r="135" spans="1:6">
      <c r="A135" s="20"/>
      <c r="B135" s="41"/>
      <c r="C135" s="26"/>
      <c r="D135" s="26"/>
      <c r="E135" s="42"/>
      <c r="F135" s="43"/>
    </row>
    <row r="136" spans="1:6">
      <c r="A136" s="20" t="str">
        <f>A35</f>
        <v>4.3</v>
      </c>
      <c r="B136" s="41" t="str">
        <f>B35</f>
        <v>Adaptation distribution hydraulique change over</v>
      </c>
      <c r="C136" s="26"/>
      <c r="D136" s="26"/>
      <c r="E136" s="42"/>
      <c r="F136" s="43">
        <f>F56</f>
        <v>0</v>
      </c>
    </row>
    <row r="137" spans="1:6">
      <c r="A137" s="20"/>
      <c r="B137" s="41"/>
      <c r="C137" s="26"/>
      <c r="D137" s="26"/>
      <c r="E137" s="42"/>
      <c r="F137" s="43"/>
    </row>
    <row r="138" spans="1:6">
      <c r="A138" s="20" t="str">
        <f>A58</f>
        <v>4.4</v>
      </c>
      <c r="B138" s="41" t="s">
        <v>47</v>
      </c>
      <c r="C138" s="26"/>
      <c r="D138" s="26"/>
      <c r="E138" s="42"/>
      <c r="F138" s="43">
        <f>F102</f>
        <v>0</v>
      </c>
    </row>
    <row r="139" spans="1:6">
      <c r="A139" s="20"/>
      <c r="B139" s="41"/>
      <c r="C139" s="26"/>
      <c r="D139" s="26"/>
      <c r="E139" s="42"/>
      <c r="F139" s="43"/>
    </row>
    <row r="140" spans="1:6">
      <c r="A140" s="90" t="str">
        <f>A104</f>
        <v>4.5</v>
      </c>
      <c r="B140" s="41" t="s">
        <v>92</v>
      </c>
      <c r="C140" s="26"/>
      <c r="D140" s="26"/>
      <c r="E140" s="42"/>
      <c r="F140" s="43">
        <f>F111</f>
        <v>0</v>
      </c>
    </row>
    <row r="141" spans="1:6">
      <c r="A141" s="90"/>
      <c r="B141" s="41"/>
      <c r="C141" s="26"/>
      <c r="D141" s="26"/>
      <c r="E141" s="42"/>
      <c r="F141" s="43"/>
    </row>
    <row r="142" spans="1:6">
      <c r="A142" s="90" t="str">
        <f>A113</f>
        <v>4.6</v>
      </c>
      <c r="B142" s="41" t="s">
        <v>86</v>
      </c>
      <c r="C142" s="26"/>
      <c r="D142" s="26"/>
      <c r="E142" s="42"/>
      <c r="F142" s="43">
        <f>+F118</f>
        <v>0</v>
      </c>
    </row>
    <row r="143" spans="1:6">
      <c r="A143" s="90"/>
      <c r="B143" s="41"/>
      <c r="C143" s="26"/>
      <c r="D143" s="26"/>
      <c r="E143" s="42"/>
      <c r="F143" s="43"/>
    </row>
    <row r="144" spans="1:6">
      <c r="A144" s="90" t="str">
        <f>A120</f>
        <v>4.7</v>
      </c>
      <c r="B144" s="41" t="s">
        <v>70</v>
      </c>
      <c r="C144" s="26"/>
      <c r="D144" s="26"/>
      <c r="E144" s="42"/>
      <c r="F144" s="43">
        <f>+F127</f>
        <v>0</v>
      </c>
    </row>
    <row r="145" spans="1:8" ht="12.75" thickBot="1">
      <c r="A145" s="20"/>
      <c r="B145" s="41"/>
      <c r="C145" s="26"/>
      <c r="D145" s="26"/>
      <c r="E145" s="42"/>
      <c r="F145" s="43"/>
    </row>
    <row r="146" spans="1:8" ht="13.5" thickTop="1" thickBot="1">
      <c r="A146" s="44"/>
      <c r="B146" s="45" t="s">
        <v>5</v>
      </c>
      <c r="C146" s="46"/>
      <c r="D146" s="47"/>
      <c r="E146" s="48"/>
      <c r="F146" s="49">
        <f>SUM(F132:F145)</f>
        <v>0</v>
      </c>
    </row>
    <row r="147" spans="1:8" ht="13.5" thickTop="1" thickBot="1">
      <c r="A147" s="44"/>
      <c r="B147" s="45" t="s">
        <v>13</v>
      </c>
      <c r="C147" s="46"/>
      <c r="D147" s="47"/>
      <c r="E147" s="48"/>
      <c r="F147" s="49">
        <f>F146*20%</f>
        <v>0</v>
      </c>
    </row>
    <row r="148" spans="1:8" ht="13.5" thickTop="1" thickBot="1">
      <c r="A148" s="44"/>
      <c r="B148" s="45" t="s">
        <v>14</v>
      </c>
      <c r="C148" s="46"/>
      <c r="D148" s="47"/>
      <c r="E148" s="48"/>
      <c r="F148" s="49">
        <f>F146*1.2</f>
        <v>0</v>
      </c>
    </row>
    <row r="149" spans="1:8" ht="13.5" thickTop="1" thickBot="1">
      <c r="A149" s="50"/>
      <c r="B149" s="51"/>
      <c r="C149" s="52"/>
      <c r="D149" s="53"/>
      <c r="E149" s="54"/>
      <c r="F149" s="55"/>
      <c r="G149" s="89"/>
      <c r="H149" s="89"/>
    </row>
    <row r="153" spans="1:8" s="11" customFormat="1" ht="18" customHeight="1">
      <c r="A153" s="1"/>
      <c r="B153" s="2"/>
      <c r="C153" s="4"/>
      <c r="D153" s="4"/>
      <c r="E153" s="5"/>
      <c r="F153" s="5"/>
    </row>
    <row r="159" spans="1:8" s="11" customFormat="1">
      <c r="A159" s="1"/>
      <c r="B159" s="2"/>
      <c r="C159" s="4"/>
      <c r="D159" s="4"/>
      <c r="E159" s="5"/>
      <c r="F159" s="5"/>
    </row>
    <row r="168" ht="13.5" customHeight="1"/>
    <row r="169" ht="13.5" customHeight="1"/>
    <row r="170" ht="13.5" customHeight="1"/>
    <row r="178" spans="1:6" s="11" customFormat="1" ht="18" customHeight="1">
      <c r="A178" s="1"/>
      <c r="B178" s="2"/>
      <c r="C178" s="4"/>
      <c r="D178" s="4"/>
      <c r="E178" s="5"/>
      <c r="F178" s="5"/>
    </row>
  </sheetData>
  <mergeCells count="11">
    <mergeCell ref="A128:F130"/>
    <mergeCell ref="A102:E102"/>
    <mergeCell ref="A111:E111"/>
    <mergeCell ref="A118:E118"/>
    <mergeCell ref="A127:E127"/>
    <mergeCell ref="A56:E56"/>
    <mergeCell ref="B1:F1"/>
    <mergeCell ref="B2:F2"/>
    <mergeCell ref="E3:F3"/>
    <mergeCell ref="A18:E18"/>
    <mergeCell ref="A33:E33"/>
  </mergeCells>
  <printOptions horizontalCentered="1"/>
  <pageMargins left="0.7" right="0.7" top="0.75" bottom="0.75" header="0.3" footer="0.3"/>
  <pageSetup paperSize="9" scale="76" fitToHeight="0" orientation="portrait" r:id="rId1"/>
  <headerFooter alignWithMargins="0">
    <oddHeader xml:space="preserve">&amp;R&amp;"Tahoma,Normal"&amp;8
</oddHeader>
    <oddFooter>&amp;R&amp;P/&amp;N</oddFooter>
  </headerFooter>
  <rowBreaks count="1" manualBreakCount="1">
    <brk id="82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92BFC3-BA3F-4CC9-AC83-7140C18BF9C4}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04B42-E71B-4DAB-B8DF-80E63ACD2B26}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DPGF LOT1</vt:lpstr>
      <vt:lpstr>Feuil2</vt:lpstr>
      <vt:lpstr>Feuil3</vt:lpstr>
      <vt:lpstr>'DPGF LOT1'!Impression_des_titres</vt:lpstr>
      <vt:lpstr>'DPGF LOT1'!Zone_d_impression</vt:lpstr>
    </vt:vector>
  </TitlesOfParts>
  <Company>girus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jf.cuinet</dc:creator>
  <cp:lastModifiedBy>Florian Papaix</cp:lastModifiedBy>
  <cp:lastPrinted>2024-10-11T12:53:23Z</cp:lastPrinted>
  <dcterms:created xsi:type="dcterms:W3CDTF">2009-03-10T08:09:14Z</dcterms:created>
  <dcterms:modified xsi:type="dcterms:W3CDTF">2024-11-15T10:41:45Z</dcterms:modified>
</cp:coreProperties>
</file>