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710100awf\Bureautique\Direction Ressources\Achats Marchés\2-Service\Marchés\Marchés régionaux\02 Projets\MBFC2024-1 Transport de colis\06 Conception DCE\"/>
    </mc:Choice>
  </mc:AlternateContent>
  <bookViews>
    <workbookView xWindow="120" yWindow="135" windowWidth="24915" windowHeight="12090"/>
  </bookViews>
  <sheets>
    <sheet name="DQE" sheetId="1" r:id="rId1"/>
  </sheets>
  <definedNames>
    <definedName name="_xlnm.Print_Area" localSheetId="0">DQE!$A$1:$F$101</definedName>
  </definedNames>
  <calcPr calcId="162913"/>
</workbook>
</file>

<file path=xl/calcChain.xml><?xml version="1.0" encoding="utf-8"?>
<calcChain xmlns="http://schemas.openxmlformats.org/spreadsheetml/2006/main">
  <c r="E91" i="1" l="1"/>
  <c r="F91" i="1" s="1"/>
  <c r="G91" i="1" s="1"/>
  <c r="E55" i="1"/>
  <c r="E93" i="1"/>
  <c r="E142" i="1"/>
  <c r="F142" i="1" s="1"/>
  <c r="G142" i="1" s="1"/>
  <c r="E141" i="1"/>
  <c r="F141" i="1" s="1"/>
  <c r="G141" i="1" s="1"/>
  <c r="E140" i="1"/>
  <c r="F140" i="1" s="1"/>
  <c r="G140" i="1" s="1"/>
  <c r="E137" i="1"/>
  <c r="E136" i="1"/>
  <c r="F136" i="1" s="1"/>
  <c r="E135" i="1"/>
  <c r="E134" i="1"/>
  <c r="F134" i="1" s="1"/>
  <c r="G134" i="1" s="1"/>
  <c r="E133" i="1"/>
  <c r="E98" i="1"/>
  <c r="F98" i="1" s="1"/>
  <c r="E97" i="1"/>
  <c r="F97" i="1" s="1"/>
  <c r="G97" i="1" s="1"/>
  <c r="E96" i="1"/>
  <c r="E95" i="1"/>
  <c r="E94" i="1"/>
  <c r="E92" i="1"/>
  <c r="F92" i="1" s="1"/>
  <c r="G92" i="1" s="1"/>
  <c r="E90" i="1"/>
  <c r="E89" i="1"/>
  <c r="F89" i="1" s="1"/>
  <c r="G89" i="1" s="1"/>
  <c r="E88" i="1"/>
  <c r="E87" i="1"/>
  <c r="E86" i="1"/>
  <c r="E85" i="1"/>
  <c r="F85" i="1" s="1"/>
  <c r="E84" i="1"/>
  <c r="E83" i="1"/>
  <c r="E82" i="1"/>
  <c r="F82" i="1" s="1"/>
  <c r="E81" i="1"/>
  <c r="F81" i="1" s="1"/>
  <c r="G81" i="1" s="1"/>
  <c r="E80" i="1"/>
  <c r="F80" i="1" s="1"/>
  <c r="G80" i="1" s="1"/>
  <c r="E79" i="1"/>
  <c r="F79" i="1" s="1"/>
  <c r="E78" i="1"/>
  <c r="F78" i="1" s="1"/>
  <c r="G78" i="1" s="1"/>
  <c r="E77" i="1"/>
  <c r="E76" i="1"/>
  <c r="F76" i="1" s="1"/>
  <c r="E75" i="1"/>
  <c r="E74" i="1"/>
  <c r="E73" i="1"/>
  <c r="F73" i="1" s="1"/>
  <c r="G73" i="1" s="1"/>
  <c r="E72" i="1"/>
  <c r="F72" i="1" s="1"/>
  <c r="G72" i="1" s="1"/>
  <c r="E71" i="1"/>
  <c r="F71" i="1" s="1"/>
  <c r="E68" i="1"/>
  <c r="E67" i="1"/>
  <c r="E66" i="1"/>
  <c r="E65" i="1"/>
  <c r="F65" i="1" s="1"/>
  <c r="E64" i="1"/>
  <c r="F64" i="1" s="1"/>
  <c r="G64" i="1" s="1"/>
  <c r="E63" i="1"/>
  <c r="E62" i="1"/>
  <c r="F62" i="1" s="1"/>
  <c r="G62" i="1" s="1"/>
  <c r="E61" i="1"/>
  <c r="E60" i="1"/>
  <c r="E59" i="1"/>
  <c r="E58" i="1"/>
  <c r="E57" i="1"/>
  <c r="F57" i="1" s="1"/>
  <c r="E56" i="1"/>
  <c r="F56" i="1" s="1"/>
  <c r="F55" i="1"/>
  <c r="G55" i="1" s="1"/>
  <c r="E54" i="1"/>
  <c r="E53" i="1"/>
  <c r="E52" i="1"/>
  <c r="F52" i="1" s="1"/>
  <c r="G52" i="1" s="1"/>
  <c r="E51" i="1"/>
  <c r="E50" i="1"/>
  <c r="E49" i="1"/>
  <c r="E48" i="1"/>
  <c r="E47" i="1"/>
  <c r="F47" i="1" s="1"/>
  <c r="G47" i="1" s="1"/>
  <c r="E46" i="1"/>
  <c r="E45" i="1"/>
  <c r="F45" i="1" s="1"/>
  <c r="G136" i="1" l="1"/>
  <c r="F133" i="1"/>
  <c r="G133" i="1" s="1"/>
  <c r="F135" i="1"/>
  <c r="G135" i="1" s="1"/>
  <c r="F137" i="1"/>
  <c r="G137" i="1" s="1"/>
  <c r="F53" i="1"/>
  <c r="G53" i="1" s="1"/>
  <c r="F63" i="1"/>
  <c r="G63" i="1" s="1"/>
  <c r="F61" i="1"/>
  <c r="G61" i="1" s="1"/>
  <c r="F84" i="1"/>
  <c r="G84" i="1" s="1"/>
  <c r="F87" i="1"/>
  <c r="G87" i="1" s="1"/>
  <c r="F90" i="1"/>
  <c r="G90" i="1" s="1"/>
  <c r="F74" i="1"/>
  <c r="G74" i="1" s="1"/>
  <c r="G79" i="1"/>
  <c r="F93" i="1"/>
  <c r="G93" i="1" s="1"/>
  <c r="G98" i="1"/>
  <c r="F77" i="1"/>
  <c r="G77" i="1" s="1"/>
  <c r="G82" i="1"/>
  <c r="G85" i="1"/>
  <c r="F88" i="1"/>
  <c r="G88" i="1" s="1"/>
  <c r="F96" i="1"/>
  <c r="G96" i="1" s="1"/>
  <c r="F95" i="1"/>
  <c r="G95" i="1" s="1"/>
  <c r="G76" i="1"/>
  <c r="G71" i="1"/>
  <c r="F75" i="1"/>
  <c r="G75" i="1" s="1"/>
  <c r="F83" i="1"/>
  <c r="G83" i="1" s="1"/>
  <c r="F86" i="1"/>
  <c r="G86" i="1" s="1"/>
  <c r="F94" i="1"/>
  <c r="G94" i="1" s="1"/>
  <c r="F50" i="1"/>
  <c r="G50" i="1" s="1"/>
  <c r="F59" i="1"/>
  <c r="G59" i="1" s="1"/>
  <c r="F67" i="1"/>
  <c r="G67" i="1" s="1"/>
  <c r="F48" i="1"/>
  <c r="G48" i="1" s="1"/>
  <c r="F51" i="1"/>
  <c r="G51" i="1" s="1"/>
  <c r="G56" i="1"/>
  <c r="G57" i="1"/>
  <c r="F60" i="1"/>
  <c r="G60" i="1" s="1"/>
  <c r="G65" i="1"/>
  <c r="F68" i="1"/>
  <c r="G68" i="1" s="1"/>
  <c r="F46" i="1"/>
  <c r="G46" i="1" s="1"/>
  <c r="F54" i="1"/>
  <c r="G54" i="1" s="1"/>
  <c r="G45" i="1"/>
  <c r="F49" i="1"/>
  <c r="G49" i="1" s="1"/>
  <c r="F58" i="1"/>
  <c r="G58" i="1" s="1"/>
  <c r="F66" i="1"/>
  <c r="G66" i="1" s="1"/>
  <c r="E42" i="1"/>
  <c r="F42" i="1" s="1"/>
  <c r="G42" i="1" s="1"/>
  <c r="E41" i="1"/>
  <c r="F41" i="1" s="1"/>
  <c r="G41" i="1" s="1"/>
  <c r="E40" i="1"/>
  <c r="E27" i="1"/>
  <c r="E26" i="1"/>
  <c r="F26" i="1" s="1"/>
  <c r="G26" i="1" s="1"/>
  <c r="E25" i="1"/>
  <c r="E24" i="1"/>
  <c r="F40" i="1" l="1"/>
  <c r="G40" i="1" s="1"/>
  <c r="F24" i="1"/>
  <c r="G24" i="1" s="1"/>
  <c r="F27" i="1"/>
  <c r="G27" i="1" s="1"/>
  <c r="F25" i="1"/>
  <c r="G25" i="1" s="1"/>
  <c r="E130" i="1"/>
  <c r="E125" i="1"/>
  <c r="E124" i="1"/>
  <c r="F124" i="1" s="1"/>
  <c r="G124" i="1" s="1"/>
  <c r="E123" i="1"/>
  <c r="E122" i="1"/>
  <c r="E129" i="1"/>
  <c r="F129" i="1" s="1"/>
  <c r="G129" i="1" s="1"/>
  <c r="E128" i="1"/>
  <c r="E127" i="1"/>
  <c r="E126" i="1"/>
  <c r="E121" i="1"/>
  <c r="F121" i="1" s="1"/>
  <c r="G121" i="1" s="1"/>
  <c r="E120" i="1"/>
  <c r="E119" i="1"/>
  <c r="E118" i="1"/>
  <c r="E117" i="1"/>
  <c r="E116" i="1"/>
  <c r="F116" i="1" s="1"/>
  <c r="G116" i="1" s="1"/>
  <c r="E115" i="1"/>
  <c r="E114" i="1"/>
  <c r="E113" i="1"/>
  <c r="F113" i="1" s="1"/>
  <c r="G113" i="1" s="1"/>
  <c r="E112" i="1"/>
  <c r="E111" i="1"/>
  <c r="F111" i="1" s="1"/>
  <c r="E110" i="1"/>
  <c r="E109" i="1"/>
  <c r="E108" i="1"/>
  <c r="F108" i="1" s="1"/>
  <c r="G108" i="1" s="1"/>
  <c r="E107" i="1"/>
  <c r="E106" i="1"/>
  <c r="E105" i="1"/>
  <c r="F105" i="1" l="1"/>
  <c r="G105" i="1" s="1"/>
  <c r="E144" i="1"/>
  <c r="F119" i="1"/>
  <c r="G119" i="1" s="1"/>
  <c r="F127" i="1"/>
  <c r="G127" i="1" s="1"/>
  <c r="F106" i="1"/>
  <c r="G106" i="1" s="1"/>
  <c r="G111" i="1"/>
  <c r="F114" i="1"/>
  <c r="G114" i="1" s="1"/>
  <c r="F122" i="1"/>
  <c r="G122" i="1" s="1"/>
  <c r="F130" i="1"/>
  <c r="G130" i="1" s="1"/>
  <c r="F109" i="1"/>
  <c r="G109" i="1" s="1"/>
  <c r="F117" i="1"/>
  <c r="G117" i="1" s="1"/>
  <c r="F125" i="1"/>
  <c r="G125" i="1" s="1"/>
  <c r="F112" i="1"/>
  <c r="G112" i="1" s="1"/>
  <c r="F120" i="1"/>
  <c r="G120" i="1" s="1"/>
  <c r="F128" i="1"/>
  <c r="G128" i="1" s="1"/>
  <c r="F107" i="1"/>
  <c r="G107" i="1" s="1"/>
  <c r="F115" i="1"/>
  <c r="G115" i="1" s="1"/>
  <c r="F123" i="1"/>
  <c r="G123" i="1" s="1"/>
  <c r="F110" i="1"/>
  <c r="G110" i="1" s="1"/>
  <c r="F118" i="1"/>
  <c r="G118" i="1" s="1"/>
  <c r="F126" i="1"/>
  <c r="G126" i="1" s="1"/>
  <c r="E39" i="1"/>
  <c r="F39" i="1" s="1"/>
  <c r="E38" i="1"/>
  <c r="F38" i="1" s="1"/>
  <c r="G38" i="1" s="1"/>
  <c r="E37" i="1"/>
  <c r="E36" i="1"/>
  <c r="E35" i="1"/>
  <c r="E34" i="1"/>
  <c r="E33" i="1"/>
  <c r="E32" i="1"/>
  <c r="E31" i="1"/>
  <c r="E30" i="1"/>
  <c r="F30" i="1" s="1"/>
  <c r="G30" i="1" s="1"/>
  <c r="E29" i="1"/>
  <c r="E28" i="1"/>
  <c r="F28" i="1" s="1"/>
  <c r="G144" i="1" l="1"/>
  <c r="F35" i="1"/>
  <c r="G35" i="1" s="1"/>
  <c r="F33" i="1"/>
  <c r="G33" i="1" s="1"/>
  <c r="G28" i="1"/>
  <c r="F34" i="1"/>
  <c r="G34" i="1" s="1"/>
  <c r="G39" i="1"/>
  <c r="F29" i="1"/>
  <c r="G29" i="1" s="1"/>
  <c r="F37" i="1"/>
  <c r="G37" i="1" s="1"/>
  <c r="F36" i="1"/>
  <c r="G36" i="1" s="1"/>
  <c r="F31" i="1"/>
  <c r="G31" i="1" s="1"/>
  <c r="F32" i="1"/>
  <c r="G32" i="1" s="1"/>
  <c r="E23" i="1"/>
  <c r="E22" i="1"/>
  <c r="E21" i="1"/>
  <c r="F21" i="1" s="1"/>
  <c r="G21" i="1" s="1"/>
  <c r="E20" i="1"/>
  <c r="E19" i="1"/>
  <c r="F19" i="1" s="1"/>
  <c r="E18" i="1"/>
  <c r="E17" i="1"/>
  <c r="E16" i="1"/>
  <c r="F16" i="1" s="1"/>
  <c r="E15" i="1"/>
  <c r="F15" i="1" s="1"/>
  <c r="G15" i="1" s="1"/>
  <c r="E14" i="1"/>
  <c r="E13" i="1"/>
  <c r="E100" i="1" l="1"/>
  <c r="C146" i="1" s="1"/>
  <c r="F18" i="1"/>
  <c r="G18" i="1" s="1"/>
  <c r="F17" i="1"/>
  <c r="G17" i="1" s="1"/>
  <c r="F13" i="1"/>
  <c r="G13" i="1" s="1"/>
  <c r="F14" i="1"/>
  <c r="G14" i="1" s="1"/>
  <c r="G19" i="1"/>
  <c r="F22" i="1"/>
  <c r="G22" i="1" s="1"/>
  <c r="F20" i="1"/>
  <c r="G20" i="1" s="1"/>
  <c r="G16" i="1"/>
  <c r="F23" i="1"/>
  <c r="G23" i="1" s="1"/>
  <c r="G100" i="1" l="1"/>
  <c r="C147" i="1" s="1"/>
</calcChain>
</file>

<file path=xl/sharedStrings.xml><?xml version="1.0" encoding="utf-8"?>
<sst xmlns="http://schemas.openxmlformats.org/spreadsheetml/2006/main" count="290" uniqueCount="39">
  <si>
    <t>Offre rédigée par la société</t>
  </si>
  <si>
    <t>Détail quantitatif estimatif (pièce non contractuelle)</t>
  </si>
  <si>
    <t>TOTAUX</t>
  </si>
  <si>
    <t>Poids du colis</t>
  </si>
  <si>
    <t>Quantité estimative annuelle</t>
  </si>
  <si>
    <t>PU (€ HT)</t>
  </si>
  <si>
    <t>Montant total (€ HT)</t>
  </si>
  <si>
    <t>TVA</t>
  </si>
  <si>
    <t>Montant total (€ TTC)</t>
  </si>
  <si>
    <t>De 0  à 250 g</t>
  </si>
  <si>
    <t>De 251 à 500 g</t>
  </si>
  <si>
    <t>De 501 g à 750 g</t>
  </si>
  <si>
    <t>De 751 g à 1kg</t>
  </si>
  <si>
    <t>De 1,001 à 1,999 kg</t>
  </si>
  <si>
    <t xml:space="preserve">De 2 à 2,999 kg </t>
  </si>
  <si>
    <t>De 3 à 3,999 kg</t>
  </si>
  <si>
    <t>De 4 à 4,999 kg</t>
  </si>
  <si>
    <t>De 5 à 5,999 kg</t>
  </si>
  <si>
    <t>De 6 à 6,999 kg</t>
  </si>
  <si>
    <t>De 7 à 7,999 kg</t>
  </si>
  <si>
    <t>De 8 à 8,999 kg</t>
  </si>
  <si>
    <t>De 9 à 10 kg</t>
  </si>
  <si>
    <t>Transport de colis pour le groupement régional constitué par les Caisses Primaire d'Assurance Maladie de Bourgogne Franche Comté 
MBFC2024-1</t>
  </si>
  <si>
    <t>Délai de livraison</t>
  </si>
  <si>
    <t>48 heures</t>
  </si>
  <si>
    <t>72 heures</t>
  </si>
  <si>
    <t>TRANCHE FERME</t>
  </si>
  <si>
    <t>TRANCHES OPTIONNELLES</t>
  </si>
  <si>
    <t>Malle du Doubs - 200 kg</t>
  </si>
  <si>
    <t>Total € HT Tranche ferme et tranches optionnelles</t>
  </si>
  <si>
    <t>Total € TTC Tranche ferme et tranches optionnelles</t>
  </si>
  <si>
    <t>De 9 à 9,999 kg</t>
  </si>
  <si>
    <t>De 10 à 14,999 kg</t>
  </si>
  <si>
    <t>De 15 à 19,999 kg</t>
  </si>
  <si>
    <t>Livraison en intra département</t>
  </si>
  <si>
    <t>Livraison en région Bourgogne Franche Comté</t>
  </si>
  <si>
    <t>Livraison en France Métropolitaine (hors Corse)</t>
  </si>
  <si>
    <t>Livraison en France Métropolitaine (Hors Corse)</t>
  </si>
  <si>
    <r>
      <t>Seules les cellules matérialisées</t>
    </r>
    <r>
      <rPr>
        <b/>
        <sz val="11"/>
        <color theme="3"/>
        <rFont val="Calibri"/>
        <family val="2"/>
      </rPr>
      <t xml:space="preserve"> en vert</t>
    </r>
    <r>
      <rPr>
        <sz val="11"/>
        <color theme="3"/>
        <rFont val="Calibri"/>
        <family val="2"/>
      </rPr>
      <t xml:space="preserve"> sont à compléter par le candidat. Il ne doit en aucun cas modifier les autres cellules. Certaines cellules contiennent des formules.
</t>
    </r>
    <r>
      <rPr>
        <i/>
        <sz val="11"/>
        <color theme="3"/>
        <rFont val="Calibri"/>
        <family val="2"/>
      </rPr>
      <t xml:space="preserve">Il est rappelé que les quantités indiquées dans ce document ne sont qu'estimatives et ne sont pas contractuelles. </t>
    </r>
    <r>
      <rPr>
        <i/>
        <u/>
        <sz val="11"/>
        <color theme="3"/>
        <rFont val="Calibri"/>
        <family val="2"/>
      </rPr>
      <t>Elles permettent de réaliser l'analyse de l'offre sur le critère 1 : Prix de prestation</t>
    </r>
    <r>
      <rPr>
        <i/>
        <sz val="11"/>
        <color theme="3"/>
        <rFont val="Calibri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</si>
</sst>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6"/>
      <color theme="3"/>
      <name val="Calibri"/>
      <family val="2"/>
    </font>
    <font>
      <sz val="18"/>
      <color theme="3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1"/>
      <color theme="3"/>
      <name val="Calibri"/>
      <family val="2"/>
    </font>
    <font>
      <sz val="11"/>
      <color theme="3"/>
      <name val="Calibri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9"/>
      <color theme="3"/>
      <name val="Arial"/>
      <family val="2"/>
    </font>
    <font>
      <sz val="9"/>
      <name val="Arial"/>
      <family val="2"/>
    </font>
    <font>
      <b/>
      <sz val="9"/>
      <color theme="3"/>
      <name val="Arial"/>
      <family val="2"/>
    </font>
    <font>
      <b/>
      <sz val="16"/>
      <color rgb="FFFF0000"/>
      <name val="Calibri"/>
      <family val="2"/>
    </font>
    <font>
      <b/>
      <sz val="11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color theme="3"/>
      <name val="Calibri"/>
      <family val="2"/>
    </font>
    <font>
      <sz val="10"/>
      <color theme="3"/>
      <name val="Arial"/>
      <family val="2"/>
    </font>
    <font>
      <i/>
      <u/>
      <sz val="11"/>
      <color theme="3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/>
    <xf numFmtId="0" fontId="2" fillId="0" borderId="0" xfId="0" applyFont="1" applyAlignment="1"/>
    <xf numFmtId="0" fontId="3" fillId="0" borderId="0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9" fillId="3" borderId="5" xfId="0" applyFont="1" applyFill="1" applyBorder="1" applyAlignment="1">
      <alignment vertical="center"/>
    </xf>
    <xf numFmtId="0" fontId="10" fillId="5" borderId="6" xfId="0" applyFont="1" applyFill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0" fillId="0" borderId="0" xfId="0" applyFont="1"/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10" fillId="5" borderId="8" xfId="0" applyFont="1" applyFill="1" applyBorder="1" applyAlignment="1">
      <alignment vertical="center"/>
    </xf>
    <xf numFmtId="0" fontId="9" fillId="3" borderId="9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2" fontId="11" fillId="0" borderId="3" xfId="0" applyNumberFormat="1" applyFont="1" applyBorder="1" applyAlignment="1">
      <alignment vertical="center"/>
    </xf>
    <xf numFmtId="0" fontId="10" fillId="0" borderId="0" xfId="0" applyFont="1" applyBorder="1"/>
    <xf numFmtId="0" fontId="6" fillId="0" borderId="0" xfId="0" applyFont="1" applyFill="1" applyBorder="1" applyAlignment="1">
      <alignment horizontal="center" vertical="center" wrapText="1"/>
    </xf>
    <xf numFmtId="2" fontId="13" fillId="0" borderId="19" xfId="0" applyNumberFormat="1" applyFont="1" applyBorder="1"/>
    <xf numFmtId="2" fontId="13" fillId="0" borderId="21" xfId="0" applyNumberFormat="1" applyFont="1" applyBorder="1"/>
    <xf numFmtId="0" fontId="7" fillId="2" borderId="15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/>
    </xf>
    <xf numFmtId="0" fontId="9" fillId="3" borderId="24" xfId="0" applyFont="1" applyFill="1" applyBorder="1" applyAlignment="1">
      <alignment vertical="center"/>
    </xf>
    <xf numFmtId="0" fontId="10" fillId="5" borderId="25" xfId="0" applyFont="1" applyFill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9" fillId="3" borderId="27" xfId="0" applyFont="1" applyFill="1" applyBorder="1" applyAlignment="1">
      <alignment vertical="center"/>
    </xf>
    <xf numFmtId="0" fontId="10" fillId="5" borderId="28" xfId="0" applyFont="1" applyFill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3" borderId="29" xfId="0" applyFont="1" applyFill="1" applyBorder="1" applyAlignment="1">
      <alignment vertical="center"/>
    </xf>
    <xf numFmtId="0" fontId="10" fillId="5" borderId="30" xfId="0" applyFont="1" applyFill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31" xfId="0" applyFont="1" applyBorder="1" applyAlignment="1">
      <alignment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0" fontId="9" fillId="3" borderId="32" xfId="0" applyFont="1" applyFill="1" applyBorder="1" applyAlignment="1">
      <alignment vertical="center"/>
    </xf>
    <xf numFmtId="0" fontId="10" fillId="5" borderId="33" xfId="0" applyFont="1" applyFill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9" fillId="3" borderId="35" xfId="0" applyFont="1" applyFill="1" applyBorder="1" applyAlignment="1">
      <alignment vertical="center"/>
    </xf>
    <xf numFmtId="0" fontId="10" fillId="5" borderId="13" xfId="0" applyFont="1" applyFill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36" xfId="0" applyFont="1" applyBorder="1" applyAlignment="1">
      <alignment vertical="center"/>
    </xf>
    <xf numFmtId="0" fontId="9" fillId="3" borderId="37" xfId="0" applyFont="1" applyFill="1" applyBorder="1" applyAlignment="1">
      <alignment vertical="center"/>
    </xf>
    <xf numFmtId="0" fontId="9" fillId="3" borderId="12" xfId="0" applyFont="1" applyFill="1" applyBorder="1" applyAlignment="1">
      <alignment vertical="center"/>
    </xf>
    <xf numFmtId="0" fontId="10" fillId="5" borderId="10" xfId="0" applyFont="1" applyFill="1" applyBorder="1" applyAlignment="1">
      <alignment vertical="center"/>
    </xf>
    <xf numFmtId="0" fontId="9" fillId="0" borderId="38" xfId="0" applyFont="1" applyBorder="1" applyAlignment="1">
      <alignment vertical="center"/>
    </xf>
    <xf numFmtId="0" fontId="9" fillId="0" borderId="39" xfId="0" applyFont="1" applyBorder="1" applyAlignment="1">
      <alignment vertical="center"/>
    </xf>
    <xf numFmtId="0" fontId="9" fillId="3" borderId="2" xfId="0" applyFont="1" applyFill="1" applyBorder="1" applyAlignment="1">
      <alignment vertical="center"/>
    </xf>
    <xf numFmtId="0" fontId="16" fillId="0" borderId="40" xfId="0" applyFont="1" applyFill="1" applyBorder="1" applyAlignment="1">
      <alignment horizontal="center" vertical="center"/>
    </xf>
    <xf numFmtId="0" fontId="10" fillId="5" borderId="40" xfId="0" applyFont="1" applyFill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3" borderId="41" xfId="0" applyFont="1" applyFill="1" applyBorder="1" applyAlignment="1">
      <alignment vertical="center"/>
    </xf>
    <xf numFmtId="0" fontId="16" fillId="0" borderId="42" xfId="0" applyFont="1" applyFill="1" applyBorder="1" applyAlignment="1">
      <alignment horizontal="center" vertical="center"/>
    </xf>
    <xf numFmtId="0" fontId="10" fillId="5" borderId="42" xfId="0" applyFont="1" applyFill="1" applyBorder="1" applyAlignment="1">
      <alignment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14" fillId="2" borderId="12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/>
    </xf>
    <xf numFmtId="0" fontId="14" fillId="6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114301</xdr:colOff>
      <xdr:row>0</xdr:row>
      <xdr:rowOff>9525</xdr:rowOff>
    </xdr:from>
    <xdr:to>
      <xdr:col>1</xdr:col>
      <xdr:colOff>962025</xdr:colOff>
      <xdr:row>0</xdr:row>
      <xdr:rowOff>1295399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992"/>
        <a:stretch/>
      </xdr:blipFill>
      <xdr:spPr>
        <a:xfrm>
          <a:off x="114301" y="9525"/>
          <a:ext cx="2952749" cy="12858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7"/>
  <sheetViews>
    <sheetView tabSelected="1" workbookViewId="0">
      <selection activeCell="E130" sqref="E130"/>
    </sheetView>
  </sheetViews>
  <sheetFormatPr baseColWidth="10" defaultRowHeight="15" x14ac:dyDescent="0.25"/>
  <cols>
    <col min="1" max="1" width="31.5703125" customWidth="1"/>
    <col min="2" max="2" width="19.28515625" style="1" customWidth="1"/>
    <col min="3" max="4" width="19.85546875" style="1" customWidth="1"/>
    <col min="5" max="5" width="25.7109375" customWidth="1"/>
    <col min="6" max="6" width="25.7109375" style="1" customWidth="1"/>
    <col min="7" max="7" width="29.42578125" customWidth="1"/>
  </cols>
  <sheetData>
    <row r="1" spans="1:18" ht="107.25" customHeight="1" x14ac:dyDescent="0.35">
      <c r="A1" s="2"/>
      <c r="B1" s="2"/>
      <c r="C1" s="2"/>
      <c r="D1" s="4"/>
      <c r="E1" s="2"/>
      <c r="F1" s="2"/>
    </row>
    <row r="2" spans="1:18" ht="63" customHeight="1" x14ac:dyDescent="0.25">
      <c r="A2" s="83" t="s">
        <v>22</v>
      </c>
      <c r="B2" s="84"/>
      <c r="C2" s="84"/>
      <c r="D2" s="84"/>
      <c r="E2" s="84"/>
      <c r="F2" s="84"/>
      <c r="G2" s="84"/>
    </row>
    <row r="3" spans="1:18" ht="23.25" x14ac:dyDescent="0.35">
      <c r="A3" s="3"/>
      <c r="B3" s="3"/>
      <c r="C3" s="3"/>
      <c r="D3" s="3"/>
      <c r="E3" s="3"/>
      <c r="F3" s="3"/>
    </row>
    <row r="4" spans="1:18" ht="23.25" x14ac:dyDescent="0.35">
      <c r="A4" s="85" t="s">
        <v>1</v>
      </c>
      <c r="B4" s="86"/>
      <c r="C4" s="86"/>
      <c r="D4" s="86"/>
      <c r="E4" s="86"/>
      <c r="F4" s="86"/>
      <c r="G4" s="86"/>
    </row>
    <row r="5" spans="1:18" s="1" customFormat="1" ht="21" x14ac:dyDescent="0.25">
      <c r="A5" s="82"/>
      <c r="B5" s="82"/>
      <c r="C5" s="82"/>
      <c r="D5" s="82"/>
      <c r="E5" s="82"/>
      <c r="F5" s="82"/>
      <c r="G5" s="82"/>
      <c r="H5" s="82"/>
    </row>
    <row r="6" spans="1:18" s="1" customFormat="1" ht="21" x14ac:dyDescent="0.25">
      <c r="A6" s="6" t="s">
        <v>0</v>
      </c>
      <c r="B6" s="87"/>
      <c r="C6" s="88"/>
      <c r="D6" s="88"/>
      <c r="E6" s="88"/>
      <c r="F6" s="88"/>
      <c r="G6" s="88"/>
    </row>
    <row r="7" spans="1:18" s="1" customFormat="1" ht="21" x14ac:dyDescent="0.25">
      <c r="A7" s="5"/>
      <c r="B7" s="5"/>
      <c r="C7" s="5"/>
      <c r="D7" s="5"/>
      <c r="E7" s="5"/>
      <c r="F7" s="5"/>
    </row>
    <row r="8" spans="1:18" s="1" customFormat="1" ht="44.25" customHeight="1" x14ac:dyDescent="0.25">
      <c r="A8" s="89" t="s">
        <v>38</v>
      </c>
      <c r="B8" s="90"/>
      <c r="C8" s="90"/>
      <c r="D8" s="90"/>
      <c r="E8" s="90"/>
      <c r="F8" s="90"/>
      <c r="G8" s="90"/>
    </row>
    <row r="9" spans="1:18" s="1" customFormat="1" ht="15" customHeight="1" x14ac:dyDescent="0.25">
      <c r="A9" s="27"/>
      <c r="B9" s="27"/>
      <c r="C9" s="27"/>
      <c r="D9" s="27"/>
      <c r="E9" s="27"/>
      <c r="F9" s="27"/>
      <c r="G9" s="27"/>
    </row>
    <row r="10" spans="1:18" ht="19.5" thickBot="1" x14ac:dyDescent="0.35">
      <c r="A10" s="76" t="s">
        <v>26</v>
      </c>
      <c r="B10" s="77"/>
      <c r="C10" s="77"/>
      <c r="D10" s="77"/>
      <c r="E10" s="77"/>
      <c r="F10" s="77"/>
      <c r="G10" s="77"/>
    </row>
    <row r="11" spans="1:18" s="1" customFormat="1" ht="19.5" thickBot="1" x14ac:dyDescent="0.35">
      <c r="A11" s="91" t="s">
        <v>34</v>
      </c>
      <c r="B11" s="92"/>
      <c r="C11" s="92"/>
      <c r="D11" s="92"/>
      <c r="E11" s="92"/>
      <c r="F11" s="92"/>
      <c r="G11" s="92"/>
    </row>
    <row r="12" spans="1:18" s="11" customFormat="1" ht="28.5" customHeight="1" thickBot="1" x14ac:dyDescent="0.3">
      <c r="A12" s="7" t="s">
        <v>3</v>
      </c>
      <c r="B12" s="7" t="s">
        <v>23</v>
      </c>
      <c r="C12" s="8" t="s">
        <v>4</v>
      </c>
      <c r="D12" s="9" t="s">
        <v>5</v>
      </c>
      <c r="E12" s="10" t="s">
        <v>6</v>
      </c>
      <c r="F12" s="9" t="s">
        <v>7</v>
      </c>
      <c r="G12" s="10" t="s">
        <v>8</v>
      </c>
      <c r="K12" s="12"/>
      <c r="M12" s="13"/>
      <c r="P12" s="12"/>
      <c r="R12" s="13"/>
    </row>
    <row r="13" spans="1:18" s="19" customFormat="1" ht="21" customHeight="1" x14ac:dyDescent="0.25">
      <c r="A13" s="14" t="s">
        <v>9</v>
      </c>
      <c r="B13" s="14" t="s">
        <v>24</v>
      </c>
      <c r="C13" s="46">
        <v>45</v>
      </c>
      <c r="D13" s="15"/>
      <c r="E13" s="16">
        <f>C13*D13</f>
        <v>0</v>
      </c>
      <c r="F13" s="16">
        <f>E13*20%</f>
        <v>0</v>
      </c>
      <c r="G13" s="17">
        <f>E13+F13</f>
        <v>0</v>
      </c>
      <c r="K13" s="20"/>
      <c r="M13" s="21"/>
      <c r="P13" s="20"/>
      <c r="R13" s="21"/>
    </row>
    <row r="14" spans="1:18" s="19" customFormat="1" ht="21" customHeight="1" x14ac:dyDescent="0.25">
      <c r="A14" s="14" t="s">
        <v>10</v>
      </c>
      <c r="B14" s="14" t="s">
        <v>24</v>
      </c>
      <c r="C14" s="47">
        <v>500</v>
      </c>
      <c r="D14" s="15"/>
      <c r="E14" s="16">
        <f>C14*D14</f>
        <v>0</v>
      </c>
      <c r="F14" s="16">
        <f>E14*20%</f>
        <v>0</v>
      </c>
      <c r="G14" s="17">
        <f>E14+F14</f>
        <v>0</v>
      </c>
      <c r="K14" s="20"/>
      <c r="M14" s="21"/>
      <c r="P14" s="20"/>
      <c r="R14" s="21"/>
    </row>
    <row r="15" spans="1:18" s="19" customFormat="1" ht="21" customHeight="1" x14ac:dyDescent="0.25">
      <c r="A15" s="14" t="s">
        <v>11</v>
      </c>
      <c r="B15" s="14" t="s">
        <v>24</v>
      </c>
      <c r="C15" s="48">
        <v>170</v>
      </c>
      <c r="D15" s="22"/>
      <c r="E15" s="16">
        <f t="shared" ref="E15:E23" si="0">C15*D15</f>
        <v>0</v>
      </c>
      <c r="F15" s="16">
        <f t="shared" ref="F15:F23" si="1">E15*20%</f>
        <v>0</v>
      </c>
      <c r="G15" s="17">
        <f t="shared" ref="G15:G23" si="2">E15+F15</f>
        <v>0</v>
      </c>
      <c r="K15" s="20"/>
      <c r="M15" s="21"/>
      <c r="P15" s="20"/>
      <c r="R15" s="21"/>
    </row>
    <row r="16" spans="1:18" s="19" customFormat="1" ht="21" customHeight="1" x14ac:dyDescent="0.25">
      <c r="A16" s="23" t="s">
        <v>12</v>
      </c>
      <c r="B16" s="14" t="s">
        <v>24</v>
      </c>
      <c r="C16" s="48">
        <v>200</v>
      </c>
      <c r="D16" s="22"/>
      <c r="E16" s="16">
        <f t="shared" si="0"/>
        <v>0</v>
      </c>
      <c r="F16" s="16">
        <f t="shared" si="1"/>
        <v>0</v>
      </c>
      <c r="G16" s="17">
        <f t="shared" si="2"/>
        <v>0</v>
      </c>
      <c r="K16" s="20"/>
      <c r="M16" s="21"/>
      <c r="P16" s="20"/>
      <c r="R16" s="21"/>
    </row>
    <row r="17" spans="1:18" s="19" customFormat="1" ht="21" customHeight="1" x14ac:dyDescent="0.25">
      <c r="A17" s="23" t="s">
        <v>13</v>
      </c>
      <c r="B17" s="14" t="s">
        <v>24</v>
      </c>
      <c r="C17" s="48">
        <v>437</v>
      </c>
      <c r="D17" s="22"/>
      <c r="E17" s="16">
        <f t="shared" si="0"/>
        <v>0</v>
      </c>
      <c r="F17" s="16">
        <f t="shared" si="1"/>
        <v>0</v>
      </c>
      <c r="G17" s="17">
        <f t="shared" si="2"/>
        <v>0</v>
      </c>
      <c r="K17" s="20"/>
      <c r="M17" s="21"/>
      <c r="P17" s="20"/>
      <c r="R17" s="21"/>
    </row>
    <row r="18" spans="1:18" s="19" customFormat="1" ht="21" customHeight="1" x14ac:dyDescent="0.25">
      <c r="A18" s="23" t="s">
        <v>14</v>
      </c>
      <c r="B18" s="14" t="s">
        <v>24</v>
      </c>
      <c r="C18" s="48">
        <v>300</v>
      </c>
      <c r="D18" s="22"/>
      <c r="E18" s="16">
        <f t="shared" si="0"/>
        <v>0</v>
      </c>
      <c r="F18" s="16">
        <f t="shared" si="1"/>
        <v>0</v>
      </c>
      <c r="G18" s="17">
        <f t="shared" si="2"/>
        <v>0</v>
      </c>
      <c r="K18" s="20"/>
      <c r="M18" s="21"/>
      <c r="P18" s="20"/>
      <c r="R18" s="21"/>
    </row>
    <row r="19" spans="1:18" s="19" customFormat="1" ht="21" customHeight="1" x14ac:dyDescent="0.25">
      <c r="A19" s="23" t="s">
        <v>15</v>
      </c>
      <c r="B19" s="14" t="s">
        <v>24</v>
      </c>
      <c r="C19" s="48">
        <v>180</v>
      </c>
      <c r="D19" s="22"/>
      <c r="E19" s="16">
        <f t="shared" si="0"/>
        <v>0</v>
      </c>
      <c r="F19" s="16">
        <f t="shared" si="1"/>
        <v>0</v>
      </c>
      <c r="G19" s="17">
        <f t="shared" si="2"/>
        <v>0</v>
      </c>
      <c r="K19" s="20"/>
      <c r="M19" s="21"/>
      <c r="P19" s="20"/>
      <c r="R19" s="21"/>
    </row>
    <row r="20" spans="1:18" s="19" customFormat="1" ht="21" customHeight="1" x14ac:dyDescent="0.25">
      <c r="A20" s="23" t="s">
        <v>16</v>
      </c>
      <c r="B20" s="14" t="s">
        <v>24</v>
      </c>
      <c r="C20" s="48">
        <v>107</v>
      </c>
      <c r="D20" s="22"/>
      <c r="E20" s="16">
        <f t="shared" si="0"/>
        <v>0</v>
      </c>
      <c r="F20" s="16">
        <f t="shared" si="1"/>
        <v>0</v>
      </c>
      <c r="G20" s="17">
        <f t="shared" si="2"/>
        <v>0</v>
      </c>
      <c r="K20" s="20"/>
      <c r="M20" s="21"/>
      <c r="P20" s="20"/>
      <c r="R20" s="21"/>
    </row>
    <row r="21" spans="1:18" s="19" customFormat="1" ht="21" customHeight="1" x14ac:dyDescent="0.25">
      <c r="A21" s="23" t="s">
        <v>17</v>
      </c>
      <c r="B21" s="14" t="s">
        <v>24</v>
      </c>
      <c r="C21" s="48">
        <v>128</v>
      </c>
      <c r="D21" s="22"/>
      <c r="E21" s="16">
        <f t="shared" si="0"/>
        <v>0</v>
      </c>
      <c r="F21" s="16">
        <f t="shared" si="1"/>
        <v>0</v>
      </c>
      <c r="G21" s="17">
        <f t="shared" si="2"/>
        <v>0</v>
      </c>
      <c r="K21" s="20"/>
      <c r="M21" s="21"/>
      <c r="P21" s="20"/>
      <c r="R21" s="21"/>
    </row>
    <row r="22" spans="1:18" s="19" customFormat="1" ht="21" customHeight="1" x14ac:dyDescent="0.25">
      <c r="A22" s="23" t="s">
        <v>18</v>
      </c>
      <c r="B22" s="14" t="s">
        <v>24</v>
      </c>
      <c r="C22" s="48">
        <v>70</v>
      </c>
      <c r="D22" s="22"/>
      <c r="E22" s="16">
        <f t="shared" si="0"/>
        <v>0</v>
      </c>
      <c r="F22" s="16">
        <f t="shared" si="1"/>
        <v>0</v>
      </c>
      <c r="G22" s="17">
        <f t="shared" si="2"/>
        <v>0</v>
      </c>
      <c r="K22" s="20"/>
      <c r="M22" s="21"/>
      <c r="P22" s="20"/>
      <c r="R22" s="21"/>
    </row>
    <row r="23" spans="1:18" s="19" customFormat="1" ht="21" customHeight="1" x14ac:dyDescent="0.25">
      <c r="A23" s="23" t="s">
        <v>19</v>
      </c>
      <c r="B23" s="14" t="s">
        <v>24</v>
      </c>
      <c r="C23" s="48">
        <v>90</v>
      </c>
      <c r="D23" s="22"/>
      <c r="E23" s="16">
        <f t="shared" si="0"/>
        <v>0</v>
      </c>
      <c r="F23" s="16">
        <f t="shared" si="1"/>
        <v>0</v>
      </c>
      <c r="G23" s="17">
        <f t="shared" si="2"/>
        <v>0</v>
      </c>
      <c r="K23" s="20"/>
      <c r="M23" s="21"/>
      <c r="P23" s="20"/>
      <c r="R23" s="21"/>
    </row>
    <row r="24" spans="1:18" s="19" customFormat="1" ht="21" customHeight="1" x14ac:dyDescent="0.25">
      <c r="A24" s="23" t="s">
        <v>20</v>
      </c>
      <c r="B24" s="14" t="s">
        <v>24</v>
      </c>
      <c r="C24" s="48">
        <v>75</v>
      </c>
      <c r="D24" s="22"/>
      <c r="E24" s="16">
        <f t="shared" ref="E24:E27" si="3">C24*D24</f>
        <v>0</v>
      </c>
      <c r="F24" s="16">
        <f t="shared" ref="F24:F27" si="4">E24*20%</f>
        <v>0</v>
      </c>
      <c r="G24" s="17">
        <f t="shared" ref="G24:G27" si="5">E24+F24</f>
        <v>0</v>
      </c>
      <c r="K24" s="20"/>
      <c r="M24" s="21"/>
      <c r="P24" s="20"/>
      <c r="R24" s="21"/>
    </row>
    <row r="25" spans="1:18" s="19" customFormat="1" ht="21" customHeight="1" x14ac:dyDescent="0.25">
      <c r="A25" s="23" t="s">
        <v>31</v>
      </c>
      <c r="B25" s="14" t="s">
        <v>24</v>
      </c>
      <c r="C25" s="48">
        <v>63</v>
      </c>
      <c r="D25" s="22"/>
      <c r="E25" s="16">
        <f t="shared" si="3"/>
        <v>0</v>
      </c>
      <c r="F25" s="16">
        <f t="shared" si="4"/>
        <v>0</v>
      </c>
      <c r="G25" s="17">
        <f t="shared" si="5"/>
        <v>0</v>
      </c>
      <c r="K25" s="20"/>
      <c r="M25" s="21"/>
      <c r="P25" s="20"/>
      <c r="R25" s="21"/>
    </row>
    <row r="26" spans="1:18" s="19" customFormat="1" ht="21" customHeight="1" x14ac:dyDescent="0.25">
      <c r="A26" s="23" t="s">
        <v>32</v>
      </c>
      <c r="B26" s="14" t="s">
        <v>24</v>
      </c>
      <c r="C26" s="48">
        <v>9</v>
      </c>
      <c r="D26" s="22"/>
      <c r="E26" s="16">
        <f t="shared" si="3"/>
        <v>0</v>
      </c>
      <c r="F26" s="16">
        <f t="shared" si="4"/>
        <v>0</v>
      </c>
      <c r="G26" s="17">
        <f t="shared" si="5"/>
        <v>0</v>
      </c>
      <c r="K26" s="20"/>
      <c r="M26" s="21"/>
      <c r="P26" s="20"/>
      <c r="R26" s="21"/>
    </row>
    <row r="27" spans="1:18" s="19" customFormat="1" ht="21" customHeight="1" thickBot="1" x14ac:dyDescent="0.3">
      <c r="A27" s="23" t="s">
        <v>33</v>
      </c>
      <c r="B27" s="14" t="s">
        <v>24</v>
      </c>
      <c r="C27" s="48">
        <v>9</v>
      </c>
      <c r="D27" s="22"/>
      <c r="E27" s="16">
        <f t="shared" si="3"/>
        <v>0</v>
      </c>
      <c r="F27" s="16">
        <f t="shared" si="4"/>
        <v>0</v>
      </c>
      <c r="G27" s="17">
        <f t="shared" si="5"/>
        <v>0</v>
      </c>
      <c r="K27" s="20"/>
      <c r="M27" s="21"/>
      <c r="P27" s="20"/>
      <c r="R27" s="21"/>
    </row>
    <row r="28" spans="1:18" s="19" customFormat="1" ht="21" customHeight="1" x14ac:dyDescent="0.25">
      <c r="A28" s="42" t="s">
        <v>9</v>
      </c>
      <c r="B28" s="42" t="s">
        <v>25</v>
      </c>
      <c r="C28" s="50">
        <v>45</v>
      </c>
      <c r="D28" s="43"/>
      <c r="E28" s="44">
        <f>C28*D28</f>
        <v>0</v>
      </c>
      <c r="F28" s="44">
        <f>E28*20%</f>
        <v>0</v>
      </c>
      <c r="G28" s="45">
        <f>E28+F28</f>
        <v>0</v>
      </c>
      <c r="K28" s="20"/>
      <c r="M28" s="21"/>
      <c r="P28" s="20"/>
      <c r="R28" s="21"/>
    </row>
    <row r="29" spans="1:18" s="19" customFormat="1" ht="21" customHeight="1" x14ac:dyDescent="0.25">
      <c r="A29" s="34" t="s">
        <v>10</v>
      </c>
      <c r="B29" s="34" t="s">
        <v>25</v>
      </c>
      <c r="C29" s="51">
        <v>500</v>
      </c>
      <c r="D29" s="35"/>
      <c r="E29" s="36">
        <f>C29*D29</f>
        <v>0</v>
      </c>
      <c r="F29" s="36">
        <f>E29*20%</f>
        <v>0</v>
      </c>
      <c r="G29" s="37">
        <f>E29+F29</f>
        <v>0</v>
      </c>
      <c r="K29" s="20"/>
      <c r="M29" s="21"/>
      <c r="P29" s="20"/>
      <c r="R29" s="21"/>
    </row>
    <row r="30" spans="1:18" s="19" customFormat="1" ht="21" customHeight="1" x14ac:dyDescent="0.25">
      <c r="A30" s="34" t="s">
        <v>11</v>
      </c>
      <c r="B30" s="34" t="s">
        <v>25</v>
      </c>
      <c r="C30" s="51">
        <v>170</v>
      </c>
      <c r="D30" s="35"/>
      <c r="E30" s="36">
        <f t="shared" ref="E30:E42" si="6">C30*D30</f>
        <v>0</v>
      </c>
      <c r="F30" s="36">
        <f t="shared" ref="F30:F42" si="7">E30*20%</f>
        <v>0</v>
      </c>
      <c r="G30" s="37">
        <f t="shared" ref="G30:G42" si="8">E30+F30</f>
        <v>0</v>
      </c>
      <c r="K30" s="20"/>
      <c r="M30" s="21"/>
      <c r="P30" s="20"/>
      <c r="R30" s="21"/>
    </row>
    <row r="31" spans="1:18" s="19" customFormat="1" ht="21" customHeight="1" x14ac:dyDescent="0.25">
      <c r="A31" s="34" t="s">
        <v>12</v>
      </c>
      <c r="B31" s="34" t="s">
        <v>25</v>
      </c>
      <c r="C31" s="51">
        <v>200</v>
      </c>
      <c r="D31" s="35"/>
      <c r="E31" s="36">
        <f t="shared" si="6"/>
        <v>0</v>
      </c>
      <c r="F31" s="36">
        <f t="shared" si="7"/>
        <v>0</v>
      </c>
      <c r="G31" s="37">
        <f t="shared" si="8"/>
        <v>0</v>
      </c>
      <c r="K31" s="20"/>
      <c r="M31" s="21"/>
      <c r="P31" s="20"/>
      <c r="R31" s="21"/>
    </row>
    <row r="32" spans="1:18" s="19" customFormat="1" ht="21" customHeight="1" x14ac:dyDescent="0.25">
      <c r="A32" s="34" t="s">
        <v>13</v>
      </c>
      <c r="B32" s="34" t="s">
        <v>25</v>
      </c>
      <c r="C32" s="51">
        <v>437</v>
      </c>
      <c r="D32" s="35"/>
      <c r="E32" s="36">
        <f t="shared" si="6"/>
        <v>0</v>
      </c>
      <c r="F32" s="36">
        <f t="shared" si="7"/>
        <v>0</v>
      </c>
      <c r="G32" s="37">
        <f t="shared" si="8"/>
        <v>0</v>
      </c>
      <c r="K32" s="20"/>
      <c r="M32" s="21"/>
      <c r="P32" s="20"/>
      <c r="R32" s="21"/>
    </row>
    <row r="33" spans="1:18" s="19" customFormat="1" ht="21" customHeight="1" x14ac:dyDescent="0.25">
      <c r="A33" s="34" t="s">
        <v>14</v>
      </c>
      <c r="B33" s="34" t="s">
        <v>25</v>
      </c>
      <c r="C33" s="51">
        <v>300</v>
      </c>
      <c r="D33" s="35"/>
      <c r="E33" s="36">
        <f t="shared" si="6"/>
        <v>0</v>
      </c>
      <c r="F33" s="36">
        <f t="shared" si="7"/>
        <v>0</v>
      </c>
      <c r="G33" s="37">
        <f t="shared" si="8"/>
        <v>0</v>
      </c>
      <c r="K33" s="20"/>
      <c r="M33" s="21"/>
      <c r="P33" s="20"/>
      <c r="R33" s="21"/>
    </row>
    <row r="34" spans="1:18" s="19" customFormat="1" ht="21" customHeight="1" x14ac:dyDescent="0.25">
      <c r="A34" s="34" t="s">
        <v>15</v>
      </c>
      <c r="B34" s="34" t="s">
        <v>25</v>
      </c>
      <c r="C34" s="51">
        <v>180</v>
      </c>
      <c r="D34" s="35"/>
      <c r="E34" s="36">
        <f t="shared" si="6"/>
        <v>0</v>
      </c>
      <c r="F34" s="36">
        <f t="shared" si="7"/>
        <v>0</v>
      </c>
      <c r="G34" s="37">
        <f t="shared" si="8"/>
        <v>0</v>
      </c>
      <c r="K34" s="20"/>
      <c r="M34" s="21"/>
      <c r="P34" s="20"/>
      <c r="R34" s="21"/>
    </row>
    <row r="35" spans="1:18" s="19" customFormat="1" ht="21" customHeight="1" x14ac:dyDescent="0.25">
      <c r="A35" s="34" t="s">
        <v>16</v>
      </c>
      <c r="B35" s="34" t="s">
        <v>25</v>
      </c>
      <c r="C35" s="51">
        <v>107</v>
      </c>
      <c r="D35" s="35"/>
      <c r="E35" s="36">
        <f t="shared" si="6"/>
        <v>0</v>
      </c>
      <c r="F35" s="36">
        <f t="shared" si="7"/>
        <v>0</v>
      </c>
      <c r="G35" s="37">
        <f t="shared" si="8"/>
        <v>0</v>
      </c>
      <c r="K35" s="20"/>
      <c r="M35" s="21"/>
      <c r="P35" s="20"/>
      <c r="R35" s="21"/>
    </row>
    <row r="36" spans="1:18" s="19" customFormat="1" ht="21" customHeight="1" x14ac:dyDescent="0.25">
      <c r="A36" s="34" t="s">
        <v>17</v>
      </c>
      <c r="B36" s="34" t="s">
        <v>25</v>
      </c>
      <c r="C36" s="51">
        <v>128</v>
      </c>
      <c r="D36" s="35"/>
      <c r="E36" s="36">
        <f t="shared" si="6"/>
        <v>0</v>
      </c>
      <c r="F36" s="36">
        <f t="shared" si="7"/>
        <v>0</v>
      </c>
      <c r="G36" s="37">
        <f t="shared" si="8"/>
        <v>0</v>
      </c>
      <c r="K36" s="20"/>
      <c r="M36" s="21"/>
      <c r="P36" s="20"/>
      <c r="R36" s="21"/>
    </row>
    <row r="37" spans="1:18" s="19" customFormat="1" ht="21" customHeight="1" x14ac:dyDescent="0.25">
      <c r="A37" s="34" t="s">
        <v>18</v>
      </c>
      <c r="B37" s="34" t="s">
        <v>25</v>
      </c>
      <c r="C37" s="51">
        <v>70</v>
      </c>
      <c r="D37" s="35"/>
      <c r="E37" s="36">
        <f t="shared" si="6"/>
        <v>0</v>
      </c>
      <c r="F37" s="36">
        <f t="shared" si="7"/>
        <v>0</v>
      </c>
      <c r="G37" s="37">
        <f t="shared" si="8"/>
        <v>0</v>
      </c>
      <c r="K37" s="20"/>
      <c r="M37" s="21"/>
      <c r="P37" s="20"/>
      <c r="R37" s="21"/>
    </row>
    <row r="38" spans="1:18" s="19" customFormat="1" ht="21" customHeight="1" x14ac:dyDescent="0.25">
      <c r="A38" s="34" t="s">
        <v>19</v>
      </c>
      <c r="B38" s="34" t="s">
        <v>25</v>
      </c>
      <c r="C38" s="51">
        <v>90</v>
      </c>
      <c r="D38" s="35"/>
      <c r="E38" s="36">
        <f t="shared" si="6"/>
        <v>0</v>
      </c>
      <c r="F38" s="36">
        <f t="shared" si="7"/>
        <v>0</v>
      </c>
      <c r="G38" s="37">
        <f t="shared" si="8"/>
        <v>0</v>
      </c>
      <c r="K38" s="20"/>
      <c r="M38" s="21"/>
      <c r="P38" s="20"/>
      <c r="R38" s="21"/>
    </row>
    <row r="39" spans="1:18" s="19" customFormat="1" ht="21" customHeight="1" x14ac:dyDescent="0.25">
      <c r="A39" s="34" t="s">
        <v>20</v>
      </c>
      <c r="B39" s="34" t="s">
        <v>25</v>
      </c>
      <c r="C39" s="51">
        <v>75</v>
      </c>
      <c r="D39" s="35"/>
      <c r="E39" s="36">
        <f t="shared" si="6"/>
        <v>0</v>
      </c>
      <c r="F39" s="36">
        <f t="shared" si="7"/>
        <v>0</v>
      </c>
      <c r="G39" s="37">
        <f t="shared" si="8"/>
        <v>0</v>
      </c>
      <c r="K39" s="20"/>
      <c r="M39" s="21"/>
      <c r="P39" s="20"/>
      <c r="R39" s="21"/>
    </row>
    <row r="40" spans="1:18" s="19" customFormat="1" ht="21" customHeight="1" x14ac:dyDescent="0.25">
      <c r="A40" s="34" t="s">
        <v>31</v>
      </c>
      <c r="B40" s="34" t="s">
        <v>25</v>
      </c>
      <c r="C40" s="51">
        <v>63</v>
      </c>
      <c r="D40" s="35"/>
      <c r="E40" s="36">
        <f t="shared" si="6"/>
        <v>0</v>
      </c>
      <c r="F40" s="36">
        <f t="shared" si="7"/>
        <v>0</v>
      </c>
      <c r="G40" s="37">
        <f t="shared" si="8"/>
        <v>0</v>
      </c>
      <c r="K40" s="20"/>
      <c r="M40" s="21"/>
      <c r="P40" s="20"/>
      <c r="R40" s="21"/>
    </row>
    <row r="41" spans="1:18" s="19" customFormat="1" ht="21" customHeight="1" x14ac:dyDescent="0.25">
      <c r="A41" s="34" t="s">
        <v>32</v>
      </c>
      <c r="B41" s="34" t="s">
        <v>25</v>
      </c>
      <c r="C41" s="51">
        <v>9</v>
      </c>
      <c r="D41" s="35"/>
      <c r="E41" s="36">
        <f t="shared" si="6"/>
        <v>0</v>
      </c>
      <c r="F41" s="36">
        <f t="shared" si="7"/>
        <v>0</v>
      </c>
      <c r="G41" s="37">
        <f t="shared" si="8"/>
        <v>0</v>
      </c>
      <c r="K41" s="20"/>
      <c r="M41" s="21"/>
      <c r="P41" s="20"/>
      <c r="R41" s="21"/>
    </row>
    <row r="42" spans="1:18" s="19" customFormat="1" ht="21" customHeight="1" thickBot="1" x14ac:dyDescent="0.3">
      <c r="A42" s="34" t="s">
        <v>33</v>
      </c>
      <c r="B42" s="34" t="s">
        <v>25</v>
      </c>
      <c r="C42" s="51">
        <v>9</v>
      </c>
      <c r="D42" s="35"/>
      <c r="E42" s="36">
        <f t="shared" si="6"/>
        <v>0</v>
      </c>
      <c r="F42" s="36">
        <f t="shared" si="7"/>
        <v>0</v>
      </c>
      <c r="G42" s="37">
        <f t="shared" si="8"/>
        <v>0</v>
      </c>
      <c r="K42" s="20"/>
      <c r="M42" s="21"/>
      <c r="P42" s="20"/>
      <c r="R42" s="21"/>
    </row>
    <row r="43" spans="1:18" s="19" customFormat="1" ht="21" customHeight="1" thickBot="1" x14ac:dyDescent="0.35">
      <c r="A43" s="91" t="s">
        <v>35</v>
      </c>
      <c r="B43" s="92"/>
      <c r="C43" s="92"/>
      <c r="D43" s="92"/>
      <c r="E43" s="92"/>
      <c r="F43" s="92"/>
      <c r="G43" s="92"/>
      <c r="H43" s="18"/>
    </row>
    <row r="44" spans="1:18" s="19" customFormat="1" ht="21" customHeight="1" thickBot="1" x14ac:dyDescent="0.25">
      <c r="A44" s="7" t="s">
        <v>3</v>
      </c>
      <c r="B44" s="7" t="s">
        <v>23</v>
      </c>
      <c r="C44" s="8" t="s">
        <v>4</v>
      </c>
      <c r="D44" s="9" t="s">
        <v>5</v>
      </c>
      <c r="E44" s="10" t="s">
        <v>6</v>
      </c>
      <c r="F44" s="9" t="s">
        <v>7</v>
      </c>
      <c r="G44" s="10" t="s">
        <v>8</v>
      </c>
      <c r="H44" s="18"/>
    </row>
    <row r="45" spans="1:18" ht="21" customHeight="1" x14ac:dyDescent="0.25">
      <c r="A45" s="57" t="s">
        <v>10</v>
      </c>
      <c r="B45" s="57" t="s">
        <v>24</v>
      </c>
      <c r="C45" s="46">
        <v>3</v>
      </c>
      <c r="D45" s="58"/>
      <c r="E45" s="59">
        <f>C45*D45</f>
        <v>0</v>
      </c>
      <c r="F45" s="59">
        <f>E45*20%</f>
        <v>0</v>
      </c>
      <c r="G45" s="60">
        <f>E45+F45</f>
        <v>0</v>
      </c>
    </row>
    <row r="46" spans="1:18" ht="21" customHeight="1" x14ac:dyDescent="0.25">
      <c r="A46" s="14" t="s">
        <v>11</v>
      </c>
      <c r="B46" s="14" t="s">
        <v>24</v>
      </c>
      <c r="C46" s="48">
        <v>3</v>
      </c>
      <c r="D46" s="22"/>
      <c r="E46" s="16">
        <f t="shared" ref="E46:E56" si="9">C46*D46</f>
        <v>0</v>
      </c>
      <c r="F46" s="16">
        <f t="shared" ref="F46:F56" si="10">E46*20%</f>
        <v>0</v>
      </c>
      <c r="G46" s="17">
        <f t="shared" ref="G46:G56" si="11">E46+F46</f>
        <v>0</v>
      </c>
    </row>
    <row r="47" spans="1:18" ht="21" customHeight="1" x14ac:dyDescent="0.25">
      <c r="A47" s="23" t="s">
        <v>12</v>
      </c>
      <c r="B47" s="14" t="s">
        <v>24</v>
      </c>
      <c r="C47" s="48">
        <v>3</v>
      </c>
      <c r="D47" s="22"/>
      <c r="E47" s="16">
        <f t="shared" si="9"/>
        <v>0</v>
      </c>
      <c r="F47" s="16">
        <f t="shared" si="10"/>
        <v>0</v>
      </c>
      <c r="G47" s="17">
        <f t="shared" si="11"/>
        <v>0</v>
      </c>
    </row>
    <row r="48" spans="1:18" ht="21" customHeight="1" x14ac:dyDescent="0.25">
      <c r="A48" s="23" t="s">
        <v>13</v>
      </c>
      <c r="B48" s="14" t="s">
        <v>24</v>
      </c>
      <c r="C48" s="48">
        <v>3</v>
      </c>
      <c r="D48" s="22"/>
      <c r="E48" s="16">
        <f t="shared" si="9"/>
        <v>0</v>
      </c>
      <c r="F48" s="16">
        <f t="shared" si="10"/>
        <v>0</v>
      </c>
      <c r="G48" s="17">
        <f t="shared" si="11"/>
        <v>0</v>
      </c>
      <c r="H48" s="1"/>
    </row>
    <row r="49" spans="1:8" ht="21" customHeight="1" x14ac:dyDescent="0.25">
      <c r="A49" s="23" t="s">
        <v>14</v>
      </c>
      <c r="B49" s="14" t="s">
        <v>24</v>
      </c>
      <c r="C49" s="48">
        <v>3</v>
      </c>
      <c r="D49" s="22"/>
      <c r="E49" s="16">
        <f t="shared" si="9"/>
        <v>0</v>
      </c>
      <c r="F49" s="16">
        <f t="shared" si="10"/>
        <v>0</v>
      </c>
      <c r="G49" s="17">
        <f t="shared" si="11"/>
        <v>0</v>
      </c>
      <c r="H49" s="1"/>
    </row>
    <row r="50" spans="1:8" ht="21" customHeight="1" x14ac:dyDescent="0.25">
      <c r="A50" s="23" t="s">
        <v>15</v>
      </c>
      <c r="B50" s="14" t="s">
        <v>24</v>
      </c>
      <c r="C50" s="48">
        <v>3</v>
      </c>
      <c r="D50" s="22"/>
      <c r="E50" s="16">
        <f t="shared" si="9"/>
        <v>0</v>
      </c>
      <c r="F50" s="16">
        <f t="shared" si="10"/>
        <v>0</v>
      </c>
      <c r="G50" s="17">
        <f t="shared" si="11"/>
        <v>0</v>
      </c>
      <c r="H50" s="1"/>
    </row>
    <row r="51" spans="1:8" ht="21" customHeight="1" x14ac:dyDescent="0.25">
      <c r="A51" s="23" t="s">
        <v>16</v>
      </c>
      <c r="B51" s="14" t="s">
        <v>24</v>
      </c>
      <c r="C51" s="48">
        <v>3</v>
      </c>
      <c r="D51" s="22"/>
      <c r="E51" s="16">
        <f t="shared" si="9"/>
        <v>0</v>
      </c>
      <c r="F51" s="16">
        <f t="shared" si="10"/>
        <v>0</v>
      </c>
      <c r="G51" s="17">
        <f t="shared" si="11"/>
        <v>0</v>
      </c>
      <c r="H51" s="1"/>
    </row>
    <row r="52" spans="1:8" ht="21" customHeight="1" x14ac:dyDescent="0.25">
      <c r="A52" s="23" t="s">
        <v>17</v>
      </c>
      <c r="B52" s="14" t="s">
        <v>24</v>
      </c>
      <c r="C52" s="48">
        <v>3</v>
      </c>
      <c r="D52" s="22"/>
      <c r="E52" s="16">
        <f t="shared" si="9"/>
        <v>0</v>
      </c>
      <c r="F52" s="16">
        <f t="shared" si="10"/>
        <v>0</v>
      </c>
      <c r="G52" s="17">
        <f t="shared" si="11"/>
        <v>0</v>
      </c>
      <c r="H52" s="1"/>
    </row>
    <row r="53" spans="1:8" ht="21" customHeight="1" x14ac:dyDescent="0.25">
      <c r="A53" s="23" t="s">
        <v>18</v>
      </c>
      <c r="B53" s="14" t="s">
        <v>24</v>
      </c>
      <c r="C53" s="48">
        <v>3</v>
      </c>
      <c r="D53" s="22"/>
      <c r="E53" s="16">
        <f t="shared" si="9"/>
        <v>0</v>
      </c>
      <c r="F53" s="16">
        <f t="shared" si="10"/>
        <v>0</v>
      </c>
      <c r="G53" s="17">
        <f t="shared" si="11"/>
        <v>0</v>
      </c>
      <c r="H53" s="1"/>
    </row>
    <row r="54" spans="1:8" ht="21" customHeight="1" x14ac:dyDescent="0.25">
      <c r="A54" s="23" t="s">
        <v>19</v>
      </c>
      <c r="B54" s="14" t="s">
        <v>24</v>
      </c>
      <c r="C54" s="48">
        <v>16</v>
      </c>
      <c r="D54" s="22"/>
      <c r="E54" s="16">
        <f t="shared" si="9"/>
        <v>0</v>
      </c>
      <c r="F54" s="16">
        <f t="shared" si="10"/>
        <v>0</v>
      </c>
      <c r="G54" s="17">
        <f t="shared" si="11"/>
        <v>0</v>
      </c>
      <c r="H54" s="1"/>
    </row>
    <row r="55" spans="1:8" ht="21" customHeight="1" x14ac:dyDescent="0.25">
      <c r="A55" s="23" t="s">
        <v>20</v>
      </c>
      <c r="B55" s="14" t="s">
        <v>24</v>
      </c>
      <c r="C55" s="48">
        <v>13</v>
      </c>
      <c r="D55" s="22"/>
      <c r="E55" s="16">
        <f t="shared" si="9"/>
        <v>0</v>
      </c>
      <c r="F55" s="16">
        <f t="shared" si="10"/>
        <v>0</v>
      </c>
      <c r="G55" s="17">
        <f t="shared" si="11"/>
        <v>0</v>
      </c>
      <c r="H55" s="1"/>
    </row>
    <row r="56" spans="1:8" ht="21" customHeight="1" thickBot="1" x14ac:dyDescent="0.3">
      <c r="A56" s="61" t="s">
        <v>31</v>
      </c>
      <c r="B56" s="62" t="s">
        <v>24</v>
      </c>
      <c r="C56" s="49">
        <v>13</v>
      </c>
      <c r="D56" s="63"/>
      <c r="E56" s="64">
        <f t="shared" si="9"/>
        <v>0</v>
      </c>
      <c r="F56" s="64">
        <f t="shared" si="10"/>
        <v>0</v>
      </c>
      <c r="G56" s="65">
        <f t="shared" si="11"/>
        <v>0</v>
      </c>
      <c r="H56" s="1"/>
    </row>
    <row r="57" spans="1:8" ht="21" customHeight="1" x14ac:dyDescent="0.25">
      <c r="A57" s="53" t="s">
        <v>10</v>
      </c>
      <c r="B57" s="53" t="s">
        <v>25</v>
      </c>
      <c r="C57" s="47">
        <v>3</v>
      </c>
      <c r="D57" s="54"/>
      <c r="E57" s="55">
        <f>C57*D57</f>
        <v>0</v>
      </c>
      <c r="F57" s="55">
        <f>E57*20%</f>
        <v>0</v>
      </c>
      <c r="G57" s="56">
        <f>E57+F57</f>
        <v>0</v>
      </c>
    </row>
    <row r="58" spans="1:8" ht="21" customHeight="1" x14ac:dyDescent="0.25">
      <c r="A58" s="34" t="s">
        <v>11</v>
      </c>
      <c r="B58" s="34" t="s">
        <v>25</v>
      </c>
      <c r="C58" s="48">
        <v>3</v>
      </c>
      <c r="D58" s="35"/>
      <c r="E58" s="36">
        <f t="shared" ref="E58:E68" si="12">C58*D58</f>
        <v>0</v>
      </c>
      <c r="F58" s="36">
        <f t="shared" ref="F58:F68" si="13">E58*20%</f>
        <v>0</v>
      </c>
      <c r="G58" s="37">
        <f t="shared" ref="G58:G68" si="14">E58+F58</f>
        <v>0</v>
      </c>
    </row>
    <row r="59" spans="1:8" ht="21" customHeight="1" x14ac:dyDescent="0.25">
      <c r="A59" s="34" t="s">
        <v>12</v>
      </c>
      <c r="B59" s="34" t="s">
        <v>25</v>
      </c>
      <c r="C59" s="48">
        <v>3</v>
      </c>
      <c r="D59" s="35"/>
      <c r="E59" s="36">
        <f t="shared" si="12"/>
        <v>0</v>
      </c>
      <c r="F59" s="36">
        <f t="shared" si="13"/>
        <v>0</v>
      </c>
      <c r="G59" s="37">
        <f t="shared" si="14"/>
        <v>0</v>
      </c>
    </row>
    <row r="60" spans="1:8" ht="21" customHeight="1" x14ac:dyDescent="0.25">
      <c r="A60" s="34" t="s">
        <v>13</v>
      </c>
      <c r="B60" s="34" t="s">
        <v>25</v>
      </c>
      <c r="C60" s="48">
        <v>3</v>
      </c>
      <c r="D60" s="35"/>
      <c r="E60" s="36">
        <f t="shared" si="12"/>
        <v>0</v>
      </c>
      <c r="F60" s="36">
        <f t="shared" si="13"/>
        <v>0</v>
      </c>
      <c r="G60" s="37">
        <f t="shared" si="14"/>
        <v>0</v>
      </c>
    </row>
    <row r="61" spans="1:8" ht="21" customHeight="1" x14ac:dyDescent="0.25">
      <c r="A61" s="34" t="s">
        <v>14</v>
      </c>
      <c r="B61" s="34" t="s">
        <v>25</v>
      </c>
      <c r="C61" s="48">
        <v>3</v>
      </c>
      <c r="D61" s="35"/>
      <c r="E61" s="36">
        <f t="shared" si="12"/>
        <v>0</v>
      </c>
      <c r="F61" s="36">
        <f t="shared" si="13"/>
        <v>0</v>
      </c>
      <c r="G61" s="37">
        <f t="shared" si="14"/>
        <v>0</v>
      </c>
    </row>
    <row r="62" spans="1:8" ht="21" customHeight="1" x14ac:dyDescent="0.25">
      <c r="A62" s="34" t="s">
        <v>15</v>
      </c>
      <c r="B62" s="34" t="s">
        <v>25</v>
      </c>
      <c r="C62" s="48">
        <v>3</v>
      </c>
      <c r="D62" s="35"/>
      <c r="E62" s="36">
        <f t="shared" si="12"/>
        <v>0</v>
      </c>
      <c r="F62" s="36">
        <f t="shared" si="13"/>
        <v>0</v>
      </c>
      <c r="G62" s="37">
        <f t="shared" si="14"/>
        <v>0</v>
      </c>
    </row>
    <row r="63" spans="1:8" ht="21" customHeight="1" x14ac:dyDescent="0.25">
      <c r="A63" s="34" t="s">
        <v>16</v>
      </c>
      <c r="B63" s="34" t="s">
        <v>25</v>
      </c>
      <c r="C63" s="48">
        <v>3</v>
      </c>
      <c r="D63" s="35"/>
      <c r="E63" s="36">
        <f t="shared" si="12"/>
        <v>0</v>
      </c>
      <c r="F63" s="36">
        <f t="shared" si="13"/>
        <v>0</v>
      </c>
      <c r="G63" s="37">
        <f t="shared" si="14"/>
        <v>0</v>
      </c>
    </row>
    <row r="64" spans="1:8" ht="21" customHeight="1" x14ac:dyDescent="0.25">
      <c r="A64" s="34" t="s">
        <v>17</v>
      </c>
      <c r="B64" s="34" t="s">
        <v>25</v>
      </c>
      <c r="C64" s="48">
        <v>3</v>
      </c>
      <c r="D64" s="35"/>
      <c r="E64" s="36">
        <f t="shared" si="12"/>
        <v>0</v>
      </c>
      <c r="F64" s="36">
        <f t="shared" si="13"/>
        <v>0</v>
      </c>
      <c r="G64" s="37">
        <f t="shared" si="14"/>
        <v>0</v>
      </c>
    </row>
    <row r="65" spans="1:9" ht="21" customHeight="1" x14ac:dyDescent="0.25">
      <c r="A65" s="34" t="s">
        <v>18</v>
      </c>
      <c r="B65" s="34" t="s">
        <v>25</v>
      </c>
      <c r="C65" s="48">
        <v>3</v>
      </c>
      <c r="D65" s="35"/>
      <c r="E65" s="36">
        <f t="shared" si="12"/>
        <v>0</v>
      </c>
      <c r="F65" s="36">
        <f t="shared" si="13"/>
        <v>0</v>
      </c>
      <c r="G65" s="37">
        <f t="shared" si="14"/>
        <v>0</v>
      </c>
      <c r="I65" s="1"/>
    </row>
    <row r="66" spans="1:9" s="1" customFormat="1" ht="21" customHeight="1" x14ac:dyDescent="0.25">
      <c r="A66" s="34" t="s">
        <v>19</v>
      </c>
      <c r="B66" s="34" t="s">
        <v>25</v>
      </c>
      <c r="C66" s="48">
        <v>16</v>
      </c>
      <c r="D66" s="35"/>
      <c r="E66" s="36">
        <f t="shared" si="12"/>
        <v>0</v>
      </c>
      <c r="F66" s="36">
        <f t="shared" si="13"/>
        <v>0</v>
      </c>
      <c r="G66" s="37">
        <f t="shared" si="14"/>
        <v>0</v>
      </c>
    </row>
    <row r="67" spans="1:9" ht="21" customHeight="1" x14ac:dyDescent="0.25">
      <c r="A67" s="34" t="s">
        <v>20</v>
      </c>
      <c r="B67" s="34" t="s">
        <v>25</v>
      </c>
      <c r="C67" s="48">
        <v>13</v>
      </c>
      <c r="D67" s="35"/>
      <c r="E67" s="36">
        <f t="shared" si="12"/>
        <v>0</v>
      </c>
      <c r="F67" s="36">
        <f t="shared" si="13"/>
        <v>0</v>
      </c>
      <c r="G67" s="37">
        <f t="shared" si="14"/>
        <v>0</v>
      </c>
    </row>
    <row r="68" spans="1:9" ht="21" customHeight="1" thickBot="1" x14ac:dyDescent="0.3">
      <c r="A68" s="34" t="s">
        <v>31</v>
      </c>
      <c r="B68" s="34" t="s">
        <v>25</v>
      </c>
      <c r="C68" s="48">
        <v>13</v>
      </c>
      <c r="D68" s="35"/>
      <c r="E68" s="36">
        <f t="shared" si="12"/>
        <v>0</v>
      </c>
      <c r="F68" s="36">
        <f t="shared" si="13"/>
        <v>0</v>
      </c>
      <c r="G68" s="37">
        <f t="shared" si="14"/>
        <v>0</v>
      </c>
    </row>
    <row r="69" spans="1:9" s="19" customFormat="1" ht="21" customHeight="1" thickBot="1" x14ac:dyDescent="0.35">
      <c r="A69" s="91" t="s">
        <v>37</v>
      </c>
      <c r="B69" s="92"/>
      <c r="C69" s="92"/>
      <c r="D69" s="92"/>
      <c r="E69" s="92"/>
      <c r="F69" s="92"/>
      <c r="G69" s="92"/>
      <c r="H69" s="18"/>
    </row>
    <row r="70" spans="1:9" s="19" customFormat="1" ht="21" customHeight="1" thickBot="1" x14ac:dyDescent="0.25">
      <c r="A70" s="7" t="s">
        <v>3</v>
      </c>
      <c r="B70" s="7" t="s">
        <v>23</v>
      </c>
      <c r="C70" s="8" t="s">
        <v>4</v>
      </c>
      <c r="D70" s="9" t="s">
        <v>5</v>
      </c>
      <c r="E70" s="10" t="s">
        <v>6</v>
      </c>
      <c r="F70" s="9" t="s">
        <v>7</v>
      </c>
      <c r="G70" s="10" t="s">
        <v>8</v>
      </c>
      <c r="H70" s="18"/>
    </row>
    <row r="71" spans="1:9" s="19" customFormat="1" ht="21" customHeight="1" x14ac:dyDescent="0.2">
      <c r="A71" s="42" t="s">
        <v>9</v>
      </c>
      <c r="B71" s="42" t="s">
        <v>24</v>
      </c>
      <c r="C71" s="50">
        <v>1</v>
      </c>
      <c r="D71" s="43"/>
      <c r="E71" s="44">
        <f>C71*D71</f>
        <v>0</v>
      </c>
      <c r="F71" s="44">
        <f>E71*20%</f>
        <v>0</v>
      </c>
      <c r="G71" s="45">
        <f>E71+F71</f>
        <v>0</v>
      </c>
      <c r="H71" s="18"/>
    </row>
    <row r="72" spans="1:9" s="1" customFormat="1" ht="21" customHeight="1" x14ac:dyDescent="0.25">
      <c r="A72" s="34" t="s">
        <v>10</v>
      </c>
      <c r="B72" s="34" t="s">
        <v>24</v>
      </c>
      <c r="C72" s="51">
        <v>1</v>
      </c>
      <c r="D72" s="35"/>
      <c r="E72" s="36">
        <f>C72*D72</f>
        <v>0</v>
      </c>
      <c r="F72" s="36">
        <f>E72*20%</f>
        <v>0</v>
      </c>
      <c r="G72" s="37">
        <f>E72+F72</f>
        <v>0</v>
      </c>
    </row>
    <row r="73" spans="1:9" s="1" customFormat="1" ht="21" customHeight="1" x14ac:dyDescent="0.25">
      <c r="A73" s="34" t="s">
        <v>11</v>
      </c>
      <c r="B73" s="34" t="s">
        <v>24</v>
      </c>
      <c r="C73" s="51">
        <v>1</v>
      </c>
      <c r="D73" s="35"/>
      <c r="E73" s="36">
        <f t="shared" ref="E73:E84" si="15">C73*D73</f>
        <v>0</v>
      </c>
      <c r="F73" s="36">
        <f t="shared" ref="F73:F84" si="16">E73*20%</f>
        <v>0</v>
      </c>
      <c r="G73" s="37">
        <f t="shared" ref="G73:G84" si="17">E73+F73</f>
        <v>0</v>
      </c>
    </row>
    <row r="74" spans="1:9" s="1" customFormat="1" ht="21" customHeight="1" x14ac:dyDescent="0.25">
      <c r="A74" s="34" t="s">
        <v>12</v>
      </c>
      <c r="B74" s="34" t="s">
        <v>24</v>
      </c>
      <c r="C74" s="51">
        <v>2</v>
      </c>
      <c r="D74" s="35"/>
      <c r="E74" s="36">
        <f t="shared" si="15"/>
        <v>0</v>
      </c>
      <c r="F74" s="36">
        <f t="shared" si="16"/>
        <v>0</v>
      </c>
      <c r="G74" s="37">
        <f t="shared" si="17"/>
        <v>0</v>
      </c>
    </row>
    <row r="75" spans="1:9" s="1" customFormat="1" ht="21" customHeight="1" x14ac:dyDescent="0.25">
      <c r="A75" s="34" t="s">
        <v>13</v>
      </c>
      <c r="B75" s="34" t="s">
        <v>24</v>
      </c>
      <c r="C75" s="51">
        <v>2</v>
      </c>
      <c r="D75" s="35"/>
      <c r="E75" s="36">
        <f t="shared" si="15"/>
        <v>0</v>
      </c>
      <c r="F75" s="36">
        <f t="shared" si="16"/>
        <v>0</v>
      </c>
      <c r="G75" s="37">
        <f t="shared" si="17"/>
        <v>0</v>
      </c>
    </row>
    <row r="76" spans="1:9" s="1" customFormat="1" ht="21" customHeight="1" x14ac:dyDescent="0.25">
      <c r="A76" s="34" t="s">
        <v>14</v>
      </c>
      <c r="B76" s="34" t="s">
        <v>24</v>
      </c>
      <c r="C76" s="51">
        <v>6</v>
      </c>
      <c r="D76" s="35"/>
      <c r="E76" s="36">
        <f t="shared" si="15"/>
        <v>0</v>
      </c>
      <c r="F76" s="36">
        <f t="shared" si="16"/>
        <v>0</v>
      </c>
      <c r="G76" s="37">
        <f t="shared" si="17"/>
        <v>0</v>
      </c>
    </row>
    <row r="77" spans="1:9" s="1" customFormat="1" ht="21" customHeight="1" x14ac:dyDescent="0.25">
      <c r="A77" s="34" t="s">
        <v>15</v>
      </c>
      <c r="B77" s="34" t="s">
        <v>24</v>
      </c>
      <c r="C77" s="51">
        <v>13</v>
      </c>
      <c r="D77" s="35"/>
      <c r="E77" s="36">
        <f t="shared" si="15"/>
        <v>0</v>
      </c>
      <c r="F77" s="36">
        <f t="shared" si="16"/>
        <v>0</v>
      </c>
      <c r="G77" s="37">
        <f t="shared" si="17"/>
        <v>0</v>
      </c>
    </row>
    <row r="78" spans="1:9" s="1" customFormat="1" ht="21" customHeight="1" x14ac:dyDescent="0.25">
      <c r="A78" s="34" t="s">
        <v>16</v>
      </c>
      <c r="B78" s="34" t="s">
        <v>24</v>
      </c>
      <c r="C78" s="51">
        <v>8</v>
      </c>
      <c r="D78" s="35"/>
      <c r="E78" s="36">
        <f t="shared" si="15"/>
        <v>0</v>
      </c>
      <c r="F78" s="36">
        <f t="shared" si="16"/>
        <v>0</v>
      </c>
      <c r="G78" s="37">
        <f t="shared" si="17"/>
        <v>0</v>
      </c>
    </row>
    <row r="79" spans="1:9" s="1" customFormat="1" ht="21" customHeight="1" x14ac:dyDescent="0.25">
      <c r="A79" s="34" t="s">
        <v>17</v>
      </c>
      <c r="B79" s="34" t="s">
        <v>24</v>
      </c>
      <c r="C79" s="51">
        <v>5</v>
      </c>
      <c r="D79" s="35"/>
      <c r="E79" s="36">
        <f t="shared" si="15"/>
        <v>0</v>
      </c>
      <c r="F79" s="36">
        <f t="shared" si="16"/>
        <v>0</v>
      </c>
      <c r="G79" s="37">
        <f t="shared" si="17"/>
        <v>0</v>
      </c>
    </row>
    <row r="80" spans="1:9" s="1" customFormat="1" ht="21" customHeight="1" x14ac:dyDescent="0.25">
      <c r="A80" s="34" t="s">
        <v>18</v>
      </c>
      <c r="B80" s="34" t="s">
        <v>24</v>
      </c>
      <c r="C80" s="51">
        <v>3</v>
      </c>
      <c r="D80" s="35"/>
      <c r="E80" s="36">
        <f t="shared" si="15"/>
        <v>0</v>
      </c>
      <c r="F80" s="36">
        <f t="shared" si="16"/>
        <v>0</v>
      </c>
      <c r="G80" s="37">
        <f t="shared" si="17"/>
        <v>0</v>
      </c>
    </row>
    <row r="81" spans="1:7" s="1" customFormat="1" ht="21" customHeight="1" x14ac:dyDescent="0.25">
      <c r="A81" s="34" t="s">
        <v>19</v>
      </c>
      <c r="B81" s="34" t="s">
        <v>24</v>
      </c>
      <c r="C81" s="51">
        <v>3</v>
      </c>
      <c r="D81" s="35"/>
      <c r="E81" s="36">
        <f t="shared" si="15"/>
        <v>0</v>
      </c>
      <c r="F81" s="36">
        <f t="shared" si="16"/>
        <v>0</v>
      </c>
      <c r="G81" s="37">
        <f t="shared" si="17"/>
        <v>0</v>
      </c>
    </row>
    <row r="82" spans="1:7" s="1" customFormat="1" ht="21" customHeight="1" x14ac:dyDescent="0.25">
      <c r="A82" s="34" t="s">
        <v>20</v>
      </c>
      <c r="B82" s="34" t="s">
        <v>24</v>
      </c>
      <c r="C82" s="51">
        <v>2</v>
      </c>
      <c r="D82" s="35"/>
      <c r="E82" s="36">
        <f t="shared" si="15"/>
        <v>0</v>
      </c>
      <c r="F82" s="36">
        <f t="shared" si="16"/>
        <v>0</v>
      </c>
      <c r="G82" s="37">
        <f t="shared" si="17"/>
        <v>0</v>
      </c>
    </row>
    <row r="83" spans="1:7" s="1" customFormat="1" ht="21" customHeight="1" x14ac:dyDescent="0.25">
      <c r="A83" s="34" t="s">
        <v>31</v>
      </c>
      <c r="B83" s="34" t="s">
        <v>24</v>
      </c>
      <c r="C83" s="51">
        <v>2</v>
      </c>
      <c r="D83" s="35"/>
      <c r="E83" s="36">
        <f t="shared" si="15"/>
        <v>0</v>
      </c>
      <c r="F83" s="36">
        <f t="shared" si="16"/>
        <v>0</v>
      </c>
      <c r="G83" s="37">
        <f t="shared" si="17"/>
        <v>0</v>
      </c>
    </row>
    <row r="84" spans="1:7" s="1" customFormat="1" ht="21" customHeight="1" thickBot="1" x14ac:dyDescent="0.3">
      <c r="A84" s="38" t="s">
        <v>32</v>
      </c>
      <c r="B84" s="38" t="s">
        <v>24</v>
      </c>
      <c r="C84" s="52">
        <v>3</v>
      </c>
      <c r="D84" s="39"/>
      <c r="E84" s="40">
        <f t="shared" si="15"/>
        <v>0</v>
      </c>
      <c r="F84" s="40">
        <f t="shared" si="16"/>
        <v>0</v>
      </c>
      <c r="G84" s="41">
        <f t="shared" si="17"/>
        <v>0</v>
      </c>
    </row>
    <row r="85" spans="1:7" s="1" customFormat="1" ht="21" customHeight="1" x14ac:dyDescent="0.25">
      <c r="A85" s="42" t="s">
        <v>9</v>
      </c>
      <c r="B85" s="42" t="s">
        <v>25</v>
      </c>
      <c r="C85" s="50">
        <v>1</v>
      </c>
      <c r="D85" s="43"/>
      <c r="E85" s="44">
        <f>C85*D85</f>
        <v>0</v>
      </c>
      <c r="F85" s="44">
        <f>E85*20%</f>
        <v>0</v>
      </c>
      <c r="G85" s="45">
        <f>E85+F85</f>
        <v>0</v>
      </c>
    </row>
    <row r="86" spans="1:7" s="1" customFormat="1" ht="21" customHeight="1" x14ac:dyDescent="0.25">
      <c r="A86" s="34" t="s">
        <v>10</v>
      </c>
      <c r="B86" s="34" t="s">
        <v>25</v>
      </c>
      <c r="C86" s="51">
        <v>1</v>
      </c>
      <c r="D86" s="35"/>
      <c r="E86" s="36">
        <f>C86*D86</f>
        <v>0</v>
      </c>
      <c r="F86" s="36">
        <f>E86*20%</f>
        <v>0</v>
      </c>
      <c r="G86" s="37">
        <f>E86+F86</f>
        <v>0</v>
      </c>
    </row>
    <row r="87" spans="1:7" s="1" customFormat="1" ht="21" customHeight="1" x14ac:dyDescent="0.25">
      <c r="A87" s="34" t="s">
        <v>11</v>
      </c>
      <c r="B87" s="34" t="s">
        <v>25</v>
      </c>
      <c r="C87" s="51">
        <v>1</v>
      </c>
      <c r="D87" s="35"/>
      <c r="E87" s="36">
        <f t="shared" ref="E87:E98" si="18">C87*D87</f>
        <v>0</v>
      </c>
      <c r="F87" s="36">
        <f t="shared" ref="F87:F98" si="19">E87*20%</f>
        <v>0</v>
      </c>
      <c r="G87" s="37">
        <f t="shared" ref="G87:G98" si="20">E87+F87</f>
        <v>0</v>
      </c>
    </row>
    <row r="88" spans="1:7" s="1" customFormat="1" ht="21" customHeight="1" x14ac:dyDescent="0.25">
      <c r="A88" s="34" t="s">
        <v>12</v>
      </c>
      <c r="B88" s="34" t="s">
        <v>25</v>
      </c>
      <c r="C88" s="51">
        <v>1</v>
      </c>
      <c r="D88" s="35"/>
      <c r="E88" s="36">
        <f t="shared" si="18"/>
        <v>0</v>
      </c>
      <c r="F88" s="36">
        <f t="shared" si="19"/>
        <v>0</v>
      </c>
      <c r="G88" s="37">
        <f t="shared" si="20"/>
        <v>0</v>
      </c>
    </row>
    <row r="89" spans="1:7" s="1" customFormat="1" ht="21" customHeight="1" x14ac:dyDescent="0.25">
      <c r="A89" s="34" t="s">
        <v>13</v>
      </c>
      <c r="B89" s="34" t="s">
        <v>25</v>
      </c>
      <c r="C89" s="51">
        <v>2</v>
      </c>
      <c r="D89" s="35"/>
      <c r="E89" s="36">
        <f t="shared" si="18"/>
        <v>0</v>
      </c>
      <c r="F89" s="36">
        <f t="shared" si="19"/>
        <v>0</v>
      </c>
      <c r="G89" s="37">
        <f t="shared" si="20"/>
        <v>0</v>
      </c>
    </row>
    <row r="90" spans="1:7" s="1" customFormat="1" ht="21" customHeight="1" x14ac:dyDescent="0.25">
      <c r="A90" s="34" t="s">
        <v>14</v>
      </c>
      <c r="B90" s="34" t="s">
        <v>25</v>
      </c>
      <c r="C90" s="51">
        <v>5</v>
      </c>
      <c r="D90" s="35"/>
      <c r="E90" s="36">
        <f t="shared" si="18"/>
        <v>0</v>
      </c>
      <c r="F90" s="36">
        <f t="shared" si="19"/>
        <v>0</v>
      </c>
      <c r="G90" s="37">
        <f t="shared" si="20"/>
        <v>0</v>
      </c>
    </row>
    <row r="91" spans="1:7" s="1" customFormat="1" ht="21" customHeight="1" x14ac:dyDescent="0.25">
      <c r="A91" s="34" t="s">
        <v>15</v>
      </c>
      <c r="B91" s="34" t="s">
        <v>25</v>
      </c>
      <c r="C91" s="51">
        <v>12</v>
      </c>
      <c r="D91" s="35"/>
      <c r="E91" s="36">
        <f t="shared" si="18"/>
        <v>0</v>
      </c>
      <c r="F91" s="36">
        <f t="shared" si="19"/>
        <v>0</v>
      </c>
      <c r="G91" s="37">
        <f t="shared" si="20"/>
        <v>0</v>
      </c>
    </row>
    <row r="92" spans="1:7" s="1" customFormat="1" ht="21" customHeight="1" x14ac:dyDescent="0.25">
      <c r="A92" s="34" t="s">
        <v>16</v>
      </c>
      <c r="B92" s="34" t="s">
        <v>25</v>
      </c>
      <c r="C92" s="51">
        <v>7</v>
      </c>
      <c r="D92" s="35"/>
      <c r="E92" s="36">
        <f t="shared" si="18"/>
        <v>0</v>
      </c>
      <c r="F92" s="36">
        <f t="shared" si="19"/>
        <v>0</v>
      </c>
      <c r="G92" s="37">
        <f t="shared" si="20"/>
        <v>0</v>
      </c>
    </row>
    <row r="93" spans="1:7" s="1" customFormat="1" ht="21" customHeight="1" x14ac:dyDescent="0.25">
      <c r="A93" s="34" t="s">
        <v>17</v>
      </c>
      <c r="B93" s="34" t="s">
        <v>25</v>
      </c>
      <c r="C93" s="51">
        <v>6</v>
      </c>
      <c r="D93" s="35"/>
      <c r="E93" s="36">
        <f t="shared" si="18"/>
        <v>0</v>
      </c>
      <c r="F93" s="36">
        <f t="shared" si="19"/>
        <v>0</v>
      </c>
      <c r="G93" s="37">
        <f t="shared" si="20"/>
        <v>0</v>
      </c>
    </row>
    <row r="94" spans="1:7" s="1" customFormat="1" ht="21" customHeight="1" x14ac:dyDescent="0.25">
      <c r="A94" s="34" t="s">
        <v>18</v>
      </c>
      <c r="B94" s="34" t="s">
        <v>25</v>
      </c>
      <c r="C94" s="51">
        <v>3</v>
      </c>
      <c r="D94" s="35"/>
      <c r="E94" s="36">
        <f t="shared" si="18"/>
        <v>0</v>
      </c>
      <c r="F94" s="36">
        <f t="shared" si="19"/>
        <v>0</v>
      </c>
      <c r="G94" s="37">
        <f t="shared" si="20"/>
        <v>0</v>
      </c>
    </row>
    <row r="95" spans="1:7" s="1" customFormat="1" ht="21" customHeight="1" x14ac:dyDescent="0.25">
      <c r="A95" s="34" t="s">
        <v>19</v>
      </c>
      <c r="B95" s="34" t="s">
        <v>25</v>
      </c>
      <c r="C95" s="51">
        <v>3</v>
      </c>
      <c r="D95" s="35"/>
      <c r="E95" s="36">
        <f t="shared" si="18"/>
        <v>0</v>
      </c>
      <c r="F95" s="36">
        <f t="shared" si="19"/>
        <v>0</v>
      </c>
      <c r="G95" s="37">
        <f t="shared" si="20"/>
        <v>0</v>
      </c>
    </row>
    <row r="96" spans="1:7" s="1" customFormat="1" ht="21" customHeight="1" x14ac:dyDescent="0.25">
      <c r="A96" s="34" t="s">
        <v>20</v>
      </c>
      <c r="B96" s="34" t="s">
        <v>25</v>
      </c>
      <c r="C96" s="51">
        <v>1</v>
      </c>
      <c r="D96" s="35"/>
      <c r="E96" s="36">
        <f t="shared" si="18"/>
        <v>0</v>
      </c>
      <c r="F96" s="36">
        <f t="shared" si="19"/>
        <v>0</v>
      </c>
      <c r="G96" s="37">
        <f t="shared" si="20"/>
        <v>0</v>
      </c>
    </row>
    <row r="97" spans="1:7" s="1" customFormat="1" ht="21" customHeight="1" x14ac:dyDescent="0.25">
      <c r="A97" s="34" t="s">
        <v>31</v>
      </c>
      <c r="B97" s="34" t="s">
        <v>25</v>
      </c>
      <c r="C97" s="51">
        <v>1</v>
      </c>
      <c r="D97" s="35"/>
      <c r="E97" s="36">
        <f t="shared" si="18"/>
        <v>0</v>
      </c>
      <c r="F97" s="36">
        <f t="shared" si="19"/>
        <v>0</v>
      </c>
      <c r="G97" s="37">
        <f t="shared" si="20"/>
        <v>0</v>
      </c>
    </row>
    <row r="98" spans="1:7" s="1" customFormat="1" ht="21" customHeight="1" thickBot="1" x14ac:dyDescent="0.3">
      <c r="A98" s="38" t="s">
        <v>32</v>
      </c>
      <c r="B98" s="38" t="s">
        <v>25</v>
      </c>
      <c r="C98" s="52">
        <v>2</v>
      </c>
      <c r="D98" s="39"/>
      <c r="E98" s="40">
        <f t="shared" si="18"/>
        <v>0</v>
      </c>
      <c r="F98" s="40">
        <f t="shared" si="19"/>
        <v>0</v>
      </c>
      <c r="G98" s="41">
        <f t="shared" si="20"/>
        <v>0</v>
      </c>
    </row>
    <row r="99" spans="1:7" ht="15.75" thickBot="1" x14ac:dyDescent="0.3">
      <c r="A99" s="19"/>
      <c r="B99" s="19"/>
      <c r="C99" s="19"/>
      <c r="D99" s="19"/>
      <c r="E99" s="19"/>
      <c r="F99" s="19"/>
      <c r="G99" s="18"/>
    </row>
    <row r="100" spans="1:7" ht="15.75" thickBot="1" x14ac:dyDescent="0.3">
      <c r="A100" s="19"/>
      <c r="B100" s="19"/>
      <c r="C100" s="19"/>
      <c r="D100" s="24" t="s">
        <v>2</v>
      </c>
      <c r="E100" s="25">
        <f>SUM(E13:E42,E45:E68,E71:E98)</f>
        <v>0</v>
      </c>
      <c r="F100" s="19"/>
      <c r="G100" s="25">
        <f>SUM(G13:G42,G45:G68,G71:G98)</f>
        <v>0</v>
      </c>
    </row>
    <row r="101" spans="1:7" x14ac:dyDescent="0.25">
      <c r="A101" s="19"/>
      <c r="B101" s="26"/>
      <c r="C101" s="26"/>
      <c r="D101" s="19"/>
      <c r="E101" s="26"/>
      <c r="F101" s="26"/>
      <c r="G101" s="18"/>
    </row>
    <row r="102" spans="1:7" ht="19.5" thickBot="1" x14ac:dyDescent="0.35">
      <c r="A102" s="76" t="s">
        <v>27</v>
      </c>
      <c r="B102" s="77"/>
      <c r="C102" s="77"/>
      <c r="D102" s="77"/>
      <c r="E102" s="77"/>
      <c r="F102" s="77"/>
      <c r="G102" s="77"/>
    </row>
    <row r="103" spans="1:7" s="1" customFormat="1" ht="19.5" thickBot="1" x14ac:dyDescent="0.35">
      <c r="A103" s="91" t="s">
        <v>34</v>
      </c>
      <c r="B103" s="92"/>
      <c r="C103" s="92"/>
      <c r="D103" s="92"/>
      <c r="E103" s="92"/>
      <c r="F103" s="92"/>
      <c r="G103" s="92"/>
    </row>
    <row r="104" spans="1:7" ht="26.25" thickBot="1" x14ac:dyDescent="0.3">
      <c r="A104" s="30" t="s">
        <v>3</v>
      </c>
      <c r="B104" s="30" t="s">
        <v>23</v>
      </c>
      <c r="C104" s="31" t="s">
        <v>4</v>
      </c>
      <c r="D104" s="32" t="s">
        <v>5</v>
      </c>
      <c r="E104" s="33" t="s">
        <v>6</v>
      </c>
      <c r="F104" s="32" t="s">
        <v>7</v>
      </c>
      <c r="G104" s="33" t="s">
        <v>8</v>
      </c>
    </row>
    <row r="105" spans="1:7" ht="21" customHeight="1" x14ac:dyDescent="0.25">
      <c r="A105" s="34" t="s">
        <v>9</v>
      </c>
      <c r="B105" s="34" t="s">
        <v>24</v>
      </c>
      <c r="C105" s="50">
        <v>55</v>
      </c>
      <c r="D105" s="35"/>
      <c r="E105" s="36">
        <f>C105*D105</f>
        <v>0</v>
      </c>
      <c r="F105" s="36">
        <f>E105*20%</f>
        <v>0</v>
      </c>
      <c r="G105" s="37">
        <f>E105+F105</f>
        <v>0</v>
      </c>
    </row>
    <row r="106" spans="1:7" ht="21" customHeight="1" x14ac:dyDescent="0.25">
      <c r="A106" s="34" t="s">
        <v>10</v>
      </c>
      <c r="B106" s="34" t="s">
        <v>24</v>
      </c>
      <c r="C106" s="51">
        <v>50</v>
      </c>
      <c r="D106" s="35"/>
      <c r="E106" s="36">
        <f>C106*D106</f>
        <v>0</v>
      </c>
      <c r="F106" s="36">
        <f>E106*20%</f>
        <v>0</v>
      </c>
      <c r="G106" s="37">
        <f>E106+F106</f>
        <v>0</v>
      </c>
    </row>
    <row r="107" spans="1:7" ht="21" customHeight="1" x14ac:dyDescent="0.25">
      <c r="A107" s="34" t="s">
        <v>11</v>
      </c>
      <c r="B107" s="34" t="s">
        <v>24</v>
      </c>
      <c r="C107" s="51">
        <v>260</v>
      </c>
      <c r="D107" s="35"/>
      <c r="E107" s="36">
        <f t="shared" ref="E107:E117" si="21">C107*D107</f>
        <v>0</v>
      </c>
      <c r="F107" s="36">
        <f t="shared" ref="F107:F117" si="22">E107*20%</f>
        <v>0</v>
      </c>
      <c r="G107" s="37">
        <f t="shared" ref="G107:G117" si="23">E107+F107</f>
        <v>0</v>
      </c>
    </row>
    <row r="108" spans="1:7" ht="21" customHeight="1" x14ac:dyDescent="0.25">
      <c r="A108" s="34" t="s">
        <v>12</v>
      </c>
      <c r="B108" s="34" t="s">
        <v>24</v>
      </c>
      <c r="C108" s="51">
        <v>55</v>
      </c>
      <c r="D108" s="35"/>
      <c r="E108" s="36">
        <f t="shared" si="21"/>
        <v>0</v>
      </c>
      <c r="F108" s="36">
        <f t="shared" si="22"/>
        <v>0</v>
      </c>
      <c r="G108" s="37">
        <f t="shared" si="23"/>
        <v>0</v>
      </c>
    </row>
    <row r="109" spans="1:7" ht="21" customHeight="1" x14ac:dyDescent="0.25">
      <c r="A109" s="34" t="s">
        <v>13</v>
      </c>
      <c r="B109" s="34" t="s">
        <v>24</v>
      </c>
      <c r="C109" s="51">
        <v>145</v>
      </c>
      <c r="D109" s="35"/>
      <c r="E109" s="36">
        <f t="shared" si="21"/>
        <v>0</v>
      </c>
      <c r="F109" s="36">
        <f t="shared" si="22"/>
        <v>0</v>
      </c>
      <c r="G109" s="37">
        <f t="shared" si="23"/>
        <v>0</v>
      </c>
    </row>
    <row r="110" spans="1:7" ht="21" customHeight="1" x14ac:dyDescent="0.25">
      <c r="A110" s="34" t="s">
        <v>14</v>
      </c>
      <c r="B110" s="34" t="s">
        <v>24</v>
      </c>
      <c r="C110" s="51">
        <v>40</v>
      </c>
      <c r="D110" s="35"/>
      <c r="E110" s="36">
        <f t="shared" si="21"/>
        <v>0</v>
      </c>
      <c r="F110" s="36">
        <f t="shared" si="22"/>
        <v>0</v>
      </c>
      <c r="G110" s="37">
        <f t="shared" si="23"/>
        <v>0</v>
      </c>
    </row>
    <row r="111" spans="1:7" ht="21" customHeight="1" x14ac:dyDescent="0.25">
      <c r="A111" s="34" t="s">
        <v>15</v>
      </c>
      <c r="B111" s="34" t="s">
        <v>24</v>
      </c>
      <c r="C111" s="51">
        <v>23</v>
      </c>
      <c r="D111" s="35"/>
      <c r="E111" s="36">
        <f t="shared" si="21"/>
        <v>0</v>
      </c>
      <c r="F111" s="36">
        <f t="shared" si="22"/>
        <v>0</v>
      </c>
      <c r="G111" s="37">
        <f t="shared" si="23"/>
        <v>0</v>
      </c>
    </row>
    <row r="112" spans="1:7" ht="21" customHeight="1" x14ac:dyDescent="0.25">
      <c r="A112" s="34" t="s">
        <v>16</v>
      </c>
      <c r="B112" s="34" t="s">
        <v>24</v>
      </c>
      <c r="C112" s="51">
        <v>40</v>
      </c>
      <c r="D112" s="35"/>
      <c r="E112" s="36">
        <f t="shared" si="21"/>
        <v>0</v>
      </c>
      <c r="F112" s="36">
        <f t="shared" si="22"/>
        <v>0</v>
      </c>
      <c r="G112" s="37">
        <f t="shared" si="23"/>
        <v>0</v>
      </c>
    </row>
    <row r="113" spans="1:7" ht="21" customHeight="1" x14ac:dyDescent="0.25">
      <c r="A113" s="34" t="s">
        <v>17</v>
      </c>
      <c r="B113" s="34" t="s">
        <v>24</v>
      </c>
      <c r="C113" s="51">
        <v>40</v>
      </c>
      <c r="D113" s="35"/>
      <c r="E113" s="36">
        <f t="shared" si="21"/>
        <v>0</v>
      </c>
      <c r="F113" s="36">
        <f t="shared" si="22"/>
        <v>0</v>
      </c>
      <c r="G113" s="37">
        <f t="shared" si="23"/>
        <v>0</v>
      </c>
    </row>
    <row r="114" spans="1:7" ht="21" customHeight="1" x14ac:dyDescent="0.25">
      <c r="A114" s="34" t="s">
        <v>18</v>
      </c>
      <c r="B114" s="34" t="s">
        <v>24</v>
      </c>
      <c r="C114" s="51">
        <v>15</v>
      </c>
      <c r="D114" s="35"/>
      <c r="E114" s="36">
        <f t="shared" si="21"/>
        <v>0</v>
      </c>
      <c r="F114" s="36">
        <f t="shared" si="22"/>
        <v>0</v>
      </c>
      <c r="G114" s="37">
        <f t="shared" si="23"/>
        <v>0</v>
      </c>
    </row>
    <row r="115" spans="1:7" ht="21" customHeight="1" x14ac:dyDescent="0.25">
      <c r="A115" s="34" t="s">
        <v>19</v>
      </c>
      <c r="B115" s="34" t="s">
        <v>24</v>
      </c>
      <c r="C115" s="51">
        <v>35</v>
      </c>
      <c r="D115" s="35"/>
      <c r="E115" s="36">
        <f t="shared" si="21"/>
        <v>0</v>
      </c>
      <c r="F115" s="36">
        <f t="shared" si="22"/>
        <v>0</v>
      </c>
      <c r="G115" s="37">
        <f t="shared" si="23"/>
        <v>0</v>
      </c>
    </row>
    <row r="116" spans="1:7" ht="21" customHeight="1" x14ac:dyDescent="0.25">
      <c r="A116" s="34" t="s">
        <v>20</v>
      </c>
      <c r="B116" s="34" t="s">
        <v>24</v>
      </c>
      <c r="C116" s="51">
        <v>20</v>
      </c>
      <c r="D116" s="35"/>
      <c r="E116" s="36">
        <f t="shared" si="21"/>
        <v>0</v>
      </c>
      <c r="F116" s="36">
        <f t="shared" si="22"/>
        <v>0</v>
      </c>
      <c r="G116" s="37">
        <f t="shared" si="23"/>
        <v>0</v>
      </c>
    </row>
    <row r="117" spans="1:7" ht="21" customHeight="1" thickBot="1" x14ac:dyDescent="0.3">
      <c r="A117" s="34" t="s">
        <v>21</v>
      </c>
      <c r="B117" s="34" t="s">
        <v>24</v>
      </c>
      <c r="C117" s="51">
        <v>25</v>
      </c>
      <c r="D117" s="35"/>
      <c r="E117" s="36">
        <f t="shared" si="21"/>
        <v>0</v>
      </c>
      <c r="F117" s="36">
        <f t="shared" si="22"/>
        <v>0</v>
      </c>
      <c r="G117" s="37">
        <f t="shared" si="23"/>
        <v>0</v>
      </c>
    </row>
    <row r="118" spans="1:7" ht="21" customHeight="1" x14ac:dyDescent="0.25">
      <c r="A118" s="42" t="s">
        <v>9</v>
      </c>
      <c r="B118" s="42" t="s">
        <v>25</v>
      </c>
      <c r="C118" s="50">
        <v>55</v>
      </c>
      <c r="D118" s="43"/>
      <c r="E118" s="44">
        <f>C118*D118</f>
        <v>0</v>
      </c>
      <c r="F118" s="44">
        <f>E118*20%</f>
        <v>0</v>
      </c>
      <c r="G118" s="45">
        <f>E118+F118</f>
        <v>0</v>
      </c>
    </row>
    <row r="119" spans="1:7" ht="21" customHeight="1" x14ac:dyDescent="0.25">
      <c r="A119" s="34" t="s">
        <v>10</v>
      </c>
      <c r="B119" s="34" t="s">
        <v>25</v>
      </c>
      <c r="C119" s="51">
        <v>50</v>
      </c>
      <c r="D119" s="35"/>
      <c r="E119" s="36">
        <f>C119*D119</f>
        <v>0</v>
      </c>
      <c r="F119" s="36">
        <f>E119*20%</f>
        <v>0</v>
      </c>
      <c r="G119" s="37">
        <f>E119+F119</f>
        <v>0</v>
      </c>
    </row>
    <row r="120" spans="1:7" ht="21" customHeight="1" x14ac:dyDescent="0.25">
      <c r="A120" s="34" t="s">
        <v>11</v>
      </c>
      <c r="B120" s="34" t="s">
        <v>25</v>
      </c>
      <c r="C120" s="51">
        <v>260</v>
      </c>
      <c r="D120" s="35"/>
      <c r="E120" s="36">
        <f t="shared" ref="E120:E130" si="24">C120*D120</f>
        <v>0</v>
      </c>
      <c r="F120" s="36">
        <f t="shared" ref="F120:F130" si="25">E120*20%</f>
        <v>0</v>
      </c>
      <c r="G120" s="37">
        <f t="shared" ref="G120:G130" si="26">E120+F120</f>
        <v>0</v>
      </c>
    </row>
    <row r="121" spans="1:7" ht="21" customHeight="1" x14ac:dyDescent="0.25">
      <c r="A121" s="34" t="s">
        <v>12</v>
      </c>
      <c r="B121" s="34" t="s">
        <v>25</v>
      </c>
      <c r="C121" s="51">
        <v>55</v>
      </c>
      <c r="D121" s="35"/>
      <c r="E121" s="36">
        <f t="shared" si="24"/>
        <v>0</v>
      </c>
      <c r="F121" s="36">
        <f t="shared" si="25"/>
        <v>0</v>
      </c>
      <c r="G121" s="37">
        <f t="shared" si="26"/>
        <v>0</v>
      </c>
    </row>
    <row r="122" spans="1:7" ht="21" customHeight="1" x14ac:dyDescent="0.25">
      <c r="A122" s="34" t="s">
        <v>13</v>
      </c>
      <c r="B122" s="34" t="s">
        <v>25</v>
      </c>
      <c r="C122" s="51">
        <v>145</v>
      </c>
      <c r="D122" s="35"/>
      <c r="E122" s="36">
        <f t="shared" si="24"/>
        <v>0</v>
      </c>
      <c r="F122" s="36">
        <f t="shared" si="25"/>
        <v>0</v>
      </c>
      <c r="G122" s="37">
        <f t="shared" si="26"/>
        <v>0</v>
      </c>
    </row>
    <row r="123" spans="1:7" ht="21" customHeight="1" x14ac:dyDescent="0.25">
      <c r="A123" s="34" t="s">
        <v>14</v>
      </c>
      <c r="B123" s="34" t="s">
        <v>25</v>
      </c>
      <c r="C123" s="51">
        <v>40</v>
      </c>
      <c r="D123" s="35"/>
      <c r="E123" s="36">
        <f t="shared" si="24"/>
        <v>0</v>
      </c>
      <c r="F123" s="36">
        <f t="shared" si="25"/>
        <v>0</v>
      </c>
      <c r="G123" s="37">
        <f t="shared" si="26"/>
        <v>0</v>
      </c>
    </row>
    <row r="124" spans="1:7" ht="21" customHeight="1" x14ac:dyDescent="0.25">
      <c r="A124" s="34" t="s">
        <v>15</v>
      </c>
      <c r="B124" s="34" t="s">
        <v>25</v>
      </c>
      <c r="C124" s="51">
        <v>23</v>
      </c>
      <c r="D124" s="35"/>
      <c r="E124" s="36">
        <f t="shared" si="24"/>
        <v>0</v>
      </c>
      <c r="F124" s="36">
        <f t="shared" si="25"/>
        <v>0</v>
      </c>
      <c r="G124" s="37">
        <f t="shared" si="26"/>
        <v>0</v>
      </c>
    </row>
    <row r="125" spans="1:7" ht="21" customHeight="1" x14ac:dyDescent="0.25">
      <c r="A125" s="34" t="s">
        <v>16</v>
      </c>
      <c r="B125" s="34" t="s">
        <v>25</v>
      </c>
      <c r="C125" s="51">
        <v>40</v>
      </c>
      <c r="D125" s="35"/>
      <c r="E125" s="36">
        <f t="shared" si="24"/>
        <v>0</v>
      </c>
      <c r="F125" s="36">
        <f t="shared" si="25"/>
        <v>0</v>
      </c>
      <c r="G125" s="37">
        <f t="shared" si="26"/>
        <v>0</v>
      </c>
    </row>
    <row r="126" spans="1:7" ht="21" customHeight="1" x14ac:dyDescent="0.25">
      <c r="A126" s="34" t="s">
        <v>17</v>
      </c>
      <c r="B126" s="34" t="s">
        <v>25</v>
      </c>
      <c r="C126" s="51">
        <v>40</v>
      </c>
      <c r="D126" s="35"/>
      <c r="E126" s="36">
        <f t="shared" si="24"/>
        <v>0</v>
      </c>
      <c r="F126" s="36">
        <f t="shared" si="25"/>
        <v>0</v>
      </c>
      <c r="G126" s="37">
        <f t="shared" si="26"/>
        <v>0</v>
      </c>
    </row>
    <row r="127" spans="1:7" ht="21" customHeight="1" x14ac:dyDescent="0.25">
      <c r="A127" s="34" t="s">
        <v>18</v>
      </c>
      <c r="B127" s="34" t="s">
        <v>25</v>
      </c>
      <c r="C127" s="51">
        <v>15</v>
      </c>
      <c r="D127" s="35"/>
      <c r="E127" s="36">
        <f t="shared" si="24"/>
        <v>0</v>
      </c>
      <c r="F127" s="36">
        <f t="shared" si="25"/>
        <v>0</v>
      </c>
      <c r="G127" s="37">
        <f t="shared" si="26"/>
        <v>0</v>
      </c>
    </row>
    <row r="128" spans="1:7" ht="21" customHeight="1" x14ac:dyDescent="0.25">
      <c r="A128" s="34" t="s">
        <v>19</v>
      </c>
      <c r="B128" s="34" t="s">
        <v>25</v>
      </c>
      <c r="C128" s="51">
        <v>35</v>
      </c>
      <c r="D128" s="35"/>
      <c r="E128" s="36">
        <f t="shared" si="24"/>
        <v>0</v>
      </c>
      <c r="F128" s="36">
        <f t="shared" si="25"/>
        <v>0</v>
      </c>
      <c r="G128" s="37">
        <f t="shared" si="26"/>
        <v>0</v>
      </c>
    </row>
    <row r="129" spans="1:7" ht="21" customHeight="1" x14ac:dyDescent="0.25">
      <c r="A129" s="34" t="s">
        <v>20</v>
      </c>
      <c r="B129" s="34" t="s">
        <v>25</v>
      </c>
      <c r="C129" s="51">
        <v>20</v>
      </c>
      <c r="D129" s="35"/>
      <c r="E129" s="36">
        <f t="shared" si="24"/>
        <v>0</v>
      </c>
      <c r="F129" s="36">
        <f t="shared" si="25"/>
        <v>0</v>
      </c>
      <c r="G129" s="37">
        <f t="shared" si="26"/>
        <v>0</v>
      </c>
    </row>
    <row r="130" spans="1:7" ht="21" customHeight="1" thickBot="1" x14ac:dyDescent="0.3">
      <c r="A130" s="34" t="s">
        <v>21</v>
      </c>
      <c r="B130" s="34" t="s">
        <v>25</v>
      </c>
      <c r="C130" s="51">
        <v>25</v>
      </c>
      <c r="D130" s="35"/>
      <c r="E130" s="36">
        <f t="shared" si="24"/>
        <v>0</v>
      </c>
      <c r="F130" s="36">
        <f t="shared" si="25"/>
        <v>0</v>
      </c>
      <c r="G130" s="37">
        <f t="shared" si="26"/>
        <v>0</v>
      </c>
    </row>
    <row r="131" spans="1:7" s="1" customFormat="1" ht="19.5" thickBot="1" x14ac:dyDescent="0.35">
      <c r="A131" s="91" t="s">
        <v>35</v>
      </c>
      <c r="B131" s="92"/>
      <c r="C131" s="92"/>
      <c r="D131" s="92"/>
      <c r="E131" s="92"/>
      <c r="F131" s="92"/>
      <c r="G131" s="92"/>
    </row>
    <row r="132" spans="1:7" s="1" customFormat="1" ht="25.5" x14ac:dyDescent="0.25">
      <c r="A132" s="30" t="s">
        <v>3</v>
      </c>
      <c r="B132" s="30" t="s">
        <v>23</v>
      </c>
      <c r="C132" s="31" t="s">
        <v>4</v>
      </c>
      <c r="D132" s="32" t="s">
        <v>5</v>
      </c>
      <c r="E132" s="33" t="s">
        <v>6</v>
      </c>
      <c r="F132" s="32" t="s">
        <v>7</v>
      </c>
      <c r="G132" s="33" t="s">
        <v>8</v>
      </c>
    </row>
    <row r="133" spans="1:7" s="1" customFormat="1" ht="21" customHeight="1" x14ac:dyDescent="0.25">
      <c r="A133" s="34" t="s">
        <v>15</v>
      </c>
      <c r="B133" s="34" t="s">
        <v>24</v>
      </c>
      <c r="C133" s="51">
        <v>2</v>
      </c>
      <c r="D133" s="35"/>
      <c r="E133" s="36">
        <f t="shared" ref="E133:E134" si="27">C133*D133</f>
        <v>0</v>
      </c>
      <c r="F133" s="36">
        <f t="shared" ref="F133:F134" si="28">E133*20%</f>
        <v>0</v>
      </c>
      <c r="G133" s="37">
        <f t="shared" ref="G133:G134" si="29">E133+F133</f>
        <v>0</v>
      </c>
    </row>
    <row r="134" spans="1:7" s="1" customFormat="1" ht="21" customHeight="1" thickBot="1" x14ac:dyDescent="0.3">
      <c r="A134" s="71" t="s">
        <v>16</v>
      </c>
      <c r="B134" s="71" t="s">
        <v>24</v>
      </c>
      <c r="C134" s="72">
        <v>2</v>
      </c>
      <c r="D134" s="73"/>
      <c r="E134" s="74">
        <f t="shared" si="27"/>
        <v>0</v>
      </c>
      <c r="F134" s="74">
        <f t="shared" si="28"/>
        <v>0</v>
      </c>
      <c r="G134" s="75">
        <f t="shared" si="29"/>
        <v>0</v>
      </c>
    </row>
    <row r="135" spans="1:7" s="1" customFormat="1" ht="21" customHeight="1" x14ac:dyDescent="0.25">
      <c r="A135" s="42" t="s">
        <v>15</v>
      </c>
      <c r="B135" s="42" t="s">
        <v>25</v>
      </c>
      <c r="C135" s="50">
        <v>2</v>
      </c>
      <c r="D135" s="43"/>
      <c r="E135" s="44">
        <f t="shared" ref="E135:E137" si="30">C135*D135</f>
        <v>0</v>
      </c>
      <c r="F135" s="44">
        <f t="shared" ref="F135:F137" si="31">E135*20%</f>
        <v>0</v>
      </c>
      <c r="G135" s="45">
        <f t="shared" ref="G135:G137" si="32">E135+F135</f>
        <v>0</v>
      </c>
    </row>
    <row r="136" spans="1:7" s="1" customFormat="1" ht="21" customHeight="1" x14ac:dyDescent="0.25">
      <c r="A136" s="34" t="s">
        <v>16</v>
      </c>
      <c r="B136" s="34" t="s">
        <v>25</v>
      </c>
      <c r="C136" s="51">
        <v>3</v>
      </c>
      <c r="D136" s="35"/>
      <c r="E136" s="36">
        <f t="shared" si="30"/>
        <v>0</v>
      </c>
      <c r="F136" s="36">
        <f t="shared" si="31"/>
        <v>0</v>
      </c>
      <c r="G136" s="37">
        <f t="shared" si="32"/>
        <v>0</v>
      </c>
    </row>
    <row r="137" spans="1:7" s="1" customFormat="1" ht="21" customHeight="1" thickBot="1" x14ac:dyDescent="0.3">
      <c r="A137" s="38" t="s">
        <v>28</v>
      </c>
      <c r="B137" s="38" t="s">
        <v>25</v>
      </c>
      <c r="C137" s="52">
        <v>2</v>
      </c>
      <c r="D137" s="39"/>
      <c r="E137" s="40">
        <f t="shared" si="30"/>
        <v>0</v>
      </c>
      <c r="F137" s="40">
        <f t="shared" si="31"/>
        <v>0</v>
      </c>
      <c r="G137" s="41">
        <f t="shared" si="32"/>
        <v>0</v>
      </c>
    </row>
    <row r="138" spans="1:7" s="1" customFormat="1" ht="19.5" thickBot="1" x14ac:dyDescent="0.35">
      <c r="A138" s="91" t="s">
        <v>36</v>
      </c>
      <c r="B138" s="92"/>
      <c r="C138" s="92"/>
      <c r="D138" s="92"/>
      <c r="E138" s="92"/>
      <c r="F138" s="92"/>
      <c r="G138" s="92"/>
    </row>
    <row r="139" spans="1:7" s="1" customFormat="1" ht="26.25" thickBot="1" x14ac:dyDescent="0.3">
      <c r="A139" s="30" t="s">
        <v>3</v>
      </c>
      <c r="B139" s="30" t="s">
        <v>23</v>
      </c>
      <c r="C139" s="31" t="s">
        <v>4</v>
      </c>
      <c r="D139" s="32" t="s">
        <v>5</v>
      </c>
      <c r="E139" s="33" t="s">
        <v>6</v>
      </c>
      <c r="F139" s="32" t="s">
        <v>7</v>
      </c>
      <c r="G139" s="33" t="s">
        <v>8</v>
      </c>
    </row>
    <row r="140" spans="1:7" s="1" customFormat="1" ht="21" customHeight="1" thickBot="1" x14ac:dyDescent="0.3">
      <c r="A140" s="66" t="s">
        <v>32</v>
      </c>
      <c r="B140" s="66" t="s">
        <v>24</v>
      </c>
      <c r="C140" s="67">
        <v>6</v>
      </c>
      <c r="D140" s="68"/>
      <c r="E140" s="69">
        <f t="shared" ref="E140" si="33">C140*D140</f>
        <v>0</v>
      </c>
      <c r="F140" s="69">
        <f t="shared" ref="F140" si="34">E140*20%</f>
        <v>0</v>
      </c>
      <c r="G140" s="70">
        <f t="shared" ref="G140" si="35">E140+F140</f>
        <v>0</v>
      </c>
    </row>
    <row r="141" spans="1:7" s="1" customFormat="1" ht="21" customHeight="1" x14ac:dyDescent="0.25">
      <c r="A141" s="57" t="s">
        <v>32</v>
      </c>
      <c r="B141" s="42" t="s">
        <v>25</v>
      </c>
      <c r="C141" s="50">
        <v>6</v>
      </c>
      <c r="D141" s="43"/>
      <c r="E141" s="44">
        <f>C141*D141</f>
        <v>0</v>
      </c>
      <c r="F141" s="44">
        <f>E141*20%</f>
        <v>0</v>
      </c>
      <c r="G141" s="45">
        <f>E141+F141</f>
        <v>0</v>
      </c>
    </row>
    <row r="142" spans="1:7" s="1" customFormat="1" ht="21" customHeight="1" thickBot="1" x14ac:dyDescent="0.3">
      <c r="A142" s="38" t="s">
        <v>28</v>
      </c>
      <c r="B142" s="38" t="s">
        <v>25</v>
      </c>
      <c r="C142" s="52">
        <v>3</v>
      </c>
      <c r="D142" s="39"/>
      <c r="E142" s="40">
        <f t="shared" ref="E142" si="36">C142*D142</f>
        <v>0</v>
      </c>
      <c r="F142" s="40">
        <f t="shared" ref="F142" si="37">E142*20%</f>
        <v>0</v>
      </c>
      <c r="G142" s="41">
        <f t="shared" ref="G142" si="38">E142+F142</f>
        <v>0</v>
      </c>
    </row>
    <row r="143" spans="1:7" ht="15.75" thickBot="1" x14ac:dyDescent="0.3">
      <c r="A143" s="19"/>
      <c r="B143" s="19"/>
      <c r="C143" s="19"/>
      <c r="D143" s="19"/>
      <c r="E143" s="19"/>
      <c r="F143" s="19"/>
      <c r="G143" s="18"/>
    </row>
    <row r="144" spans="1:7" ht="15.75" thickBot="1" x14ac:dyDescent="0.3">
      <c r="A144" s="19"/>
      <c r="B144" s="19"/>
      <c r="C144" s="19"/>
      <c r="D144" s="24" t="s">
        <v>2</v>
      </c>
      <c r="E144" s="25">
        <f>SUM(E105:E130,E133:E137,E140:E142)</f>
        <v>0</v>
      </c>
      <c r="F144" s="19"/>
      <c r="G144" s="25">
        <f>SUM(G105:G130,G133:G137,G140:G142)</f>
        <v>0</v>
      </c>
    </row>
    <row r="145" spans="1:3" ht="15.75" thickBot="1" x14ac:dyDescent="0.3"/>
    <row r="146" spans="1:3" x14ac:dyDescent="0.25">
      <c r="A146" s="78" t="s">
        <v>29</v>
      </c>
      <c r="B146" s="79"/>
      <c r="C146" s="28">
        <f>E100+E144</f>
        <v>0</v>
      </c>
    </row>
    <row r="147" spans="1:3" ht="15.75" thickBot="1" x14ac:dyDescent="0.3">
      <c r="A147" s="80" t="s">
        <v>30</v>
      </c>
      <c r="B147" s="81"/>
      <c r="C147" s="29">
        <f>G100+G144</f>
        <v>0</v>
      </c>
    </row>
  </sheetData>
  <mergeCells count="15">
    <mergeCell ref="A102:G102"/>
    <mergeCell ref="A146:B146"/>
    <mergeCell ref="A147:B147"/>
    <mergeCell ref="A5:H5"/>
    <mergeCell ref="A2:G2"/>
    <mergeCell ref="A4:G4"/>
    <mergeCell ref="B6:G6"/>
    <mergeCell ref="A8:G8"/>
    <mergeCell ref="A10:G10"/>
    <mergeCell ref="A11:G11"/>
    <mergeCell ref="A43:G43"/>
    <mergeCell ref="A69:G69"/>
    <mergeCell ref="A103:G103"/>
    <mergeCell ref="A131:G131"/>
    <mergeCell ref="A138:G138"/>
  </mergeCells>
  <pageMargins left="0.23622047244094491" right="0.23622047244094491" top="0.15748031496062992" bottom="0.35433070866141736" header="0.31496062992125984" footer="0.31496062992125984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CHAIX SANDRINE (CPAM SAONE-ET-LOIRE)</dc:creator>
  <cp:lastModifiedBy>CHAIX SANDRINE (CPAM SAONE-ET-LOIRE)</cp:lastModifiedBy>
  <cp:lastPrinted>2023-05-26T11:42:00Z</cp:lastPrinted>
  <dcterms:created xsi:type="dcterms:W3CDTF">2021-04-09T13:42:32Z</dcterms:created>
  <dcterms:modified xsi:type="dcterms:W3CDTF">2024-12-17T08:21:20Z</dcterms:modified>
</cp:coreProperties>
</file>