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R:\Ivry Siège\Juridique_Achat\Marches\Immobilier\Batiments\2025_2029\1_Procedure_827\1. DCE\9_YG\"/>
    </mc:Choice>
  </mc:AlternateContent>
  <xr:revisionPtr revIDLastSave="0" documentId="13_ncr:1_{291483A3-71F9-4098-8499-3495BB59F893}" xr6:coauthVersionLast="47" xr6:coauthVersionMax="47" xr10:uidLastSave="{00000000-0000-0000-0000-000000000000}"/>
  <bookViews>
    <workbookView xWindow="28680" yWindow="-120" windowWidth="29040" windowHeight="15720" tabRatio="801" xr2:uid="{00000000-000D-0000-FFFF-FFFF00000000}"/>
  </bookViews>
  <sheets>
    <sheet name="CDPS-BPU" sheetId="1" r:id="rId1"/>
    <sheet name="CDPS-DQE" sheetId="5" r:id="rId2"/>
    <sheet name="Carrelage-faience-BPU" sheetId="2" r:id="rId3"/>
    <sheet name="Carrelage-faience-DQE" sheetId="6" r:id="rId4"/>
    <sheet name="Sols souples-BPU" sheetId="3" r:id="rId5"/>
    <sheet name="Sols souples-DQE" sheetId="7" r:id="rId6"/>
    <sheet name="Peinture-BPU" sheetId="4" r:id="rId7"/>
    <sheet name="Peinture-DQE" sheetId="8" r:id="rId8"/>
  </sheets>
  <definedNames>
    <definedName name="_xlnm.Print_Titles" localSheetId="2">'Carrelage-faience-BPU'!$1:$4</definedName>
    <definedName name="_xlnm.Print_Titles" localSheetId="0">'CDPS-BPU'!$1:$4</definedName>
    <definedName name="_xlnm.Print_Titles" localSheetId="6">'Peinture-BPU'!$1:$4</definedName>
    <definedName name="_xlnm.Print_Titles" localSheetId="4">'Sols souples-BPU'!$1:$4</definedName>
    <definedName name="_xlnm.Print_Area" localSheetId="2">'Carrelage-faience-BPU'!$A$1:$D$158</definedName>
    <definedName name="_xlnm.Print_Area" localSheetId="0">'CDPS-BPU'!$A$1:$D$344</definedName>
    <definedName name="_xlnm.Print_Area" localSheetId="6">'Peinture-BPU'!$A$1:$D$151</definedName>
    <definedName name="_xlnm.Print_Area" localSheetId="7">'Peinture-DQE'!$A$1:$G$59</definedName>
    <definedName name="_xlnm.Print_Area" localSheetId="4">'Sols souples-BPU'!$A$1:$D$213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6" i="8" l="1"/>
  <c r="F43" i="8"/>
  <c r="F59" i="8"/>
  <c r="F52" i="7"/>
  <c r="F48" i="6"/>
  <c r="F31" i="6"/>
  <c r="F24" i="6"/>
  <c r="F21" i="6"/>
  <c r="F20" i="6"/>
  <c r="F18" i="6"/>
  <c r="F16" i="6"/>
  <c r="F13" i="6"/>
  <c r="F11" i="6"/>
  <c r="F7" i="6"/>
  <c r="F91" i="5"/>
  <c r="D58" i="8" l="1"/>
  <c r="F58" i="8" s="1"/>
  <c r="D57" i="8"/>
  <c r="F57" i="8" s="1"/>
  <c r="D55" i="8"/>
  <c r="F55" i="8" s="1"/>
  <c r="D54" i="8"/>
  <c r="F54" i="8" s="1"/>
  <c r="D53" i="8"/>
  <c r="F53" i="8" s="1"/>
  <c r="D52" i="8"/>
  <c r="F52" i="8" s="1"/>
  <c r="D49" i="8"/>
  <c r="F49" i="8" s="1"/>
  <c r="D48" i="8"/>
  <c r="F48" i="8" s="1"/>
  <c r="D47" i="8"/>
  <c r="F47" i="8" s="1"/>
  <c r="D46" i="8"/>
  <c r="D51" i="7"/>
  <c r="F51" i="7" s="1"/>
  <c r="D50" i="7"/>
  <c r="F50" i="7" s="1"/>
  <c r="D49" i="7"/>
  <c r="F49" i="7" s="1"/>
  <c r="D48" i="7"/>
  <c r="F48" i="7" s="1"/>
  <c r="D46" i="7"/>
  <c r="F46" i="7" s="1"/>
  <c r="D45" i="7"/>
  <c r="F45" i="7" s="1"/>
  <c r="D44" i="7"/>
  <c r="F44" i="7" s="1"/>
  <c r="D43" i="7"/>
  <c r="F43" i="7" s="1"/>
  <c r="D40" i="7"/>
  <c r="F40" i="7" s="1"/>
  <c r="D39" i="7"/>
  <c r="F39" i="7" s="1"/>
  <c r="D38" i="7"/>
  <c r="F38" i="7" s="1"/>
  <c r="D37" i="7"/>
  <c r="F37" i="7" s="1"/>
  <c r="D36" i="7"/>
  <c r="F36" i="7" s="1"/>
  <c r="D35" i="7"/>
  <c r="F35" i="7" s="1"/>
  <c r="D47" i="6"/>
  <c r="F47" i="6" s="1"/>
  <c r="D46" i="6"/>
  <c r="F46" i="6" s="1"/>
  <c r="D45" i="6"/>
  <c r="F45" i="6" s="1"/>
  <c r="D44" i="6"/>
  <c r="F44" i="6" s="1"/>
  <c r="D42" i="6"/>
  <c r="F42" i="6" s="1"/>
  <c r="D41" i="6"/>
  <c r="F41" i="6" s="1"/>
  <c r="D40" i="6"/>
  <c r="F40" i="6" s="1"/>
  <c r="D39" i="6"/>
  <c r="F39" i="6" s="1"/>
  <c r="D36" i="6"/>
  <c r="F36" i="6" s="1"/>
  <c r="D35" i="6"/>
  <c r="F35" i="6" s="1"/>
  <c r="D34" i="6"/>
  <c r="F34" i="6" s="1"/>
  <c r="D33" i="6"/>
  <c r="F33" i="6" s="1"/>
  <c r="D32" i="6"/>
  <c r="F32" i="6" s="1"/>
  <c r="D31" i="6"/>
  <c r="D90" i="5"/>
  <c r="F90" i="5" s="1"/>
  <c r="D89" i="5"/>
  <c r="F89" i="5" s="1"/>
  <c r="D88" i="5"/>
  <c r="F88" i="5" s="1"/>
  <c r="D87" i="5"/>
  <c r="F87" i="5" s="1"/>
  <c r="D85" i="5"/>
  <c r="F85" i="5" s="1"/>
  <c r="D84" i="5"/>
  <c r="F84" i="5" s="1"/>
  <c r="D83" i="5"/>
  <c r="F83" i="5" s="1"/>
  <c r="D82" i="5"/>
  <c r="F82" i="5" s="1"/>
  <c r="D79" i="5"/>
  <c r="F79" i="5" s="1"/>
  <c r="D78" i="5"/>
  <c r="F78" i="5" s="1"/>
  <c r="D77" i="5"/>
  <c r="F77" i="5" s="1"/>
  <c r="D76" i="5"/>
  <c r="F76" i="5" s="1"/>
  <c r="D75" i="5"/>
  <c r="F75" i="5" s="1"/>
  <c r="D74" i="5"/>
  <c r="F74" i="5" s="1"/>
  <c r="D43" i="8"/>
  <c r="D41" i="8"/>
  <c r="F41" i="8" s="1"/>
  <c r="D39" i="8"/>
  <c r="F39" i="8" s="1"/>
  <c r="D38" i="8"/>
  <c r="F38" i="8" s="1"/>
  <c r="D35" i="8"/>
  <c r="F35" i="8" s="1"/>
  <c r="D34" i="8"/>
  <c r="F34" i="8" s="1"/>
  <c r="D32" i="8"/>
  <c r="F32" i="8" s="1"/>
  <c r="D30" i="8"/>
  <c r="F30" i="8" s="1"/>
  <c r="D29" i="8"/>
  <c r="F29" i="8" s="1"/>
  <c r="D26" i="8"/>
  <c r="F26" i="8" s="1"/>
  <c r="D24" i="8"/>
  <c r="F24" i="8" s="1"/>
  <c r="D21" i="8"/>
  <c r="F21" i="8" s="1"/>
  <c r="D19" i="8"/>
  <c r="F19" i="8" s="1"/>
  <c r="D18" i="8"/>
  <c r="F18" i="8" s="1"/>
  <c r="D16" i="8"/>
  <c r="F16" i="8" s="1"/>
  <c r="D15" i="8"/>
  <c r="F15" i="8" s="1"/>
  <c r="D13" i="8"/>
  <c r="F13" i="8" s="1"/>
  <c r="D12" i="8"/>
  <c r="F12" i="8" s="1"/>
  <c r="D10" i="8"/>
  <c r="F10" i="8" s="1"/>
  <c r="D9" i="8"/>
  <c r="F9" i="8" s="1"/>
  <c r="D6" i="8"/>
  <c r="F6" i="8" s="1"/>
  <c r="D32" i="7"/>
  <c r="F32" i="7" s="1"/>
  <c r="D31" i="7"/>
  <c r="F31" i="7" s="1"/>
  <c r="D29" i="7"/>
  <c r="F29" i="7" s="1"/>
  <c r="D28" i="7"/>
  <c r="F28" i="7" s="1"/>
  <c r="D27" i="7"/>
  <c r="F27" i="7" s="1"/>
  <c r="D26" i="7"/>
  <c r="F26" i="7" s="1"/>
  <c r="D24" i="7"/>
  <c r="F24" i="7" s="1"/>
  <c r="D23" i="7"/>
  <c r="F23" i="7" s="1"/>
  <c r="D21" i="7"/>
  <c r="F21" i="7" s="1"/>
  <c r="D19" i="7"/>
  <c r="F19" i="7" s="1"/>
  <c r="D18" i="7"/>
  <c r="F18" i="7" s="1"/>
  <c r="D17" i="7"/>
  <c r="F17" i="7" s="1"/>
  <c r="D16" i="7"/>
  <c r="F16" i="7" s="1"/>
  <c r="D15" i="7"/>
  <c r="F15" i="7" s="1"/>
  <c r="D13" i="7"/>
  <c r="F13" i="7" s="1"/>
  <c r="D12" i="7"/>
  <c r="F12" i="7" s="1"/>
  <c r="D9" i="7"/>
  <c r="F9" i="7" s="1"/>
  <c r="D7" i="7"/>
  <c r="F7" i="7" s="1"/>
  <c r="D6" i="7"/>
  <c r="F6" i="7" s="1"/>
  <c r="D28" i="6"/>
  <c r="F28" i="6" s="1"/>
  <c r="D25" i="6"/>
  <c r="F25" i="6" s="1"/>
  <c r="D24" i="6"/>
  <c r="D21" i="6"/>
  <c r="D20" i="6"/>
  <c r="D18" i="6"/>
  <c r="D16" i="6"/>
  <c r="D13" i="6"/>
  <c r="D11" i="6"/>
  <c r="D7" i="6"/>
  <c r="D54" i="5"/>
  <c r="F54" i="5" s="1"/>
  <c r="D71" i="5"/>
  <c r="F71" i="5" s="1"/>
  <c r="D69" i="5"/>
  <c r="F69" i="5" s="1"/>
  <c r="D68" i="5"/>
  <c r="F68" i="5" s="1"/>
  <c r="D67" i="5"/>
  <c r="F67" i="5" s="1"/>
  <c r="D65" i="5"/>
  <c r="F65" i="5" s="1"/>
  <c r="D64" i="5"/>
  <c r="F64" i="5" s="1"/>
  <c r="D62" i="5"/>
  <c r="F62" i="5" s="1"/>
  <c r="D61" i="5"/>
  <c r="F61" i="5" s="1"/>
  <c r="D58" i="5"/>
  <c r="F58" i="5" s="1"/>
  <c r="D57" i="5"/>
  <c r="F57" i="5" s="1"/>
  <c r="D56" i="5"/>
  <c r="F56" i="5" s="1"/>
  <c r="D53" i="5"/>
  <c r="F53" i="5" s="1"/>
  <c r="D52" i="5"/>
  <c r="F52" i="5" s="1"/>
  <c r="D51" i="5"/>
  <c r="F51" i="5" s="1"/>
  <c r="D49" i="5"/>
  <c r="F49" i="5" s="1"/>
  <c r="D48" i="5"/>
  <c r="F48" i="5" s="1"/>
  <c r="D47" i="5"/>
  <c r="F47" i="5" s="1"/>
  <c r="D46" i="5"/>
  <c r="F46" i="5" s="1"/>
  <c r="D44" i="5"/>
  <c r="F44" i="5" s="1"/>
  <c r="D43" i="5"/>
  <c r="F43" i="5" s="1"/>
  <c r="D42" i="5"/>
  <c r="F42" i="5" s="1"/>
  <c r="D41" i="5"/>
  <c r="F41" i="5" s="1"/>
  <c r="D39" i="5"/>
  <c r="F39" i="5" s="1"/>
  <c r="D38" i="5"/>
  <c r="F38" i="5" s="1"/>
  <c r="D37" i="5"/>
  <c r="F37" i="5" s="1"/>
  <c r="D36" i="5"/>
  <c r="F36" i="5" s="1"/>
  <c r="D33" i="5"/>
  <c r="F33" i="5" s="1"/>
  <c r="D32" i="5"/>
  <c r="F32" i="5" s="1"/>
  <c r="D30" i="5"/>
  <c r="F30" i="5" s="1"/>
  <c r="D27" i="5"/>
  <c r="F27" i="5" s="1"/>
  <c r="D26" i="5"/>
  <c r="F26" i="5" s="1"/>
  <c r="D25" i="5"/>
  <c r="F25" i="5" s="1"/>
  <c r="D24" i="5"/>
  <c r="F24" i="5" s="1"/>
  <c r="D21" i="5"/>
  <c r="F21" i="5" s="1"/>
  <c r="D20" i="5"/>
  <c r="F20" i="5" s="1"/>
  <c r="D18" i="5"/>
  <c r="F18" i="5" s="1"/>
  <c r="D17" i="5"/>
  <c r="F17" i="5" s="1"/>
  <c r="D15" i="5"/>
  <c r="F15" i="5" s="1"/>
  <c r="D13" i="5"/>
  <c r="F13" i="5" s="1"/>
  <c r="D12" i="5"/>
  <c r="F12" i="5" s="1"/>
  <c r="D9" i="5"/>
  <c r="F9" i="5" s="1"/>
  <c r="D8" i="5"/>
  <c r="F8" i="5" s="1"/>
  <c r="D7" i="5"/>
  <c r="F7" i="5" s="1"/>
  <c r="D6" i="5"/>
  <c r="F6" i="5" s="1"/>
</calcChain>
</file>

<file path=xl/sharedStrings.xml><?xml version="1.0" encoding="utf-8"?>
<sst xmlns="http://schemas.openxmlformats.org/spreadsheetml/2006/main" count="2991" uniqueCount="1512">
  <si>
    <t>Fourniture et mise en œuvre de doublage de murs par collage de panneaux polystyrène à haute performance acoustique garnis d'une plaque de plâtre, compris finition des joints entre plaques par bandes et enduit spécial.</t>
  </si>
  <si>
    <t>Fourniture et mise en œuvre de doublage de murs par collage de panneaux polystyrène extrudé garnis d'une plaque de plâtre compris finition des joints entre plaques par bandes et enduit spécial.</t>
  </si>
  <si>
    <t>Fourniture et mise en œuvre de doublage de murs par collage de panneaux polystyrène expansé garnis d'une plaque de plâtre compris finition des joints entre plaques par bandes et enduit spécial.</t>
  </si>
  <si>
    <t>Fourniture et mise en œuvre de plaque de plâtre standard 13 mm d'épaisseur en habillage de tableau, voussure et appui pour baie, compris façon de bandes armées et enduit spécial.</t>
  </si>
  <si>
    <t>Fourniture et mise en œuvre de contre cloison de doublage, constituée d'1 plaque plâtre, vissée sur fourrures métalliques avec appuis intermédiaires, compris finition des joints entre plaques comprenant isolation. :</t>
  </si>
  <si>
    <t>Habillage de parois verticales en plaques de plâtre cartonnées de 13 mm d'épaisseur fixées par plots de colle sur le support.</t>
  </si>
  <si>
    <t>Fourniture et mise en œuvre de laine minérale pour intégration dans cloison plaque de plâtre sur ossature métallique.</t>
  </si>
  <si>
    <t>Fourniture et mise en œuvre de film polyéthylène en pied de cloison, en locaux humides.</t>
  </si>
  <si>
    <t>Fourniture et mise en œuvre de bâti support de bidet, cuvette avec réservoir ou lavabo, pour intégration dans cloison plaque de plâtre sur ossature métallique.</t>
  </si>
  <si>
    <t>Fourniture et mise en œuvre de bande d'étanchéité entre plaque de plâtre en jonction sol et cloison, 
en locaux humides.</t>
  </si>
  <si>
    <t>Majoration sur plaque de plâtre standard ép. 18 mm, pour remplacement par plaque de plâtre hydrofugé à parement standard ép. 18 mm.</t>
  </si>
  <si>
    <t>Majoration sur plaque de plâtre standard ép. 15 mm, pour remplacement par plaque de plâtre hydrofugé à parement standard ép. 15 mm.</t>
  </si>
  <si>
    <t>Majoration sur plaque de plâtre standard ép. 13 mm, pour remplacement par plaque de plâtre hydrofugé à parement standard ép. 13 mm.</t>
  </si>
  <si>
    <t>Majoration sur plaque de plâtre standard ép. 15 mm, pour remplacement par plaque de plâtre haute résistance au feu à parement standard ép. 15 mm.</t>
  </si>
  <si>
    <t>Majoration sur plaque de plâtre standard ép. 13 mm, pour remplacement par plaque de plâtre haute résistance au feu à parement standard ép. 13 mm.</t>
  </si>
  <si>
    <t>Majoration sur plaque de plâtre standard ép. 13 mm, pour remplacement par plaque de plâtre très haute dureté à parement standard ép. 13 mm.</t>
  </si>
  <si>
    <t>Majoration sur plaque de plâtre standard ép. 13 mm, pour remplacement par plaque de plâtre haute dureté à parement standard ép. 13 mm.</t>
  </si>
  <si>
    <t>Majoration sur plaque de plâtre standard ép. 18 mm, pour remplacement par plaque de plâtre haute dureté à parement standard ép. 18 mm.</t>
  </si>
  <si>
    <t>Fourniture, mise en œuvre cloison haute performance acoustique grande hauteur, ép. 500 mm, montants 100, constituée de 4 plaques plâtre (2x18 + 4x13), vissées sur ossature métallique, compris isolant 3 x 90 mm et finition des joints.</t>
  </si>
  <si>
    <t>Fourniture, mise en œuvre cloison haute performance acoustique grande hauteur, ép. 420 mm, montants 90, constituée de 4 plaques plâtre (2x18 + 3x13), vissées sur ossature métal, compris isolant 1x150 + 2x90 mm et finition des joints.</t>
  </si>
  <si>
    <t>Fourniture, mise en œuvre cloison haute performance acoustique grande hauteur, ép. 330 mm, montants 70, constituée de 4 plaques plâtre (2x18 + 3x13), vissées sur ossature métal, compris isolant 1x70 + 2x90 mm et finition des joints.</t>
  </si>
  <si>
    <t>Fourniture, mise en œuvre cloison haute performance acoustique grande hauteur, ép. 260 mm, montants 48, constituée de 4 plaques plâtre (2x18 + 2x13), vissées sur ossature métallique, compris isolant 2 x 80 mm et finition des joints.</t>
  </si>
  <si>
    <t>Fourniture et mise en œuvre cloison acoustique grande hauteur, ép. 300 mm, montants 48, entraxe 600, constituée de 4 plaques de plâtre 15 mm, vissées sur ossature métallique, compris isolant 2 x 45 mm et finition des joints.</t>
  </si>
  <si>
    <t>Fourniture et mise en œuvre cloison acoustique grande hauteur, ép. 240 mm, montants 48, entraxe 600, constituée de 4 plaques de plâtre 15 mm, vissées sur ossature métallique, compris isolant 2 x 45 mm et finition des joints.</t>
  </si>
  <si>
    <t>Fourniture et mise en œuvre cloison acoustique grande hauteur, ép. 200 mm, montants 48, constituée de 4 plaques de plâtre 15 mm, vissées sur ossature métallique, compris isolant 2 x 45 mm et finition des joints.</t>
  </si>
  <si>
    <t>Fourniture et mise en œuvre cloison acoustique grande hauteur, ép. 170 mm, montants 48, constituée de 4 plaques de plâtre 15 mm, vissées sur ossature métallique, compris isolant 2 x 45 mm et finition des joints.</t>
  </si>
  <si>
    <t>Fourniture et mise en œuvre cloison acoustique grande hauteur, ép. 300 mm, montants 48, constituée de 4 plaques de plâtre 13 mm, vissées sur ossature métallique, compris isolant 2 x 45 mm et finition des joints.</t>
  </si>
  <si>
    <t>Fourniture et mise en œuvre cloison acoustique grande hauteur, ép. 200 mm, montants accolés 48, entraxe 600, constituée de 4 plaques de plâtre 13 mm, vissées sur ossature métallique, compris isolant 2 x 45 mm et finition des joints.</t>
  </si>
  <si>
    <t>Fourniture et mise en œuvre cloison acoustique grande hauteur, ép. 170 mm, montants 48, constituée de 4 plaques de plâtre 13 mm, vissées sur ossature métallique, compris isolant 2 x 45 mm et finition des joints.</t>
  </si>
  <si>
    <t>Fourniture, mise en œuvre cloison acoustique dissymétrique, ép. 85 mm, montants 48. 1er parement (2 plaques plâtre 13 mm), 2e parement (1 plaque plâtre 13 mm), vissées sur ossature métal compris isolant 55 mm et finition joints.</t>
  </si>
  <si>
    <t>Fourniture, mise en œuvre cloison acoustique dissymétrique, ép. 152 mm, montants 90. 1er parement (2 plaques plâtre 13 mm), 2e parement (3 plaques plâtre 13 mm), vissées sur ossature métal compris isolant 90 mm et finition joints.</t>
  </si>
  <si>
    <t>Fourniture, mise en œuvre cloison acoustique dissymétrique, ép. 132 mm, montants 70, 1er parement (2 plaques plâtre 13 mm), 2e parement (3 plaques plâtre 13 mm), vissées sur ossature métal compris isolant 70 mm et finition joints.</t>
  </si>
  <si>
    <t>Fourniture et mise en œuvre de cloison de distribution, ép. totale 140 mm, montants accolés de 90, constituée de 2 plaques plâtre 13 mm par parement, vissées sur ossature métallique compris finition des joints entre plaques.</t>
  </si>
  <si>
    <t>Fourniture et mise en œuvre de cloison de distribution, ép. totale 120 mm, montants de 70, constituée de 2 plaques plâtre 13 mm par parement, vissées sur ossature métallique compris finition des joints entre plaques.</t>
  </si>
  <si>
    <t>Fourniture et mise en œuvre de cloison de distribution, ép. totale 98 mm, montants de 62, constituée de 1 plaque plâtre 18 mm par parement, vissée sur ossature métallique compris finition des joints entre plaques.</t>
  </si>
  <si>
    <t>Fourniture et mise en œuvre de cloison de distribution, ép. totale 72 mm, montants de 36, constituée de 1 plaque plâtre 18 mm par parement, vissée sur ossature métallique compris finition des joints entre plaques.</t>
  </si>
  <si>
    <t>Fourniture et mise en œuvre de cloison de distribution, ép. totale 84 mm, montants de 48, constituée de 1 plaque plâtre 18 mm par parement, vissée sur ossature métallique compris finition des joints entre plaques.</t>
  </si>
  <si>
    <t>Fourniture et mise en œuvre de cloison de distribution, ép. totale 72 mm, montants de 48, constituée de 1 plaque plâtre 13 mm par parement, vissée sur ossature métallique compris finition des joints entre plaques.</t>
  </si>
  <si>
    <t>Fourniture et mise en œuvre de cloison de distribution, ép. totale 100 mm, montants de 70, constituée de 1 plaque plâtre 15 mm par parement, vissée sur ossature métallique compris finition des joints entre plaques.</t>
  </si>
  <si>
    <t>Majoration pour semelle résiliante de 50 mm pour cloison de distribution préfabriquée, constituée de 2 plaques plâtre 10 mm solidarisées sur réseau mailles hexagonales.</t>
  </si>
  <si>
    <t>Majoration pour semelle résiliante de 60 mm pour cloison de distribution préfabriquée, constituée de 2 plaques plâtre 10 mm solidarisées sur réseau mailles hexagonales.</t>
  </si>
  <si>
    <t>Majoration pour renfort encastré pour support, dans cloison de distribution préfabriquée, constituée de 2 plaques plâtre 10 mm solidarisées sur réseau mailles hexagonales.</t>
  </si>
  <si>
    <t>Fourniture et mise en œuvre de cloison de distribution préfabriquée ép. 60 mm, constituée de 2 plaques plâtre 10 mm solidarisées sur réseau mailles hexagonales. Pose sur semelle bois, rail de guidage partie haute, compris finition des joints.</t>
  </si>
  <si>
    <t>DESIGNATION</t>
  </si>
  <si>
    <t>UNITE</t>
  </si>
  <si>
    <t>N° ARTICLE</t>
  </si>
  <si>
    <t>DEPOSES</t>
  </si>
  <si>
    <t>m²</t>
  </si>
  <si>
    <t>Ouvrages spéciaux</t>
  </si>
  <si>
    <t>Fourniture et mise en œuvre de cloison de distribution, ép. totale 98mm, montants de 48, constituée de 1 plaque plâtre, vissée sur ossature métallique compris finition des joints entre plaques incorporation d’un peau plombée pour salle à haute radiation</t>
  </si>
  <si>
    <t xml:space="preserve">   Cloison plaque de plâtre sur ossature plombée</t>
  </si>
  <si>
    <t>Fourniture et mise en œuvre de cornière d'angle, 
pour finition d'angle de cloison.</t>
  </si>
  <si>
    <t>Fourniture et mise en œuvre de bande de renfort ou bande armée, pour finition d'angle de cloison.</t>
  </si>
  <si>
    <t>Fourniture et mise en œuvre d'enduit étanche sur cloison en plaque de plâtre, en locaux humides.</t>
  </si>
  <si>
    <t>U</t>
  </si>
  <si>
    <t>Cloison amovible pleine type Sométa FH-R95 (ht sous plafond 2,40/3,20m) Module 1,20m- ossature 'posé entre lisse haute et basse, solidarisation des élements se faite par l'intermédiare de cavaliers</t>
  </si>
  <si>
    <t>PRIX BORDEREAU</t>
  </si>
  <si>
    <t>Carrelage en carreaux de grès cérame dimension selon les services classement UPEC pour trafic dense, dosé selon le type de mortier, avec joints fin, large ou très large de 6 à 15 mm selon les services :</t>
  </si>
  <si>
    <t>Carrelage mural</t>
  </si>
  <si>
    <t>Dépose de revêtement de tous types sols souples collés au sol comprenant grattage, nettoyage du support, chargement et transport à la décharge publique</t>
  </si>
  <si>
    <t>Dépose de revêtement de tous types sols souples collés au mur comprenant grattage, nettoyage du support, chargement et transport à la décharge publique</t>
  </si>
  <si>
    <t>Dépose de bandes vissées, seuil, plinthes, joints de dilatation, nez de marches, y compris enlèvement des déchets et mise à la décharge compris frais de décharge.</t>
  </si>
  <si>
    <t xml:space="preserve">PREPARATION </t>
  </si>
  <si>
    <t>Préparation pour revêtement de sols comprenant : balayage, couche d’accrochage type néoprène, un durcissant si nécessaire, ponçage, encollage et pose y compris toutes sujétions pour coupes, arasement et rebouchage éventuel au mortier de ciment des imperfections au sol (ragréage)</t>
  </si>
  <si>
    <t>Préparation pour revêtement de murs comprenant : lessivage, grattage ouverture des fissures, impression, rebouchage, ponçage, enduits repassés et toute sujétion de rattrapage des murs.</t>
  </si>
  <si>
    <t>Fourniture de moquette tuftée en lès, classement adapté pour habitation et pose par encollage. Affaiblissement acoustique adéquat selon type de locaux type habitation.</t>
  </si>
  <si>
    <t>Fourniture de moquette tuftée dalles 50 x 50, classement adapté pour locaux recevant du public et pose par encollage. Affaiblissement acoustique adéquat selon type de locaux type ERP</t>
  </si>
  <si>
    <t>Fourniture de moquette aiguilletée en lés, classement adapté pour habitation et pose par encollage. Affaiblissement acoustique adéquat selon type de locaux type habitation.</t>
  </si>
  <si>
    <t>Fourniture de moquette aiguilletée en dalles 50 x 50, classement adapté pour locaux recevant du public et pose par encollage. Affaiblissement acoustique adéquat selon type de locaux type ERP</t>
  </si>
  <si>
    <t>Accessoires pour nez de marches de moquette</t>
  </si>
  <si>
    <t>Nez de marche en aluminium anodisé compris pose et fixations par chevilles et vis.</t>
  </si>
  <si>
    <t>Nez de marche en laiton poli, compris pose et fixations par chevilles et vis.</t>
  </si>
  <si>
    <t>Dalle vinylique courante 30 x 30, compris découpes et collage et cordon de soudure par joint à chaud pour revêtements plastiques.</t>
  </si>
  <si>
    <t>Dalle vinylique 50 x 50, compris découpes, collage et cordon de soudure par joint à chaud pour revêtements plastiques.</t>
  </si>
  <si>
    <t>Dalle vinylique antistatique 50 x 50, compris découpes, collage et cordon de soudure par joint à chaud pour revêtements plastiques.</t>
  </si>
  <si>
    <t>Dalle vinylique isophonique 33,3 x 33,3, compris découpes collage et cordon de soudure par joint à chaud pour revêtements plastiques.</t>
  </si>
  <si>
    <t>Revêtement vinylique en lés, antistatique, compris découpes, collage et cordon de soudure par joint à chaud pour revêtements plastiques.</t>
  </si>
  <si>
    <t>Dalle vinylique homogène 60,8 x 60,8, compris découpes, collage et cordon de soudure par joint à chaud pour revêtements plastiques.</t>
  </si>
  <si>
    <t>Dalle vinylique conductrice 60,8 x 60,8, compris découpes, collage et cordon de soudure par joint à chaud pour revêtements plastiques.</t>
  </si>
  <si>
    <t>Revêtement de marche intégrale avec nez de marche, pour marche droite, compris découpes, collage cordon de soudure par joint à chaud pour revêtements plastiques.</t>
  </si>
  <si>
    <t>Revêtement de marche intégrale avec nez de marche, pour marche balancée, compris découpes, collage et cordon de soudure par joint à chaud pour revêtements plastiques.</t>
  </si>
  <si>
    <t>Plinthe PVC semi-rigide, ht 60 mm, compris découpe, encollage et cordon de soudure par joint à chaud pour revêtements plastiques.</t>
  </si>
  <si>
    <t>Revêtement mural type PVC souple en lés,  compris découpes, collage cordon de soudure par joint à chaud.</t>
  </si>
  <si>
    <t>Revêtement mural type PVC souple en lés,  pour pièces humides compris découpes, collage cordon de soudure par joint à chaud.</t>
  </si>
  <si>
    <t>Revêtement de sol linoléum, en dalles de 50 x 50 cm, antistatique compris pose collée y  compris cordon pour joint, traitement à chaud ou à froid, soudé, de revêtement linoléum.</t>
  </si>
  <si>
    <t>Revêtement de sol linoléum, en lés, antistatique, compris pose collée, y  compris Cordon pour joint, traitement à chaud ou à froid, soudé, de revêtement linoléum.</t>
  </si>
  <si>
    <t>Plinthe en linoléum, hauteur 10 cm, compris pose collée.</t>
  </si>
  <si>
    <t>Angle sortant de plinthe, en linoléum, hauteur 10 cm, compris pose collée.</t>
  </si>
  <si>
    <t>Angle rentrant de plinthe, en linoléum, hauteur 10 cm, compris pose collée.</t>
  </si>
  <si>
    <t>Revêtement caoutchouc, en dalles de 50 x 50 cm, compris pose collée.</t>
  </si>
  <si>
    <t>Revêtement caoutchouc noir, en lé, pour usage normal, compris pose collée.</t>
  </si>
  <si>
    <t>Revêtement de marche intégrale en caoutchouc, compris pose collée.</t>
  </si>
  <si>
    <t>Plinthe ht 60 mm, en revêtement caoutchouc, compris pose collée.</t>
  </si>
  <si>
    <t>Plinthe ht 100 mm, en revêtement caoutchouc, compris pose collée.</t>
  </si>
  <si>
    <t>Nez de marche en PVC, compris pose collée.</t>
  </si>
  <si>
    <t>Nez de marche en caoutchouc, compris pose collée.</t>
  </si>
  <si>
    <t>Nez de marche en aluminium anodisé, compris pose et fixations par chevilles et vis.</t>
  </si>
  <si>
    <t>Nez de marche en aluminium anodisé, adhésif.</t>
  </si>
  <si>
    <t>Barre de seuil vissée, en inox brillant, compris pose et fixations par chevilles et vis.</t>
  </si>
  <si>
    <t>Barre de seuil, en inox brillant, adhésive.</t>
  </si>
  <si>
    <t>Barre de seuil vissée, en laiton poli, compris pose et fixations par chevilles et vis.</t>
  </si>
  <si>
    <t>Barre de seuil adhésive, en laiton poli.</t>
  </si>
  <si>
    <t>Couvre-joint de dilatation, laiton poli, compris pose et fixations par chevilles et vis.</t>
  </si>
  <si>
    <t>Arrêt de revêtement par moulure adhésive en PVC rigide aspect alu naturel, compris pose.</t>
  </si>
  <si>
    <t>Profil haut en inox brut pour façon de plinthe en revêtement de sol souple remonté, escamotant et protégeant sa rive supérieure, compris pose collée.</t>
  </si>
  <si>
    <t xml:space="preserve"> L’entreprise adjudicataire du présent marché aura à sa charge la protection des supports afférents au chantier (moquette, boiseries, aluminium, matériels divers), le nettoyage quotidien du chantier et la suppression complète de toutes salissures.</t>
  </si>
  <si>
    <t>Ponçage à la machine aspirante ou dépose du revêtement de type gouttelette ou crépis rustique ou équivalent.</t>
  </si>
  <si>
    <t>PREPARATION SUR MURS ET PLAFONDS</t>
  </si>
  <si>
    <t>Lessivage, révision des enduits et ponçage partiel, impression sur parties neuves :</t>
  </si>
  <si>
    <t>         Sur Murs</t>
  </si>
  <si>
    <t>         En plafonds</t>
  </si>
  <si>
    <t>Lessivage, grattage, ouverture et rebouchage des fissures, reprise partielle des enduits, ponçage, impression.</t>
  </si>
  <si>
    <t>         Sur murs</t>
  </si>
  <si>
    <t>Lessivage, grattage, ouverture et rebouchage des fissures, ratissage général des enduits, ponçage, impression collage des plinthes décollées.</t>
  </si>
  <si>
    <t>         Sur  murs</t>
  </si>
  <si>
    <t>Lessivage, grattage, ouverture et rebouchage des fissures, ponçage, enduite repassé en plusieurs passes croisées, impression</t>
  </si>
  <si>
    <t>         Sur  murs</t>
  </si>
  <si>
    <t>Egrenage, impression à l’huile, enduit à l’eau non repassé et ponçage</t>
  </si>
  <si>
    <t>PREPARATION SUR BOISERIES</t>
  </si>
  <si>
    <t>     Préparations sur boiseries neuves</t>
  </si>
  <si>
    <t>Impression, rebouchage à l’enduit gras, ponçage, révision des enduits, ponçage</t>
  </si>
  <si>
    <t>     Préparations sur boiseries anciennes</t>
  </si>
  <si>
    <t>Lessivage, grattage, rebouchage à l’enduit gras, ponçage, révision des enduits, ponçage arrachage des vis et clous</t>
  </si>
  <si>
    <t>Décapage total des anciens fonds, grattage, ponçage, rebouchage à l’enduit gras poncé.</t>
  </si>
  <si>
    <t>PREPARATION SUR RADIATEURS ET TUYAUTERIE</t>
  </si>
  <si>
    <t>PREPARATION SUR OUVRAGES METALLIQUE ET DIVERS</t>
  </si>
  <si>
    <t>FINITIONS PEINTURES ET REVETEMENTS MURAL</t>
  </si>
  <si>
    <t>    2 couches générales de peinture mate</t>
  </si>
  <si>
    <t>         Glycéro</t>
  </si>
  <si>
    <t>         acrylique</t>
  </si>
  <si>
    <t>     2 couches générales de peinture satinée</t>
  </si>
  <si>
    <t>     2 couches générales de peinture brillante</t>
  </si>
  <si>
    <t>Fourniture et pose d’un papier peint motif au divers, y compris encollage et y compris arasements et découpes.</t>
  </si>
  <si>
    <t>Fourniture et pose de textile tissé sur mur à parement uniforme au différent divers, y compris arasements et découpes.</t>
  </si>
  <si>
    <t>SOLS</t>
  </si>
  <si>
    <t>Balayage, dégraissage le cas échéant et application de 2 couches de peinture à base de résine y compris toutes autres sujétions :</t>
  </si>
  <si>
    <t>         Résines époxydiques</t>
  </si>
  <si>
    <t>         Résines polyuréthane</t>
  </si>
  <si>
    <t>ECHAFAUDAGE</t>
  </si>
  <si>
    <t>     Installation et repliement d'un échafaudage roulant léger.</t>
  </si>
  <si>
    <t>Ft</t>
  </si>
  <si>
    <t>NETTOYAGE ET PROTECTION</t>
  </si>
  <si>
    <t>Isolation acoustique complémentaire, par mise en place d'un isolant déroulé, placée sur un plafond suspendu, compris toutes sujétions.</t>
  </si>
  <si>
    <t>ml</t>
  </si>
  <si>
    <t>u</t>
  </si>
  <si>
    <t>Cloison amovible pleine, (ht sous plafond 2,40/3,20 m). Module 1,20m. ossature en alu anodisé. 2 plaques de plâtre 13 mm revêtues vinyle ou PVC, laine minérale 45 mm.</t>
  </si>
  <si>
    <t>Cloison vitrée sur allège pleine</t>
  </si>
  <si>
    <t>Majoration pour un store vénitien, placé entre les 2 vitres d'une cloison amovible semi vitrée.</t>
  </si>
  <si>
    <t>Cloison amovible semi vitrée, (ht sous plafond 2,40/3,20 m) Module 1,20m. ossature en alu anodisé. Allège 1m: 2 plaques de plâtre 13 mm revêtues vinyle ou PVC, laine minérale 45 mm. Partie vitrée: 2 glaces claires</t>
  </si>
  <si>
    <t>Cloison amovible semi vitrée, (ht sous plafond 2,40/3,20 m) Module 1,20m. ossature en alu anodisé. Allège 1m: 2 plaques de plâtre 13 mm revêtues vinyle ou PVC, laine minérale 45 mm. Partie vitrée: 1 glace claire</t>
  </si>
  <si>
    <t>Cloison amovible vitrée toute hauteur, (ht sous plafond 2,40/3,20 m). Module 1,20 m. ossature en alu anodisé. Remplissage par 1 glace claire.</t>
  </si>
  <si>
    <t>Cloison amovible vitrée toute hauteur, (ht sous plafond 2,40/3,20 m). Module 1,20 m. ossature en alu anodisé. Remplissage par 2 glaces claires.</t>
  </si>
  <si>
    <t>Cloison amovible vitrée toute hauteur, (ht sous plafond 2,40/3,20 m). Module 1,20 m. ossature en alu anodisé pour un store vénitien, placé entre les 2 vitrages d'une cloison amovible.</t>
  </si>
  <si>
    <t>Majoration pour une face revêtue d'une bande dépolie, sur une cloison amovible, vitrée toute hauteur.</t>
  </si>
  <si>
    <t>Bloc-porte à âme pleine, 1 vantail 0,80 x 2,04 m revêtue stratifié, et imposte pleine avec revêtement vinyle ou PVC remplissage laine minérale. Equipée d'une serrure à cylindre européen, d'une poignée avec garnitures et d'une butée de porte</t>
  </si>
  <si>
    <t>Majoration dans locaux humides, pour rail PVC de 50 mm pour cloison de distribution préfabriquée, constituée de 2 plaques plâtre 10 mm solidarisées sur réseau mailles hexagonales.</t>
  </si>
  <si>
    <t>Majoration dans locaux humides, pour rail PVC de 60 mm pour cloison de distribution préfabriquée, constituée de 2 plaques plâtre 10 mm solidarisées sur réseau mailles hexagonales.</t>
  </si>
  <si>
    <t>Majoration pour cloison de distribution préfabriquée à parement pré-imprimé blanc, constituée de 2 plaques plâtre 10 mm solidarisées sur réseau mailles hexagonales.</t>
  </si>
  <si>
    <t>Majoration pour cloison de distribution préfabriquée hydrofuge, constituée de 2 plaques plâtre 10 mm solidarisées sur réseau mailles hexagonales.</t>
  </si>
  <si>
    <t>Fourniture et mise en œuvre de cloison de distribution préfabriquée ép. 50 mm, constituée de 2 plaques plâtre 10 mm solidarisées sur réseau mailles hexagonales. Pose sur semelle bois, rail de guidage partie haute, compris finition des joints.</t>
  </si>
  <si>
    <t>About de cloison jusqu'à 3 m ht pour cloison de distribution préfabriquée, constituée de 2 plaques plâtre 10 mm solidarisées sur réseau mailles hexagonales.</t>
  </si>
  <si>
    <t>Isolation thermique complémentaire par rouleaux en laine de verre, placé sur un plafond suspendu de toute nature, compris toutes sujétions.</t>
  </si>
  <si>
    <t>Film noir, anti-poussière, en plénum, au dessus d'un plafond suspendu en lames métalliques, compris toutes sujétions de pose.</t>
  </si>
  <si>
    <t>Fourniture et pose de bacs autoportants à bords jointifs, en acier prélaqué blanc, non perforé, ossature apparente avec lisses plates en acier laqué, cornière de rive à joint creux, fixé sur suspentes.</t>
  </si>
  <si>
    <t>Fourniture et pose de plafonds suspendus éléments modulaires en métal, ossature sur porte lames, lames horizontales en aluminium, métallisées, compris traçage et fixation.</t>
  </si>
  <si>
    <t>Fourniture et pose de plafonds suspendus éléments modulaires en métal, ossature laquée apparente de cellules ouvertes, modules de 600 x 600, compris traçage et fixation.</t>
  </si>
  <si>
    <t>Fourniture et pose de plafonds suspendus en éléments modulaires en métal, ossature laquée apparente, cassettes en acier, compris traçage et fixation.</t>
  </si>
  <si>
    <t>Fourniture et pose de plafonds suspendus en dalles minérales, type acoustique avec face apparente peinte en blanc sans ossature.</t>
  </si>
  <si>
    <t>Fourniture et pose de plafonds suspendus en dalles minérales, type acoustique avec face apparente peinte en blanc et ossature visible, l’ossature sera de type métallique galvanisé apparente en T dont la sous face est laquée.</t>
  </si>
  <si>
    <t>Fourniture et pose de plafonds suspendus en dalles minérales, pour pièces humide avec face apparente peinte en blanc sans ossature.</t>
  </si>
  <si>
    <t>Fourniture et pose de plafonds suspendus en dalles minérales, pour pièces humides avec face apparente peinte en blanc et ossature visible, l’ossature sera de type métallique galvanisé apparente en T dont la sous face est laqué.</t>
  </si>
  <si>
    <t>Fourniture et pose de plafonds suspendus en dalles minérales, pour pièces sèches avec face apparente peinte en blanc sans ossature.</t>
  </si>
  <si>
    <t>Fourniture et pose de plafonds suspendus en dalles minérales, pour pièces sèches avec face apparente peinte en blanc et ossature visible, l’ossature sera de type métallique galvanisé apparente en T dont la sous face est laquée.</t>
  </si>
  <si>
    <t>Démolition de cloison de distribution en plâtre, y compris descellement et dépose de blocs portes et poteaux, 
et enlèvement des gravois.</t>
  </si>
  <si>
    <t>Démolition de cloison ou mur maçonnés y compris descellement et dépose de blocs portes et poteaux, enlèvement des gravois.</t>
  </si>
  <si>
    <t>Démolition de doublage en matériaux de toute nature, collé ou sur ossature métallique, et enlèvement des gravois.</t>
  </si>
  <si>
    <t>Majoration sur plaque de plâtre standard, pour remplacement par plaque de gypse renforcée par fibres de cellulose.</t>
  </si>
  <si>
    <t>     Déposes de faux plafonds suspendus toutes matières confondues y compris évacuation</t>
  </si>
  <si>
    <t>     Déposes de faux plafonds compris stockage et repose</t>
  </si>
  <si>
    <t>        module 600 x 600 mm</t>
  </si>
  <si>
    <t>       module 600 x 1200 mm</t>
  </si>
  <si>
    <t>         module 600 x 600 mm</t>
  </si>
  <si>
    <t>         module 600 x 1200 mm</t>
  </si>
  <si>
    <t>        module 600 x 1200 mm</t>
  </si>
  <si>
    <t>     Fourniture et pose de bacs autoportants à bords jointifs, en alu, non perforé, ossature apparente avec lisses plates en acier laqué, cornières de rives à joint creux, fixé sur suspentes</t>
  </si>
  <si>
    <t>    Fourniture et pose de bacs autoportants à bords jointifs, perforé en acier prélaqué blanc, ossature apparente avec lisses plates en acier laqué, cornière de rive à joint creux, fixé sur suspentes.</t>
  </si>
  <si>
    <t>     Plafond suspendu décoratif: bacs autoportants à bords jointifs, en alu, non perforé, ossature apparente avec lisses plates en acier laqué, cornières de rives à joint creux, fixé sur suspentes.</t>
  </si>
  <si>
    <t>     Trappe de visite, dans plafond suspendu, constituées d'un cadre fixe métallique et d'une partie mobile décrochable.</t>
  </si>
  <si>
    <t>     Cloison alvéolaire</t>
  </si>
  <si>
    <t>     Cloison plaque de plâtre sur ossature</t>
  </si>
  <si>
    <t>     Cloison plaque de plâtre sur ossature acoustique</t>
  </si>
  <si>
    <t>     Ouvrages complémentaires</t>
  </si>
  <si>
    <t>     Contre-cloison – Doublages</t>
  </si>
  <si>
    <t>          ép. = 45 mm</t>
  </si>
  <si>
    <t>          ép. = 60 mm</t>
  </si>
  <si>
    <t>          ép. = 75 mm</t>
  </si>
  <si>
    <t>          ép. = 85 mm</t>
  </si>
  <si>
    <t>          ép. = 100 mm</t>
  </si>
  <si>
    <t>          ép. = (10+20 mm)</t>
  </si>
  <si>
    <t>          ép. = (10+40 mm)</t>
  </si>
  <si>
    <t>          ép. = (10+60 mm)</t>
  </si>
  <si>
    <t>         ép. = (10+70 mm)</t>
  </si>
  <si>
    <t>          ép. = (10+80 mm)</t>
  </si>
  <si>
    <t>          ép. = (10+90 mm)</t>
  </si>
  <si>
    <t>          ép. = (10+100 mm)</t>
  </si>
  <si>
    <t>          ép. = (10+30 mm)</t>
  </si>
  <si>
    <t>          ép. = (10+50 mm)</t>
  </si>
  <si>
    <t>          ép. = (13+40 mm)</t>
  </si>
  <si>
    <t>         ép. = (13+50 mm)</t>
  </si>
  <si>
    <t>         ép. = (13+60 mm)</t>
  </si>
  <si>
    <t>          ép. = (13+70 mm)</t>
  </si>
  <si>
    <t>        ép. = (13+80 mm)</t>
  </si>
  <si>
    <t>          ép. = (13+90 mm)</t>
  </si>
  <si>
    <t>         ép. = (13+100 mm)</t>
  </si>
  <si>
    <t>         ép. = (10+40 mm)</t>
  </si>
  <si>
    <t>          ép. = (10+70 mm)</t>
  </si>
  <si>
    <t>         ép. = (10+100 mm)</t>
  </si>
  <si>
    <t>       Majoration pour parement hydrofuge sur doublage.</t>
  </si>
  <si>
    <t>    Habillage Poteau</t>
  </si>
  <si>
    <t>    Plafond plaque de plâtre sur ossature métallique</t>
  </si>
  <si>
    <t>          ép. plaque = 13 mm</t>
  </si>
  <si>
    <t>         ép. plaque = 15 mm</t>
  </si>
  <si>
    <t>          ép. plaque = 18 mm</t>
  </si>
  <si>
    <t>         Majoration pour remplacement de plaques de plâtre standard par plaques de plâtre perforée.</t>
  </si>
  <si>
    <t>        Majoration pour pose d'ossature, pour plafond en plaque de plâtre.</t>
  </si>
  <si>
    <t>          Isolant de 60 mm</t>
  </si>
  <si>
    <t>          Isolant de 80 mm</t>
  </si>
  <si>
    <t>          Isolant de 100 mm</t>
  </si>
  <si>
    <t>          Isolant de 120 mm</t>
  </si>
  <si>
    <t>          Isolant &gt;120 mm</t>
  </si>
  <si>
    <t>     Conduite de ventilation et Désenfumage</t>
  </si>
  <si>
    <t>     Cloisons de distributions amovibles</t>
  </si>
  <si>
    <t>         Cloison vitrée toute hauteur</t>
  </si>
  <si>
    <t>         Bloc porte avec imposte pour cloison amovible</t>
  </si>
  <si>
    <t>CARRELAGE ET REVÊTEMENT MURAL</t>
  </si>
  <si>
    <t>Travaux préparatoire</t>
  </si>
  <si>
    <t>Piochage d’enduit plâtre</t>
  </si>
  <si>
    <t>PRIX UNITAIRE en €uros H.T.</t>
  </si>
  <si>
    <t xml:space="preserve"> Plinthe PVC souple, ht 60 mm, compris découpe, encollage.</t>
  </si>
  <si>
    <t>Majoration sur plaque de plâtre standard ép. 13 mm, pour remplacement par plaque de plâtre standard ép. 15 mm.</t>
  </si>
  <si>
    <t>Majoration sur plaque de plâtre standard ép. 13 mm, pour remplacement par plaque de plâtre standard ép. 18 mm.</t>
  </si>
  <si>
    <t>Majoration sur plaque de plâtre standard ép. 13 mm, pour remplacement par plaque de plâtre standard ép. 23 mm.</t>
  </si>
  <si>
    <t>Fourniture et mise en œuvre cloison acoustique grande hauteur, ép. 240 mm, montants 48, constituée de 4 plaques de plâtre 13 mm, vissées sur ossature métallique, compris isolant 2 x 45 mm et finition des joints.</t>
  </si>
  <si>
    <t>ACCESSOIRES</t>
  </si>
  <si>
    <t>PLATRERIE</t>
  </si>
  <si>
    <t>Fourniture et mise en œuvre de cloison de distribution, ép. totale 120 mm, montants de 90, constituée de 1 plaque plâtre 15 mm par parement, vissée sur ossature métallique compris finition des joints entre plaques.</t>
  </si>
  <si>
    <t>Fourniture et mise en œuvre de conduit de désenfumage en plaques de plâtre, assemblées par collage et vissage, compris suspension par tiges filetées chevillées sous la dalle.</t>
  </si>
  <si>
    <t>Fourniture et mise en œuvre de conduit vertical de désenfumage, réalisé en carreaux de plâtre, avec collage d'une plaque de plâtre feu sur 4 faces, compris bandes armées pour angles.</t>
  </si>
  <si>
    <t>Fourniture et mise en œuvre de conduit de en plaques de plâtre, assemblées par collage et vissage, compris suspension par tiges filetées chevillées sous la dalle.</t>
  </si>
  <si>
    <t>Fourniture et mise en œuvre de laine minérale, pour intégration dans plénum de plafond en plaque de plâtre sur ossature métallique.</t>
  </si>
  <si>
    <t>Fourniture et mise en œuvre de plaque de plâtre standard 13 mm d'épaisseur en habillage de tableau, voussure et appui pour fenêtre de toit compris façon de bandes armées et enduit spécial.</t>
  </si>
  <si>
    <t>Fourniture et mise en œuvre de plafond non démontable, constitué d'1 plaque plâtre vissée sur ossature métal, fourrure suspendus par pattes à la structure, compris finition des joints.</t>
  </si>
  <si>
    <t>Fourniture et mise en œuvre d'habillage, aux quatre faces de poteau métallique composé d'une ou plusieurs plaques de plâtre à haute résistance au feu, vissées sur ossature secondaire en acier.</t>
  </si>
  <si>
    <t>Fourniture et mise en œuvre de doublage de murs par collage de panneaux de laine minérale garnis d'une plaque de plâtre compris finition des joints entre plaques par bandes et enduit spécial.</t>
  </si>
  <si>
    <t>1.1</t>
  </si>
  <si>
    <t>1.2</t>
  </si>
  <si>
    <t>1.3</t>
  </si>
  <si>
    <t>1.4</t>
  </si>
  <si>
    <t>1.5</t>
  </si>
  <si>
    <t>2.1</t>
  </si>
  <si>
    <t>2.1.2</t>
  </si>
  <si>
    <t>2.2</t>
  </si>
  <si>
    <t>2.2.1</t>
  </si>
  <si>
    <t>2.2.2</t>
  </si>
  <si>
    <t>2.3</t>
  </si>
  <si>
    <t>2.3.1</t>
  </si>
  <si>
    <t>2.3.2</t>
  </si>
  <si>
    <t>2.4</t>
  </si>
  <si>
    <t>2.4.1</t>
  </si>
  <si>
    <t>2.4.2</t>
  </si>
  <si>
    <t>2.5</t>
  </si>
  <si>
    <t>2.5.1</t>
  </si>
  <si>
    <t>2.5.2</t>
  </si>
  <si>
    <t>2.6</t>
  </si>
  <si>
    <t>2.6.1</t>
  </si>
  <si>
    <t>2.6.2</t>
  </si>
  <si>
    <t>3.1</t>
  </si>
  <si>
    <t>3.1.1</t>
  </si>
  <si>
    <t>3.1.2</t>
  </si>
  <si>
    <t>3.2</t>
  </si>
  <si>
    <t>3.3</t>
  </si>
  <si>
    <t>3.6</t>
  </si>
  <si>
    <t>3.7</t>
  </si>
  <si>
    <t>4.1</t>
  </si>
  <si>
    <t>4.2</t>
  </si>
  <si>
    <t>4.3</t>
  </si>
  <si>
    <t>4.4</t>
  </si>
  <si>
    <t>5.1.1</t>
  </si>
  <si>
    <t>3.5</t>
  </si>
  <si>
    <t>5.1</t>
  </si>
  <si>
    <t>5.1.2</t>
  </si>
  <si>
    <t>5.1.3</t>
  </si>
  <si>
    <t>5.1.4</t>
  </si>
  <si>
    <t>5.1.5</t>
  </si>
  <si>
    <t>5.1.6</t>
  </si>
  <si>
    <t>5.1.7</t>
  </si>
  <si>
    <t>5.1.8</t>
  </si>
  <si>
    <t>5.1.9</t>
  </si>
  <si>
    <t>5.1.10</t>
  </si>
  <si>
    <t>5.2</t>
  </si>
  <si>
    <t>5.2.1</t>
  </si>
  <si>
    <t>5.2.2</t>
  </si>
  <si>
    <t>5.2.3</t>
  </si>
  <si>
    <t>5.2.4</t>
  </si>
  <si>
    <t>5.2.5</t>
  </si>
  <si>
    <t>5.2.6</t>
  </si>
  <si>
    <t>5.2.7</t>
  </si>
  <si>
    <t>5.2.8</t>
  </si>
  <si>
    <t>5.3</t>
  </si>
  <si>
    <t>5.3.1</t>
  </si>
  <si>
    <t>5.3.2</t>
  </si>
  <si>
    <t>5.3.3</t>
  </si>
  <si>
    <t>5.3.4</t>
  </si>
  <si>
    <t>5.3.5</t>
  </si>
  <si>
    <t>5.3.6</t>
  </si>
  <si>
    <t>5.3.7</t>
  </si>
  <si>
    <t>5.3.8</t>
  </si>
  <si>
    <t>5.3.9</t>
  </si>
  <si>
    <t>5.3.10</t>
  </si>
  <si>
    <t>5.3.11</t>
  </si>
  <si>
    <t>5.3.12</t>
  </si>
  <si>
    <t>5.3.13</t>
  </si>
  <si>
    <t>5.3.14</t>
  </si>
  <si>
    <t>5.3.15</t>
  </si>
  <si>
    <t>5.3.16</t>
  </si>
  <si>
    <t>5.3.17</t>
  </si>
  <si>
    <t>5.3.18</t>
  </si>
  <si>
    <t>5.3.19</t>
  </si>
  <si>
    <t>5.3.20</t>
  </si>
  <si>
    <t>5.3.21</t>
  </si>
  <si>
    <t>5.3.22</t>
  </si>
  <si>
    <t>5.3.23</t>
  </si>
  <si>
    <t>5.3.24</t>
  </si>
  <si>
    <t>5.3.25</t>
  </si>
  <si>
    <t>5.3.26</t>
  </si>
  <si>
    <t>5.3.27</t>
  </si>
  <si>
    <t>5.4</t>
  </si>
  <si>
    <t>5.4.1</t>
  </si>
  <si>
    <t>5.4.2</t>
  </si>
  <si>
    <t>5.4.3</t>
  </si>
  <si>
    <t>5.4.4</t>
  </si>
  <si>
    <t>5.4.5</t>
  </si>
  <si>
    <t>5.4.6</t>
  </si>
  <si>
    <t>5.4.7</t>
  </si>
  <si>
    <t>5.5</t>
  </si>
  <si>
    <t>5.5.1</t>
  </si>
  <si>
    <t>5.5.2</t>
  </si>
  <si>
    <t>5.5.3</t>
  </si>
  <si>
    <t>5.5.4</t>
  </si>
  <si>
    <t>5.5.5</t>
  </si>
  <si>
    <t>5.5.6</t>
  </si>
  <si>
    <t>5.5.7</t>
  </si>
  <si>
    <t>5.5.8</t>
  </si>
  <si>
    <t>5.6</t>
  </si>
  <si>
    <t>5.6.1</t>
  </si>
  <si>
    <t>5.7</t>
  </si>
  <si>
    <t>5.7.1</t>
  </si>
  <si>
    <t>5.9</t>
  </si>
  <si>
    <t>5.10</t>
  </si>
  <si>
    <t>5.7.2</t>
  </si>
  <si>
    <t>5.7.3</t>
  </si>
  <si>
    <t>5.7.4</t>
  </si>
  <si>
    <t>5.7.5</t>
  </si>
  <si>
    <t>5.7.5.1</t>
  </si>
  <si>
    <t>5.7.5.2</t>
  </si>
  <si>
    <t>5.7.5.3</t>
  </si>
  <si>
    <t>5.7.5.4</t>
  </si>
  <si>
    <t>5.7.5.5</t>
  </si>
  <si>
    <t>5.8</t>
  </si>
  <si>
    <t>5.8.1</t>
  </si>
  <si>
    <t>5.9.1</t>
  </si>
  <si>
    <t>5.9.1.1</t>
  </si>
  <si>
    <t>5.9.1.2</t>
  </si>
  <si>
    <t>5.9.2</t>
  </si>
  <si>
    <t>5.9.3</t>
  </si>
  <si>
    <t>5.9.4</t>
  </si>
  <si>
    <t>5.10.1</t>
  </si>
  <si>
    <t>10.1</t>
  </si>
  <si>
    <t>10.1.1</t>
  </si>
  <si>
    <t>10.1.1.1</t>
  </si>
  <si>
    <t>10.1.1.2</t>
  </si>
  <si>
    <t>10.1.2</t>
  </si>
  <si>
    <t>10.1.3</t>
  </si>
  <si>
    <t>10.1.4</t>
  </si>
  <si>
    <t>10.1.5</t>
  </si>
  <si>
    <t>10.1.2.1</t>
  </si>
  <si>
    <t>10.1.3.1</t>
  </si>
  <si>
    <t>10.1.4.1</t>
  </si>
  <si>
    <t>10.1.5.1</t>
  </si>
  <si>
    <t>10.2</t>
  </si>
  <si>
    <t>10.2.1</t>
  </si>
  <si>
    <t>10.2.1.1</t>
  </si>
  <si>
    <t>10.2.1.2</t>
  </si>
  <si>
    <t>10.2.2</t>
  </si>
  <si>
    <t>10.2.2.1</t>
  </si>
  <si>
    <t>10.2.2.2</t>
  </si>
  <si>
    <t>10.2.3</t>
  </si>
  <si>
    <t>10.2.3.1</t>
  </si>
  <si>
    <t>10.2.3.2</t>
  </si>
  <si>
    <t>10.2.3.3</t>
  </si>
  <si>
    <t>10.2.4</t>
  </si>
  <si>
    <t>10.2.4.1</t>
  </si>
  <si>
    <t>10.2.4.2</t>
  </si>
  <si>
    <t>10.2.5</t>
  </si>
  <si>
    <t>10.2.5.1</t>
  </si>
  <si>
    <t>10.2.5.1.1</t>
  </si>
  <si>
    <t>10.2.5.2</t>
  </si>
  <si>
    <t>10.2.5.2.1</t>
  </si>
  <si>
    <t>10.2.5.3</t>
  </si>
  <si>
    <t>10.2.5.3.1</t>
  </si>
  <si>
    <t>10.2.6</t>
  </si>
  <si>
    <t>10.2.6.1</t>
  </si>
  <si>
    <t>10.2.7</t>
  </si>
  <si>
    <t>10.2.7.1</t>
  </si>
  <si>
    <t>10.3</t>
  </si>
  <si>
    <t>10.3.1</t>
  </si>
  <si>
    <t>10.3.1.1</t>
  </si>
  <si>
    <t>10.3.1.1.1</t>
  </si>
  <si>
    <t>10.3.1.1.2</t>
  </si>
  <si>
    <t>10.3.1.1.3</t>
  </si>
  <si>
    <t>10.3.1.2</t>
  </si>
  <si>
    <t>10.3.1.2.1</t>
  </si>
  <si>
    <t>10.3.1.2.2</t>
  </si>
  <si>
    <t>10.3.1.2.3</t>
  </si>
  <si>
    <t>10.3.2</t>
  </si>
  <si>
    <t>10.3.2.1</t>
  </si>
  <si>
    <t>10.3.2.2</t>
  </si>
  <si>
    <t>10.3.2.3</t>
  </si>
  <si>
    <t>10.4</t>
  </si>
  <si>
    <t>10.4.1</t>
  </si>
  <si>
    <t>10.4.1.1</t>
  </si>
  <si>
    <t>10.4.1.2</t>
  </si>
  <si>
    <t>10.4.2</t>
  </si>
  <si>
    <t>10.4.2.1</t>
  </si>
  <si>
    <t>10.5</t>
  </si>
  <si>
    <t>10.5.1</t>
  </si>
  <si>
    <t>10.5.2</t>
  </si>
  <si>
    <t>10.6</t>
  </si>
  <si>
    <t>10.6.1</t>
  </si>
  <si>
    <t>10.6.1.1</t>
  </si>
  <si>
    <t>10.6.1.2</t>
  </si>
  <si>
    <t>10.6.2</t>
  </si>
  <si>
    <t>10.6.2.1</t>
  </si>
  <si>
    <t>10.6.2.1.1</t>
  </si>
  <si>
    <t>10.6.2.2</t>
  </si>
  <si>
    <t>10.6.2.2.1</t>
  </si>
  <si>
    <t>10.6.2.3</t>
  </si>
  <si>
    <t>10.6.2.3.1</t>
  </si>
  <si>
    <t>10.6.2.4</t>
  </si>
  <si>
    <t>10.6.2.4.1</t>
  </si>
  <si>
    <t>22.2</t>
  </si>
  <si>
    <t>21.2</t>
  </si>
  <si>
    <t>15.1</t>
  </si>
  <si>
    <t>15.2</t>
  </si>
  <si>
    <t>15.3</t>
  </si>
  <si>
    <t>16.1</t>
  </si>
  <si>
    <t>16.2</t>
  </si>
  <si>
    <t>17.1</t>
  </si>
  <si>
    <t>17.2</t>
  </si>
  <si>
    <t>17.3</t>
  </si>
  <si>
    <t>17.4</t>
  </si>
  <si>
    <t>17.5</t>
  </si>
  <si>
    <t>17.5.1</t>
  </si>
  <si>
    <t>17.5.2</t>
  </si>
  <si>
    <t>18.1</t>
  </si>
  <si>
    <t>18.2</t>
  </si>
  <si>
    <t>18.3</t>
  </si>
  <si>
    <t>18.4</t>
  </si>
  <si>
    <t>18.5</t>
  </si>
  <si>
    <t>18.6</t>
  </si>
  <si>
    <t>18.7</t>
  </si>
  <si>
    <t>18.8</t>
  </si>
  <si>
    <t>18.9</t>
  </si>
  <si>
    <t>18.10</t>
  </si>
  <si>
    <t>18.11</t>
  </si>
  <si>
    <t>18.12</t>
  </si>
  <si>
    <t>18.13</t>
  </si>
  <si>
    <t>18.14</t>
  </si>
  <si>
    <t>18.15</t>
  </si>
  <si>
    <t>19.1</t>
  </si>
  <si>
    <t>19.2</t>
  </si>
  <si>
    <t>20.1</t>
  </si>
  <si>
    <t>20.2</t>
  </si>
  <si>
    <t>20.3</t>
  </si>
  <si>
    <t>20.4</t>
  </si>
  <si>
    <t>20.5</t>
  </si>
  <si>
    <t>21.1</t>
  </si>
  <si>
    <t>21.3</t>
  </si>
  <si>
    <t>21.4</t>
  </si>
  <si>
    <t>21.5</t>
  </si>
  <si>
    <t>21.6</t>
  </si>
  <si>
    <t>21.7</t>
  </si>
  <si>
    <t>21.8</t>
  </si>
  <si>
    <t>21.9</t>
  </si>
  <si>
    <t>22.1</t>
  </si>
  <si>
    <t>22.3</t>
  </si>
  <si>
    <t>22.4</t>
  </si>
  <si>
    <t>23.1</t>
  </si>
  <si>
    <t>24.1</t>
  </si>
  <si>
    <t>24.2</t>
  </si>
  <si>
    <t>29.1</t>
  </si>
  <si>
    <t>29.2</t>
  </si>
  <si>
    <t>30.1</t>
  </si>
  <si>
    <t>30.2</t>
  </si>
  <si>
    <t>30.3</t>
  </si>
  <si>
    <t>30.4</t>
  </si>
  <si>
    <t>30.5</t>
  </si>
  <si>
    <t>30.1.1</t>
  </si>
  <si>
    <t>30.2.2</t>
  </si>
  <si>
    <t>30.1.2</t>
  </si>
  <si>
    <t>30.2.1</t>
  </si>
  <si>
    <t>30.3.1</t>
  </si>
  <si>
    <t>30.3.2</t>
  </si>
  <si>
    <t>30.4.1</t>
  </si>
  <si>
    <t>30.4.2</t>
  </si>
  <si>
    <t>30.5.1</t>
  </si>
  <si>
    <t>30.5.2</t>
  </si>
  <si>
    <t>31.1</t>
  </si>
  <si>
    <t>31.1.1</t>
  </si>
  <si>
    <t>31.2</t>
  </si>
  <si>
    <t>31.2.1</t>
  </si>
  <si>
    <t>31.2.2</t>
  </si>
  <si>
    <t>32.1</t>
  </si>
  <si>
    <t>32.2</t>
  </si>
  <si>
    <t>33.1</t>
  </si>
  <si>
    <t>33.2</t>
  </si>
  <si>
    <t>34.1</t>
  </si>
  <si>
    <t>34.1.1</t>
  </si>
  <si>
    <t>34.1.2</t>
  </si>
  <si>
    <t>34.2</t>
  </si>
  <si>
    <t>34.2.1</t>
  </si>
  <si>
    <t>34.2.2</t>
  </si>
  <si>
    <t>34.3</t>
  </si>
  <si>
    <t>34.3.1</t>
  </si>
  <si>
    <t>34.3.2</t>
  </si>
  <si>
    <t>34.4</t>
  </si>
  <si>
    <t>34.5</t>
  </si>
  <si>
    <t>34.6</t>
  </si>
  <si>
    <t>34.7</t>
  </si>
  <si>
    <t>34.9</t>
  </si>
  <si>
    <t>34.10</t>
  </si>
  <si>
    <t>34.11</t>
  </si>
  <si>
    <t>34.12</t>
  </si>
  <si>
    <t>34.8.1</t>
  </si>
  <si>
    <t>34.8.2</t>
  </si>
  <si>
    <t>35.1</t>
  </si>
  <si>
    <t>35.1.1</t>
  </si>
  <si>
    <t>35.1.2</t>
  </si>
  <si>
    <t>36.1</t>
  </si>
  <si>
    <t>36.2</t>
  </si>
  <si>
    <t>2.1.1</t>
  </si>
  <si>
    <t>3.4</t>
  </si>
  <si>
    <t>2.7</t>
  </si>
  <si>
    <t>Fourniture et pose de plafonds suspendus en dalles minérales feuillurés, type acoustique avec face apparente peinte en blanc sans ossature.</t>
  </si>
  <si>
    <t>2.8</t>
  </si>
  <si>
    <t>Fourniture et pose de plafonds suspendus en dalles minérales feuillurés, type acoustique avec face apparente peinte en blanc et ossature visible, l’ossature sera de type métallique galvanisé apparente en T dont la sous face est laquée.</t>
  </si>
  <si>
    <t>2.7.1</t>
  </si>
  <si>
    <t>2.8.1</t>
  </si>
  <si>
    <t>Fourniture et pose de plafonds suspendus, à bords droits, en dalles de fibre de verre, aspect granité, Finition PVC blanc, sans ossature.</t>
  </si>
  <si>
    <t>2.12</t>
  </si>
  <si>
    <t>         module 600 x 1200 x ep. 15 mm</t>
  </si>
  <si>
    <t xml:space="preserve">         module 600 x 600 x ep. 15 mm </t>
  </si>
  <si>
    <t>         module 600 x 1200 x ep. 20 mm</t>
  </si>
  <si>
    <t>         module 600 x 600 x ep. 20 mm</t>
  </si>
  <si>
    <t>4.7</t>
  </si>
  <si>
    <t>5.1.11</t>
  </si>
  <si>
    <t>5.1.12</t>
  </si>
  <si>
    <t>Majoration pour précadre 1 vantail</t>
  </si>
  <si>
    <t>Majoration pour précadre 2 vantaux</t>
  </si>
  <si>
    <t>5.4.8</t>
  </si>
  <si>
    <t>5.4.9</t>
  </si>
  <si>
    <t>5.4.10</t>
  </si>
  <si>
    <t>5.5.9</t>
  </si>
  <si>
    <t>Fourniture et pose d'about de cloison ép. 100 mm</t>
  </si>
  <si>
    <t>Fourniture et pose d'about de cloison ép. 101 à 180 mm</t>
  </si>
  <si>
    <t>Fourniture et pose d'about de cloison ép. 181 à 260 mm</t>
  </si>
  <si>
    <t>5.9.5</t>
  </si>
  <si>
    <t>5.9.5.1</t>
  </si>
  <si>
    <t>Cloison pleine toute hauteur</t>
  </si>
  <si>
    <t>Poteau, profil de départ</t>
  </si>
  <si>
    <t>5.9.5.2</t>
  </si>
  <si>
    <t>5.9.5.3</t>
  </si>
  <si>
    <t>Potau d'angle droit à 2 départs, compris équerre et joint de vitrage</t>
  </si>
  <si>
    <t>Potau d'angle arrondi à 2 départs, compris équerre et joint de vitrage</t>
  </si>
  <si>
    <t>Potau d'angle droit à 3 départs, compris équerre et joint de vitrage</t>
  </si>
  <si>
    <t>5.9.5.4</t>
  </si>
  <si>
    <t>Potau d'angle arrondi à 2 départs angle variable, compris équerre et joint de vitrage</t>
  </si>
  <si>
    <t>5.9.5.5</t>
  </si>
  <si>
    <t>Potau d'angle arrondi à 3 départs angle variable, compris équerre et joint de vitrage</t>
  </si>
  <si>
    <t>Potau d'angle arrondi à 4 départs angle variable, compris équerre et joint de vitrage</t>
  </si>
  <si>
    <t>Profil de départ de cloison à angle variable, compris joint mous, parclose, joint vitrage, couvre joint et équerre</t>
  </si>
  <si>
    <t>Profil de départ de cloison murs droit, compris joint mous, parclose, joint vitrage, couvre joint et équerre</t>
  </si>
  <si>
    <t>Cloison ép. 200 mm (2+3), montants accolés 48, entraxe 400 mm, isolant 2 x 60 mm, EI 60 Rw+C 68 dB, Ht maxi 3,10 m</t>
  </si>
  <si>
    <t>Cloison ép. 260 mm (3+3), montants accolés 90, entraxe 600 mm, isolant 2 x 85 mm, EI 120 Rw+C 72 dB, Ht maxi 4,55 m</t>
  </si>
  <si>
    <t>5.5.10</t>
  </si>
  <si>
    <t>5.5.11</t>
  </si>
  <si>
    <t>5.5.12</t>
  </si>
  <si>
    <t>5.5.13</t>
  </si>
  <si>
    <t>Majoration pour parement haute resistance au feu 20 mm sur doublage.</t>
  </si>
  <si>
    <t>Majoration pour parement haute resistance au feu 15 mm sur doublage.</t>
  </si>
  <si>
    <t>5.5.14</t>
  </si>
  <si>
    <t>Majoration pour parement haute dureté 13 mm sur doublage.</t>
  </si>
  <si>
    <t>Majoration pour parement haute dureté 18 mm sur doublage.</t>
  </si>
  <si>
    <t>5.4.11</t>
  </si>
  <si>
    <t>Fourniture et pose d'about de cloison ép. 261 à 300 mm</t>
  </si>
  <si>
    <t>5.4.12</t>
  </si>
  <si>
    <t>5.4.13</t>
  </si>
  <si>
    <t>5.4.14</t>
  </si>
  <si>
    <t>5.4.15</t>
  </si>
  <si>
    <t>Fourniture et pose d'about de cloison ép. 301 à 400 mm</t>
  </si>
  <si>
    <t>Laine minérale ép. 30 mm</t>
  </si>
  <si>
    <t>5.4.16</t>
  </si>
  <si>
    <t>Laine minérale ép. 45 mm</t>
  </si>
  <si>
    <t>Laine minérale ép. 60 mm</t>
  </si>
  <si>
    <t>Laine minérale ép. 70 mm</t>
  </si>
  <si>
    <t>Laine minérale ép. 140 mm</t>
  </si>
  <si>
    <t>Par-vapeur cellulose armé</t>
  </si>
  <si>
    <t>Par-vapeur polyoléfine armé</t>
  </si>
  <si>
    <t>Habillage de tableau et voussure jusqu'à 4,00 m dévellopé</t>
  </si>
  <si>
    <t>Habillage de tableau et voussure jusqu'à 4,01 à 6,00 m dévellopé</t>
  </si>
  <si>
    <t>Habillage de tableau et voussure jusqu'à 6,01 à 8,00 m dévellopé</t>
  </si>
  <si>
    <t>Habillage de tableau et voussure jusqu'à 8,01 à 10,00 m dévellopé</t>
  </si>
  <si>
    <t>Dépose</t>
  </si>
  <si>
    <t>10.2.1.3</t>
  </si>
  <si>
    <t>10.2.1.4</t>
  </si>
  <si>
    <t>10.2.8</t>
  </si>
  <si>
    <t>Ouvrage complémentaire</t>
  </si>
  <si>
    <t>10.2.8.2</t>
  </si>
  <si>
    <t>Système d'isolation acoustique</t>
  </si>
  <si>
    <t>Système de protection à l'eau sous carrelage aux angles des sols et des murs</t>
  </si>
  <si>
    <t>10.4.2.3</t>
  </si>
  <si>
    <t>10.4.2.4</t>
  </si>
  <si>
    <t>10.4.2.5</t>
  </si>
  <si>
    <t>10.6.2.5</t>
  </si>
  <si>
    <t>Revêtement mural en carreaux de gré.</t>
  </si>
  <si>
    <t>10.6.2.5.1</t>
  </si>
  <si>
    <t>10.6.2.5.2</t>
  </si>
  <si>
    <t>10.6.2.5.3</t>
  </si>
  <si>
    <t>15.4</t>
  </si>
  <si>
    <t>Dépose de revêtement sur escalier de tous types sols souples collés au sol comprenant grattage, nettoyage du support, chargement et transport à la décharge publique</t>
  </si>
  <si>
    <t>17.6</t>
  </si>
  <si>
    <t>17.7</t>
  </si>
  <si>
    <t>17.8</t>
  </si>
  <si>
    <t>Majoration pour double encollage.</t>
  </si>
  <si>
    <t>Fourniture de moquette tuftée en lès, classement adapté pour locaux recevant du publique et pose par encollage. Affaiblissement acoustique adéquat selon type de locaux type ERP.</t>
  </si>
  <si>
    <t>Fourniture de moquette aiguilletée en lés, classement adapté pour locaux recevant du public et pose par encollage. Affaiblissement acoustique adéquat selon type de locaux type ERP.</t>
  </si>
  <si>
    <t>18.16</t>
  </si>
  <si>
    <t>18.17</t>
  </si>
  <si>
    <t>18.18</t>
  </si>
  <si>
    <t>18.19</t>
  </si>
  <si>
    <t>18.20</t>
  </si>
  <si>
    <t>Revêtement PVC en lame clipsable, compris découpes et pose libre .</t>
  </si>
  <si>
    <t>Revêtement PVC en dalle clipsable, compris découpes et pose libre .</t>
  </si>
  <si>
    <t>Fourniture et pose d'une sous couche en liège et mousse, ép3 mm</t>
  </si>
  <si>
    <t>Fourniture et pose d'une sous couche en synthétique non-tissé, ép 6 mm</t>
  </si>
  <si>
    <t>Fourniture et pose d'une sous couche en fibre polyester, ép 9 mm</t>
  </si>
  <si>
    <t>20.6</t>
  </si>
  <si>
    <t>20.7</t>
  </si>
  <si>
    <t>21.10</t>
  </si>
  <si>
    <t>21.11</t>
  </si>
  <si>
    <t>21.12</t>
  </si>
  <si>
    <t>Revêtement caoutchouc couleurs UNI, en lé, pour usage normal, compris pose collée.</t>
  </si>
  <si>
    <t>Revêtement caoutchouc, en dalles 61 x 61 cm, compris pose collée.</t>
  </si>
  <si>
    <t>Revêtement caoutchouc, en dalles de 50 x 50 cm, pour usage intensif, compris pose collée.</t>
  </si>
  <si>
    <t>Revêtement caoutchouc, en dalles de 50 x 50 cm, pour usage très intensif, compris pose collée.</t>
  </si>
  <si>
    <t>21.13</t>
  </si>
  <si>
    <t>21.14</t>
  </si>
  <si>
    <t>21.15</t>
  </si>
  <si>
    <t>Revêtement caoutchouc pastillé noir, en lé, pour usage normal, compris pose collée.</t>
  </si>
  <si>
    <t>Revêtement caoutchouc pastillé couleurs uni, en lé, pour usage normal, compris pose collée.</t>
  </si>
  <si>
    <t>Revêtement caoutchouc pastillé couleurs uni, en lé, pour usage intense, compris pose collée.</t>
  </si>
  <si>
    <t>21.16</t>
  </si>
  <si>
    <t>21.17</t>
  </si>
  <si>
    <t>Marche intégrale caoutchouc noir pastillé usage intensif, compris pose collé</t>
  </si>
  <si>
    <t>21.18</t>
  </si>
  <si>
    <t>Marche intégrale caoutchouc couleurs uni pastillé usage intensif, compris pose collé</t>
  </si>
  <si>
    <t>30.6</t>
  </si>
  <si>
    <t>30.7</t>
  </si>
  <si>
    <t>lessivage en concervation de revêtement mural</t>
  </si>
  <si>
    <t>30.8</t>
  </si>
  <si>
    <t>30.9</t>
  </si>
  <si>
    <t>30.10</t>
  </si>
  <si>
    <t>Calicot en plein pour entoilage complet en polyester</t>
  </si>
  <si>
    <t>Calicot linéaire pour pontage de fissures en bande polyester en polyester</t>
  </si>
  <si>
    <t>30.11</t>
  </si>
  <si>
    <t>30.12</t>
  </si>
  <si>
    <t>Majoration pour enduit repassé pour finition A</t>
  </si>
  <si>
    <t>35.2</t>
  </si>
  <si>
    <t>Impression en phase aqueuse</t>
  </si>
  <si>
    <t>Impression à base de résine époxy</t>
  </si>
  <si>
    <t>Rebouchage au mastic</t>
  </si>
  <si>
    <t>Impression lasure en phase aqueuse</t>
  </si>
  <si>
    <t>30.13</t>
  </si>
  <si>
    <t>30.14</t>
  </si>
  <si>
    <t>30.15</t>
  </si>
  <si>
    <t>30.16</t>
  </si>
  <si>
    <t>30.17</t>
  </si>
  <si>
    <t>30.18</t>
  </si>
  <si>
    <t>Rebouchage au plâtre</t>
  </si>
  <si>
    <t>Ponçage à la giraffe</t>
  </si>
  <si>
    <t>Ponçage mécanique de gouttelette</t>
  </si>
  <si>
    <t>Enduit de ratissage</t>
  </si>
  <si>
    <t>Majoration pour dépose de papier paint à 2 couches ou plus</t>
  </si>
  <si>
    <t>Rebouchage de gros trou</t>
  </si>
  <si>
    <t>Enduit sur murs gouttelette ou crépis</t>
  </si>
  <si>
    <t>30.19</t>
  </si>
  <si>
    <t>30.20</t>
  </si>
  <si>
    <t>30.21</t>
  </si>
  <si>
    <t>30.22</t>
  </si>
  <si>
    <t>31.2.3</t>
  </si>
  <si>
    <t>Lasure satinée en phase aqueuse</t>
  </si>
  <si>
    <t>Vernis satiné en phase aqueuse</t>
  </si>
  <si>
    <t>Vernis brillant en phase aqueuse</t>
  </si>
  <si>
    <t>31.2.4</t>
  </si>
  <si>
    <t>31.2.5</t>
  </si>
  <si>
    <t>31.2.6</t>
  </si>
  <si>
    <t>31.2.7</t>
  </si>
  <si>
    <t>Peinture laque satinée</t>
  </si>
  <si>
    <t>Peinture laque brillante</t>
  </si>
  <si>
    <t>31.2.8</t>
  </si>
  <si>
    <t>31.2.9</t>
  </si>
  <si>
    <t>Lasure brillant en phase aqueuse</t>
  </si>
  <si>
    <t>Dégraissage, compris essuyage</t>
  </si>
  <si>
    <t>32.3</t>
  </si>
  <si>
    <t>32.4</t>
  </si>
  <si>
    <t>Dérochage, compris rinçage</t>
  </si>
  <si>
    <t>32.5</t>
  </si>
  <si>
    <t>Sablage en atelier</t>
  </si>
  <si>
    <t>Dépose de radiateur</t>
  </si>
  <si>
    <t>33.3</t>
  </si>
  <si>
    <t>Primaire d'accrochage</t>
  </si>
  <si>
    <t>Primaire  aux copolymères en phase aqueuse</t>
  </si>
  <si>
    <t>34.13</t>
  </si>
  <si>
    <t>34.14</t>
  </si>
  <si>
    <t>Peinture laque satinée sur murs</t>
  </si>
  <si>
    <t>Peinture laque brillante sur murs</t>
  </si>
  <si>
    <t>33.4</t>
  </si>
  <si>
    <t>33.5</t>
  </si>
  <si>
    <t>33.6</t>
  </si>
  <si>
    <t>34.15</t>
  </si>
  <si>
    <t>34.16</t>
  </si>
  <si>
    <t>34.17</t>
  </si>
  <si>
    <t>Peinture décorative d'aspect nuagé</t>
  </si>
  <si>
    <t xml:space="preserve">Peinture décorative à paillettes mlticolores à effet minéral, </t>
  </si>
  <si>
    <t>Peinture décorative d'aspect mat, moucheté et coloré,</t>
  </si>
  <si>
    <t>37.2</t>
  </si>
  <si>
    <t>37.3</t>
  </si>
  <si>
    <t>18.21</t>
  </si>
  <si>
    <t>18.22</t>
  </si>
  <si>
    <t>18.23</t>
  </si>
  <si>
    <t>18.24</t>
  </si>
  <si>
    <t>18.25</t>
  </si>
  <si>
    <t>18.26</t>
  </si>
  <si>
    <t>18.27</t>
  </si>
  <si>
    <t>Dépose et évacuation de parquet flottant, plinthes et sous couche, compris grattage et nettoyage du support</t>
  </si>
  <si>
    <t>15.5</t>
  </si>
  <si>
    <t>16.3</t>
  </si>
  <si>
    <t>16.4</t>
  </si>
  <si>
    <t>16.5</t>
  </si>
  <si>
    <t>16.6</t>
  </si>
  <si>
    <t>Enduction de colle néoprène avant réagrage</t>
  </si>
  <si>
    <t xml:space="preserve">Plus-value pour ragréage de sol, sur bois </t>
  </si>
  <si>
    <t xml:space="preserve">Ponçage mécanique </t>
  </si>
  <si>
    <t>Chape mortier de ciment pour rattrapage de niveau ( maxi 3cm ), finition tirée à la règle et lissée finement</t>
  </si>
  <si>
    <t>20.8</t>
  </si>
  <si>
    <t>Revêtement Linoléum en lès, façon de plinthe à gorge dans le lès, pose en simple encollage</t>
  </si>
  <si>
    <t>Revêtement Thermoplastique en lès, façon de plinthe à gorge dans lès, pose en double encollage</t>
  </si>
  <si>
    <t>18.21.1</t>
  </si>
  <si>
    <t>18.21.2</t>
  </si>
  <si>
    <t>18.21.3</t>
  </si>
  <si>
    <t>Revêtement Thermoplastique en lès, pose en simple encollage</t>
  </si>
  <si>
    <t>Revêtement Thermoplastique en lès, sur marche, pose en double encollage</t>
  </si>
  <si>
    <t>18.22.1</t>
  </si>
  <si>
    <t>18.22.2</t>
  </si>
  <si>
    <t>18.22.3</t>
  </si>
  <si>
    <t>Revêtement homogène en lès, façon de plinthe à gorge dans lès, pose en double encollage</t>
  </si>
  <si>
    <t>Lé homogène : 2,00 mm, U4 de type MIPOLAM ESPRIT 500 RL des Ets GERFLOR ou similaire</t>
  </si>
  <si>
    <t>18.23.1</t>
  </si>
  <si>
    <t>18.23.2</t>
  </si>
  <si>
    <t>18.23.3</t>
  </si>
  <si>
    <t>Revêtement homogène, en lès, pose en simple encollage</t>
  </si>
  <si>
    <t>Revêtement homogène en dalle, sur marche, en double encollage</t>
  </si>
  <si>
    <t>Lé hétérogène : 5,00 mm, de type PERFORMANCE 70 des Ets LMS ou similaire</t>
  </si>
  <si>
    <t>Revêtement hétérogène, en lames,</t>
  </si>
  <si>
    <t xml:space="preserve">Revêtement hétérogène en dalle, </t>
  </si>
  <si>
    <t>18.24.1</t>
  </si>
  <si>
    <t>18.24.2</t>
  </si>
  <si>
    <t>Revêtements thermoplastique, en lès, façon de plinthe à gorge dans lès, pose en simple encollage</t>
  </si>
  <si>
    <t>REVÊTEMENTS DE SOLS ANTIDERAPANTS, U4 P3, épaisseur : 2,20 mm de type TARASAFE SUPER des Ets GERFLOR ou similaire</t>
  </si>
  <si>
    <t>18.25.1</t>
  </si>
  <si>
    <t>18.25.2</t>
  </si>
  <si>
    <t>18.25.3</t>
  </si>
  <si>
    <t>Revêtements thermoplastique, en lès, pose en simple encollage</t>
  </si>
  <si>
    <t>Revêtements thermoplastique, en lès, sur marche, pose en simple encollage</t>
  </si>
  <si>
    <t>18.26.1</t>
  </si>
  <si>
    <t>REVÊTEMENTS DE SOLS ANTIDERAPANTS, U4 P3, épaisseur : 2,50 mm de type TARASAFE PLUS des Ets GERFLOR ou similaire</t>
  </si>
  <si>
    <t>Revêtements thermoplastique, en lès, pastillé, antidérapant, U4 P3, épaisseur : 2,2 mm, pose en double encollage</t>
  </si>
  <si>
    <t>Revêtements thermoplastique, en lès, pastillé, antidérapant, U4 P3, épaisseur : 2,2 mm, pose en double encollage façon de plinthe à gorge, pose en doubel encollage</t>
  </si>
  <si>
    <t>Siphon de sol type SITAR V des Ets GERFLOR ou similaire</t>
  </si>
  <si>
    <t>18.26.2</t>
  </si>
  <si>
    <t>18.26.3</t>
  </si>
  <si>
    <t>18.27.1</t>
  </si>
  <si>
    <t>18.27.2</t>
  </si>
  <si>
    <t>18.27.3</t>
  </si>
  <si>
    <t>22.5</t>
  </si>
  <si>
    <t>22.6</t>
  </si>
  <si>
    <t>Couvre-joint de sol, aluminium, largeur : 40 mm</t>
  </si>
  <si>
    <t>Couvre-joint de sol, aluminium, largeur : 60 mm</t>
  </si>
  <si>
    <t>Couvre-joint de sol, aluminium, largeur : 80 mm</t>
  </si>
  <si>
    <t>23.2</t>
  </si>
  <si>
    <t>23.3</t>
  </si>
  <si>
    <t>23.4</t>
  </si>
  <si>
    <t>24.4</t>
  </si>
  <si>
    <t>Cornière PVC rigide, dimension : 10 x 10</t>
  </si>
  <si>
    <t>Cornière PVC rigide, dimension : 20 x 20</t>
  </si>
  <si>
    <t>Cornière PVC rigide, dimension : 50 x 50</t>
  </si>
  <si>
    <t>Cornière inox, dimension : 20 x 20</t>
  </si>
  <si>
    <t>Cornière inox, dimension : 50 x 50</t>
  </si>
  <si>
    <t>Nez de marche PVC souple,  couleur : noire, gris, marron, dimension : 45 x 40</t>
  </si>
  <si>
    <t>Nez de marche caoutchouc, couleur : noire, gris, marron, dimension : 50 x 25</t>
  </si>
  <si>
    <t>Nez de marche antidérapant, aluminium, avec bande carborundum, dimension : 40 x 18</t>
  </si>
  <si>
    <t>Nez de marche antidérapant, aluminium, avec bande carborundum, dimension : 53 x 33</t>
  </si>
  <si>
    <t>Nez de marche antidérapant, aluminium strié, dimension : 60 x 44</t>
  </si>
  <si>
    <t>Nez de marche antidérapant, aluminium strié, dimension : 70 x 55</t>
  </si>
  <si>
    <t>Profil rattrapage de niveau inox, largeur : 30 mm</t>
  </si>
  <si>
    <t>Profil rattrapage de niveau inox, largeur : 50 mm</t>
  </si>
  <si>
    <t>Buttoirs de portes vissés</t>
  </si>
  <si>
    <t>Dégondage, regondage de porte, compris détalonnage du vantail</t>
  </si>
  <si>
    <t>Vitrification de parquet bois, compris ponçage et vernissage polyuréthanne (2 couches)</t>
  </si>
  <si>
    <t>Tapis coco de 17 à 23 mm épais</t>
  </si>
  <si>
    <t>Plinthes bois prépaint</t>
  </si>
  <si>
    <t>     Cloison séparatives constitué de 4 plaques</t>
  </si>
  <si>
    <t>     Cloison séparatives constitué de 5 à 6 plaques</t>
  </si>
  <si>
    <t>Cloison ép. 180 mm (2+3), montants accolés 48, entraxe 600 mm, isolant 2 x 60 mm, EI 60 Rw+C 67 dB, Ht maxi 2,75 m, de chez SINIAT ou équivalant.</t>
  </si>
  <si>
    <t>Cloison ép. 180 mm (2+3), montants accolés 48, entraxe 400 mm, isolant 2 x 60 mm, EI 60 Rw+C 67 dB, Ht maxi 3,05 m, de chez SINIAT ou équivalant.</t>
  </si>
  <si>
    <t>Cloison ép. 180 mm (3+3), montants accolés 48, entraxe 600 mm, isolant 2 x 60 mm, EI 120 Rw+C 70 dB, Ht maxi 3,10 m, de chez SINIAT ou équivalant.</t>
  </si>
  <si>
    <t>Cloison ép. 180 mm (3+3), montants accolés 48, entraxe 400 mm, isolant 2 x 60 mm, EI 120 Rw+C 70 dB, Ht maxi 3,40 m, de chez SINIAT ou équivalant.</t>
  </si>
  <si>
    <t>Cloison ép. 200 mm (2+3), montants accolés 48, entraxe 600 mm, isolant 2 x 60 mm, EI 60 Rw+C 68 dB, Ht maxi 3,10 m, de chez SINIAT ou équivalant.</t>
  </si>
  <si>
    <t>Cloison ép. 220 mm (3+3), montants simples 70, entraxe 600 mm, isolant 2 x 70 mm, EI 120 Rw+C 71 dB, Ht maxi 3,35 m, de chez SINIAT ou équivalant.</t>
  </si>
  <si>
    <t>Cloison ép. 220 mm (3+3), montants simples 70, entraxe 400 mm, isolant 2 x 70 mm, EI 120 Rw+C 71 dB, Ht maxi 3,70 m, de chez SINIAT ou équivalant.</t>
  </si>
  <si>
    <t>Cloison ép. 220 mm (3+3), montants accolés 70, entraxe 600 mm, isolant 2 x 70 mm, EI 120 Rw+C 71 dB, Ht maxi 3,95 m, de chez SINIAT ou équivalant.</t>
  </si>
  <si>
    <t>Cloison ép. 220 mm (3+3), montants accolés 70, entraxe 400 mm, isolant 2 x 70 mm, EI 120 Rw+C 71 dB, Ht maxi 4,35 m, de chez SINIAT ou équivalant.</t>
  </si>
  <si>
    <t>Cloison ép. 220 mm (3+3), montants simples 90, entraxe 600 mm, isolant 2 x 70 mm, EI 120 Rw+C 71 dB, Ht maxi 3,35 m, de chez SINIAT ou équivalant.</t>
  </si>
  <si>
    <t>Cloison ép. 220 mm (3+3), montants simples 90, entraxe 400 mm, isolant 2 x 70 mm, EI 120 Rw+C 71 dB, Ht maxi 3,70 m, de chez SINIAT ou équivalant.</t>
  </si>
  <si>
    <t>Cloison ép. 220 mm (3+3), montants accolés 90, entraxe 600 mm, isolant 2 x 70 mm, EI 120 Rw+C 71 dB, Ht maxi 3,95 m, de chez SINIAT ou équivalant.</t>
  </si>
  <si>
    <t>Cloison ép. 220 mm (3+3), montants accolés 90, entraxe 400 mm, isolant 2 x 70 mm, EI 120 Rw+C 71 dB, Ht maxi 4,35 m, de chez SINIAT ou équivalant.</t>
  </si>
  <si>
    <t>Cloison ép. 260 mm (3+3), montants simples 90, entraxe 600 mm, isolant 2 x 85 mm, EI 120 Rw+C 72 dB, Ht maxi 3,85 m, de chez SINIAT ou équivalant.</t>
  </si>
  <si>
    <t>Cloison ép. 260 mm (3+3), montants simples 90, entraxe 400 mm, isolant 2 x 85 mm, EI 120 Rw+C 72 dB, Ht maxi 4,25 m, de chez SINIAT ou équivalant.</t>
  </si>
  <si>
    <t>Cloison ép. 260 mm (3+3), montants accolés 90, entraxe 400 mm, isolant 2 x 85 mm, EI 120 Rw+C 72 dB, Ht maxi 5,05 m, de chez SINIAT ou équivalant.</t>
  </si>
  <si>
    <t>Cloison ép. 120 mm, montants accolés 48, entraxe 600 mm, isolant 60 mm, EI 60 Rw+C 61 dB, Ht maxi 2,75 m, de chez SINIAT ou équivalant.</t>
  </si>
  <si>
    <t>Cloison ép. 120 mm, montants accolés 48, entraxe 400 mm, isolant 60 mm, EI 60 Rw+C 61 dB, Ht maxi 3,05 m, de chez SINIAT ou équivalant.</t>
  </si>
  <si>
    <t>Cloison ép. 140 mm, montants simples 70, entraxe 600 mm, isolant 75 mm, EI 60 Rw+C 61 dB, Ht maxi 2,95 m, de chez SINIAT ou équivalant.</t>
  </si>
  <si>
    <t>Cloison ép. 140 mm, montants simple 70, entraxe 400 mm, isolant 75 mm, EI 60 Rw+C 61 dB, Ht maxi 3,20 m, de chez SINIAT ou équivalant.</t>
  </si>
  <si>
    <t>Cloison ép. 140 mm, montants accolés 70, entraxe 600 mm, isolant 75 mm, EI 60 Rw+C 61 dB, Ht maxi 3,5 m, de chez SINIAT ou équivalant.</t>
  </si>
  <si>
    <t>Cloison ép. 140 mm, montants accolés 70, entraxe 400 mm, isolant 75 mm, EI 60 Rw+C 61 dB, Ht maxi 3,85 m, de chez SINIAT ou équivalant.</t>
  </si>
  <si>
    <t>Cloison ép. 160 mm, montants accolés 48, entraxe 600 mm, isolant 2 x 60 mm, EI 60 Rw+C 67 dB, Ht maxi 2,75 m, de chez SINIAT ou équivalant.</t>
  </si>
  <si>
    <t>Cloison ép. 160 mm, montants accolés 48, entraxe 600 mm, isolant 2 x 60 mm, EI 60 Rw+C 61 dB, Ht maxi 3,05 m, de chez SINIAT ou équivalant.</t>
  </si>
  <si>
    <t>Cloison ép. 160 mm, montants simples 70, entraxe 600 mm, isolant 2 x 75 mm, EI 60 Rw+C 67 dB, Ht maxi 2,95 m, de chez SINIAT ou équivalant.</t>
  </si>
  <si>
    <t>Cloison ép. 160 mm, montants simples 70, entraxe 400 mm, isolant 2 x 75 mm, EI 60 Rw+C 61 dB, Ht maxi 3,20 m, de chez SINIAT ou équivalant.</t>
  </si>
  <si>
    <t>Cloison ép. 160 mm, montants accolés 70, entraxe 600 mm, isolant 2 x 75 mm, EI 60 Rw+C 67 dB, Ht maxi 3,20 m, de chez SINIAT ou équivalant.</t>
  </si>
  <si>
    <t>Cloison ép. 160 mm, montants accolés 70, entraxe 400 mm, isolant 2 x 75 mm, EI 60 Rw+C 61 dB, Ht maxi 3,85 m, de chez SINIAT ou équivalant.</t>
  </si>
  <si>
    <t>Cloison ép. 160 mm, montants simple 90, entraxe 600 mm, isolant 2 x 60 mm, EI 60 Rw+C 67 dB, Ht maxi 3,40 m, de chez SINIAT ou équivalant.</t>
  </si>
  <si>
    <t>Cloison ép. 160 mm, montants simples 90, entraxe 400 mm, isolant 2 x 60 mm, EI 60 Rw+C 67 dB, Ht maxi 3,75 m, de chez SINIAT ou équivalant.</t>
  </si>
  <si>
    <t>Cloison ép. 160 mm, montants accolés 90, entraxe 600 mm, isolant 2 x 60 mm, EI 60 Rw+C 67 dB, Ht maxi 4,05 m, de chez SINIAT ou équivalant.</t>
  </si>
  <si>
    <t>Cloison ép. 160 mm, montants accolés 90, entraxe 400 mm, isolant 2 x 60 mm, EI 60 Rw+C 67 dB, Ht maxi 4,50 m, de chez SINIAT ou équivalant.</t>
  </si>
  <si>
    <t>30.23</t>
  </si>
  <si>
    <t>Majoration pour rechampissage</t>
  </si>
  <si>
    <t>16.7</t>
  </si>
  <si>
    <t>Réparation et traitement de crevasse, fissure ou quelquonce eclats d'angles au sol, comprenant tronçonnage et reprise au mortier rapide.</t>
  </si>
  <si>
    <t>Lavage haute pression vapeur</t>
  </si>
  <si>
    <t>lessivage en conservation de peinture</t>
  </si>
  <si>
    <t>5.9.1.3</t>
  </si>
  <si>
    <t>Cloison amovible pleine type GRAPHITE  (ht sous plafond 2,40/3,20m) Module 1,20m-  compris Poteaux d'angle arrondi à 2 départs, compris équerre et joint de vitrage</t>
  </si>
  <si>
    <t>Cloison amovible semi vitrée type GRAPHITE (ht sous plafond 2,40/3,20 m) Module 1,20m. ossature en alu anodisé. compris Poteaux d'angle arrondi à 2 départs, compris équerre et joint de vitrage  Partie vitrée: 1 glace claire</t>
  </si>
  <si>
    <t>Egrenage et époussetage</t>
  </si>
  <si>
    <t>Ponçage, à sec manuel</t>
  </si>
  <si>
    <t>30.24</t>
  </si>
  <si>
    <t>30.25</t>
  </si>
  <si>
    <t>34.18</t>
  </si>
  <si>
    <t>34.19</t>
  </si>
  <si>
    <t>Majoration pour application sur parement ouvragé</t>
  </si>
  <si>
    <t>34.20</t>
  </si>
  <si>
    <t>Echafaudage mobile constitué d'un plateau avec plinthe, d'une ossature métallique tubulaire sur pieds montés sur roulettes amené, montage et repli</t>
  </si>
  <si>
    <t>36.3</t>
  </si>
  <si>
    <t>36.4</t>
  </si>
  <si>
    <t>Echafaudage lourd composé de poteaux tubulaires assemblés par boutons et clavettes, plancher de travail, plinthes, garde corps et jeux d'échelles pour des surfaces à traiter supérieur à 200 m² location de 30 jours minimum, montage, repli et double transport</t>
  </si>
  <si>
    <t>36.5</t>
  </si>
  <si>
    <t>Echafaudage volant à plateau avec  mouffles, treuil et dispositif de sécurité installation et repliement et location 5 jours minimum</t>
  </si>
  <si>
    <t>36.6</t>
  </si>
  <si>
    <t>Cloison de protection Anti -poussière comprenant ossature, panneaux et polyane</t>
  </si>
  <si>
    <t>Délimitation de la zone de travail par signalétique et/ou balisage</t>
  </si>
  <si>
    <t>Carrelage en carreaux de grès cérame dimension 30x30 classement UPEC pour trafic dense, dosé selon le type de mortier, avec joints fin, large ou très large de 6 à 15 mm selon les services :</t>
  </si>
  <si>
    <t>Carrelage en carreaux de grès cérame dimension 50x50 classement UPEC pour trafic dense, dosé selon le type de mortier, avec joints fin, large ou très large de 6 à 15 mm selon les services :</t>
  </si>
  <si>
    <t>Carrelage en carreaux de grès cérame dimension 30x60 classement UPEC pour trafic dense, dosé selon le type de mortier, avec joints fin, large ou très large de 6 à 15 mm selon les services :</t>
  </si>
  <si>
    <t>16.8</t>
  </si>
  <si>
    <t>Chape fluide autonivelante</t>
  </si>
  <si>
    <t xml:space="preserve">Revêtement Thermoplastique en lès, façon de plinthe à gorge dans le lès, pose en double encollage </t>
  </si>
  <si>
    <t>U3 P3, épaisseur : 3,2 mm de type Taralay confort, impression des Etablissements GERFLOR ou similaire</t>
  </si>
  <si>
    <t>Cordon de soudure par joint à chaud.</t>
  </si>
  <si>
    <t>Cordon de soudure par joint à froid.</t>
  </si>
  <si>
    <t>18.27.4</t>
  </si>
  <si>
    <t>18.27.5</t>
  </si>
  <si>
    <t>18.27.6</t>
  </si>
  <si>
    <t>18.27.7</t>
  </si>
  <si>
    <t>Réfection de cordon de soudure à chaud, compris dépose de l'éxistant et chanfrainage.</t>
  </si>
  <si>
    <t>Réfection de cordon de soudure à froid, compris dépose de l'éxistant et chanfrainage.</t>
  </si>
  <si>
    <t>23.5</t>
  </si>
  <si>
    <t>23.6</t>
  </si>
  <si>
    <t>23.7</t>
  </si>
  <si>
    <t>Couvre-joint de sol, aluminium, largeur : 100 mm</t>
  </si>
  <si>
    <t>Couvre-joint de sol, aluminium, largeur : 120 mm</t>
  </si>
  <si>
    <t>Couvre-joint de sol, aluminium, largeur : 140 mm</t>
  </si>
  <si>
    <t>Tapis de bandes caoutchouc avec trame textile et ossature Alu,pour accès PMR, épaisseur : 17 mm</t>
  </si>
  <si>
    <t>18.27.8</t>
  </si>
  <si>
    <t>Majoration pour incrustation décoratif</t>
  </si>
  <si>
    <t>18.27.9</t>
  </si>
  <si>
    <t>Majoration pour incrustation dans un revêtement différent</t>
  </si>
  <si>
    <t>Tapis de bandes caoutchouc avec trame textile et ossature Alu,pour accès PMR, épaisseur : 22 mm</t>
  </si>
  <si>
    <t>Plinthes PVC semi rigide à talon, haut : 100 mm</t>
  </si>
  <si>
    <t>Profil alu sur mesure</t>
  </si>
  <si>
    <t>Profil d'arret de revêtement de sol moquette ou LVT</t>
  </si>
  <si>
    <t xml:space="preserve">Seuil de dilatation alu </t>
  </si>
  <si>
    <t>Seuil de dilatation PVC</t>
  </si>
  <si>
    <t>Seuil de cafeutrement alu façon seuil à la suisse</t>
  </si>
  <si>
    <t>Bavette de cafeutrement alu + caoutchouc</t>
  </si>
  <si>
    <t>Profil d'arret cintrable droit pour changement de revêtement de sol</t>
  </si>
  <si>
    <t>Profil d'arret cintrable incliné pour la délimitation et l'arret de revêtement de sol</t>
  </si>
  <si>
    <t>Bande podotactil PVC 1350x400 mm, ép. 3,5mm</t>
  </si>
  <si>
    <t>Bande podotactil Polyuréthane 600x400 mm à coller</t>
  </si>
  <si>
    <t>Bande podotactil Polyuréthane 820x400 mm adhésif</t>
  </si>
  <si>
    <t>Bande podotactil Polyuréthane 1400x400 mm adhésif</t>
  </si>
  <si>
    <t>Bande podotactil caoutchouc 800x420mm à coller</t>
  </si>
  <si>
    <t>24.3.1</t>
  </si>
  <si>
    <t>24.3.2</t>
  </si>
  <si>
    <t>24.3.3</t>
  </si>
  <si>
    <t>24.3.4</t>
  </si>
  <si>
    <t>24.3.5</t>
  </si>
  <si>
    <t>24.3.6</t>
  </si>
  <si>
    <t>24.3.7</t>
  </si>
  <si>
    <t>24.3.8</t>
  </si>
  <si>
    <t>24.3.9</t>
  </si>
  <si>
    <t>24.3.10</t>
  </si>
  <si>
    <t>24.3.11</t>
  </si>
  <si>
    <t>24.3.12</t>
  </si>
  <si>
    <t>24.3.13</t>
  </si>
  <si>
    <t>24.3.14</t>
  </si>
  <si>
    <t>24.3.15</t>
  </si>
  <si>
    <t>24.3.16</t>
  </si>
  <si>
    <t>24.3.17</t>
  </si>
  <si>
    <t>24.3.18</t>
  </si>
  <si>
    <t>24.3.19</t>
  </si>
  <si>
    <t>24.3.20</t>
  </si>
  <si>
    <t>24.3.21</t>
  </si>
  <si>
    <t>24.3.22</t>
  </si>
  <si>
    <t>24.3.23</t>
  </si>
  <si>
    <t>24.3.24</t>
  </si>
  <si>
    <t>24.3.25</t>
  </si>
  <si>
    <t>24.3.26</t>
  </si>
  <si>
    <t>24.3.27</t>
  </si>
  <si>
    <t>24.3.28</t>
  </si>
  <si>
    <t>24.3.29</t>
  </si>
  <si>
    <t>24.3.30</t>
  </si>
  <si>
    <t>24.3.31</t>
  </si>
  <si>
    <t>24.3.32</t>
  </si>
  <si>
    <t>EXTERIEUR</t>
  </si>
  <si>
    <t>24.4.1</t>
  </si>
  <si>
    <t>Bande podotactil métharylate 840x400 mm, à coller</t>
  </si>
  <si>
    <t>24.4.2</t>
  </si>
  <si>
    <t>Bande podotactil métharylate 600x400 mm, à coller</t>
  </si>
  <si>
    <t>24.4.3</t>
  </si>
  <si>
    <t>Bande podotactil alu 800x4200 mm, ép. 7 mm</t>
  </si>
  <si>
    <t>24.4.4</t>
  </si>
  <si>
    <t>Bande podotactil alu brut armé 987x407 mm, ép. 7 mm</t>
  </si>
  <si>
    <t>24.4.5</t>
  </si>
  <si>
    <t xml:space="preserve">Clous alu à collé </t>
  </si>
  <si>
    <t>24.3.33</t>
  </si>
  <si>
    <t>24.3.34</t>
  </si>
  <si>
    <t>Clous polymère à frapper, environ 1,30x0,60 m</t>
  </si>
  <si>
    <t>Clous alu à collé, environ 1,00x0,40 m</t>
  </si>
  <si>
    <t>24.3.35</t>
  </si>
  <si>
    <t>Clous polymère àcoller, environ 1,10x0,40 m</t>
  </si>
  <si>
    <t>24.3.36</t>
  </si>
  <si>
    <t>Rail de guidage largeur 22cm</t>
  </si>
  <si>
    <t>24.4.6</t>
  </si>
  <si>
    <t>Rail de guidage en résine méthacrylate et granulats, adhésif largeur 15 cm</t>
  </si>
  <si>
    <t>24.4.7</t>
  </si>
  <si>
    <t>24.4.8</t>
  </si>
  <si>
    <t>Nez de marche 60mm, inox + Résine granité</t>
  </si>
  <si>
    <t>Nez de marche 67 mm alu + résine noir</t>
  </si>
  <si>
    <t>Ouverture et rebouchage des fissures</t>
  </si>
  <si>
    <t>37.4</t>
  </si>
  <si>
    <t>37.5</t>
  </si>
  <si>
    <t>Protection de baies par toile polyane sur ossature bois surfaces prises entre tableaux</t>
  </si>
  <si>
    <t xml:space="preserve">Protection par panneau OSB </t>
  </si>
  <si>
    <t>34.21</t>
  </si>
  <si>
    <t>Peinture velour sur murs</t>
  </si>
  <si>
    <t>Peinture velour sur plafonds</t>
  </si>
  <si>
    <t>Fourniture et pose d'acrovyne hauteur 1,30 m, compris découpes et collage</t>
  </si>
  <si>
    <t>4.8</t>
  </si>
  <si>
    <t>4.9</t>
  </si>
  <si>
    <t>4.10</t>
  </si>
  <si>
    <t>4.11</t>
  </si>
  <si>
    <t xml:space="preserve">Plaque de protection PVC ,hauteur 130 cm </t>
  </si>
  <si>
    <t>Plaque de protection PVC à mis hauteur , 20 cm de hauteur</t>
  </si>
  <si>
    <t>Plaque de protection inox , 25 cm de hauteur, largeur 73 cm</t>
  </si>
  <si>
    <t>Plaque de protection inox , 25 cm de hauteur, largeur 83 cm</t>
  </si>
  <si>
    <t>Plaque de protection inox , 25 cm de hauteur, largeur 93 cm</t>
  </si>
  <si>
    <t>4.12</t>
  </si>
  <si>
    <t>4.13</t>
  </si>
  <si>
    <t>Protection par-chocs arrondie PVC</t>
  </si>
  <si>
    <t>Protection par-chocs élastomère 40mm lisse noir</t>
  </si>
  <si>
    <t>4.14</t>
  </si>
  <si>
    <t>4.15</t>
  </si>
  <si>
    <t>4.16</t>
  </si>
  <si>
    <t>4.17</t>
  </si>
  <si>
    <t>Protection des angle en PVC 30x30mm</t>
  </si>
  <si>
    <t>Protection des angle en alu 30x30mm</t>
  </si>
  <si>
    <t>4.18</t>
  </si>
  <si>
    <t>Protection des angle en PVC 40x40mm</t>
  </si>
  <si>
    <t>Protection des angle en alu 40x40mm</t>
  </si>
  <si>
    <t>Protection des angle en inox 30x30mm</t>
  </si>
  <si>
    <t>Protection des angle en inox 50x50mm</t>
  </si>
  <si>
    <t>Protection des angle variable en PVC</t>
  </si>
  <si>
    <t>5.2.10</t>
  </si>
  <si>
    <t>5.2.11</t>
  </si>
  <si>
    <t>Fourniture et pose de montant M48</t>
  </si>
  <si>
    <t>5.2.12</t>
  </si>
  <si>
    <t>Fourniture et pose de rail R70</t>
  </si>
  <si>
    <t>5.2.13</t>
  </si>
  <si>
    <t>Fourniture et pose de rail R48</t>
  </si>
  <si>
    <t>Fourniture et pose de montant M70</t>
  </si>
  <si>
    <t>5.2.16</t>
  </si>
  <si>
    <t>5.2.17</t>
  </si>
  <si>
    <t>5.2.18</t>
  </si>
  <si>
    <t>5.2.19</t>
  </si>
  <si>
    <t>5.2.20</t>
  </si>
  <si>
    <t>5.2.21</t>
  </si>
  <si>
    <t>5.2.22</t>
  </si>
  <si>
    <t>5.2.23</t>
  </si>
  <si>
    <t>5.2.24</t>
  </si>
  <si>
    <t>5.2.25</t>
  </si>
  <si>
    <t>5.2.26</t>
  </si>
  <si>
    <t>Fourniture et pose de BA 13, 60 cm de large, de chez siniat ou similaire</t>
  </si>
  <si>
    <t>Fourniture et pose de BA 13, 120 cm de large, de chez siniat ou similaire</t>
  </si>
  <si>
    <t>Fourniture et pose de BA 10, 120 cm de large, de chez siniat ou similaire</t>
  </si>
  <si>
    <t>Fourniture et pose de BA 18, 120 cm de large, de chez siniat ou similaire</t>
  </si>
  <si>
    <t>Fourniture et pose de BA 13 hydrofuge, 120 cm de large, de chez siniat ou similaire</t>
  </si>
  <si>
    <t>Fourniture et pose de BA 13 hydrofuge, 60 cm de large, de chez siniat ou similaire</t>
  </si>
  <si>
    <t>Fourniture et pose de BA 13 acoustique, 60 cm de large, de chez siniat ou similaire</t>
  </si>
  <si>
    <t>Fourniture et pose de BA 13  acoustique, 120 cm de large, de chez siniat ou similaire</t>
  </si>
  <si>
    <t>5.2.27</t>
  </si>
  <si>
    <t>Fourniture et pose de BA 25  acoustique, 120 cm de large, de chez siniat ou similaire</t>
  </si>
  <si>
    <t>5.2.28</t>
  </si>
  <si>
    <t>5.2.29</t>
  </si>
  <si>
    <t>Laine minérale ép. 100 mm</t>
  </si>
  <si>
    <t>Laine minérale ép. 120 mm</t>
  </si>
  <si>
    <t>Laine minérale ép. 80 mm</t>
  </si>
  <si>
    <t>2.13</t>
  </si>
  <si>
    <t>Fourniture et pose de cornière de rive de chez Eurocoustic ou similaire</t>
  </si>
  <si>
    <t>2.14</t>
  </si>
  <si>
    <t>2.15</t>
  </si>
  <si>
    <t>Fourniture et pose de porteur T15 de chez Eurocoustic ou similaire</t>
  </si>
  <si>
    <t>2.16</t>
  </si>
  <si>
    <t>Fourniture et pose d'entretoise T15, longueur 60 cm de chez Eurocoustic ou similaire</t>
  </si>
  <si>
    <t>Fourniture et pose d'entretoise T15, longueur 120 cm de chez Eurocoustic ou similaire</t>
  </si>
  <si>
    <t>2.17</t>
  </si>
  <si>
    <t>2.18</t>
  </si>
  <si>
    <t>Fourniture et pose d'entretoise T24, longueur 120 cm de chez Eurocoustic ou similaire</t>
  </si>
  <si>
    <t>Fourniture et pose d'entretoise T24, longueur 60 cm de chez Eurocoustic ou similaire</t>
  </si>
  <si>
    <t>Fourniture et pose de porteur T24 de chez Eurocoustic ou similaire</t>
  </si>
  <si>
    <t>Fourniture et pose de dalle 600x600 mm, Absorption acoustique maximum</t>
  </si>
  <si>
    <t>type Tonga A blanc ép, 40 mm de chez Eurocoustic ou similaire</t>
  </si>
  <si>
    <t>type Tonga A blanc ép, 22 mm de chez Eurocoustic ou similaire</t>
  </si>
  <si>
    <t>type Tonga E T24 blanc ép, 20 mm de chez Eurocoustic ou similaire</t>
  </si>
  <si>
    <t>Fourniture et pose de dalle 1200x600 mm, Absorption acoustique maximum</t>
  </si>
  <si>
    <t>1.6</t>
  </si>
  <si>
    <t>16.9</t>
  </si>
  <si>
    <t>Primaire d'accrochage pour application ragréage</t>
  </si>
  <si>
    <t>U4 P3, épaisseur : 3,2 mm de type Taralay Confort, impression des Etablissements GERFLOR ou similaire</t>
  </si>
  <si>
    <t>M²</t>
  </si>
  <si>
    <t>Intégration de silice y compris bouchardage</t>
  </si>
  <si>
    <t>Majoration pour parement hydrofugée 15 mm sur doublage.</t>
  </si>
  <si>
    <t>Majoration pour parement hydrofugée 18 mm sur doublage.</t>
  </si>
  <si>
    <t>Echafaudage léger sur pieds en éléments modulaires à emboîtement compris planches de travail, plinthes, garde corps et jeux d'échelles pour surface à traiter inférieure à 200 m², montage, repli et double transport</t>
  </si>
  <si>
    <t>32.6</t>
  </si>
  <si>
    <t>10.1.6</t>
  </si>
  <si>
    <t>10.1.6.1</t>
  </si>
  <si>
    <t>10.1.6.2</t>
  </si>
  <si>
    <t>10.1.6.3</t>
  </si>
  <si>
    <t>10.1.6.4</t>
  </si>
  <si>
    <t>10.1.6.5</t>
  </si>
  <si>
    <t>10.1.6.6</t>
  </si>
  <si>
    <t>10.3.3</t>
  </si>
  <si>
    <t>10.3.4</t>
  </si>
  <si>
    <t>2.9</t>
  </si>
  <si>
    <t>2.9.1</t>
  </si>
  <si>
    <t>2.9.2</t>
  </si>
  <si>
    <t>2.9.3</t>
  </si>
  <si>
    <t>2.9.4</t>
  </si>
  <si>
    <t>2.10</t>
  </si>
  <si>
    <t>2.11</t>
  </si>
  <si>
    <t>2.17.1</t>
  </si>
  <si>
    <t>2.17.2</t>
  </si>
  <si>
    <t>2.17.3</t>
  </si>
  <si>
    <t>2.18.1</t>
  </si>
  <si>
    <t>2.18.2</t>
  </si>
  <si>
    <t>4.5</t>
  </si>
  <si>
    <t>4.6</t>
  </si>
  <si>
    <t>5.2.9</t>
  </si>
  <si>
    <t>5.2.14</t>
  </si>
  <si>
    <t>5.2.15</t>
  </si>
  <si>
    <t>5.5.15</t>
  </si>
  <si>
    <t>5.5.16</t>
  </si>
  <si>
    <t>5.5.17</t>
  </si>
  <si>
    <t>5.5.18</t>
  </si>
  <si>
    <t>5.6.2</t>
  </si>
  <si>
    <t>5.6.3</t>
  </si>
  <si>
    <t>5.6.4</t>
  </si>
  <si>
    <t>5.6.5</t>
  </si>
  <si>
    <t>5.6.6</t>
  </si>
  <si>
    <t>5.6.7</t>
  </si>
  <si>
    <t>5.6.8</t>
  </si>
  <si>
    <t>5.6.9</t>
  </si>
  <si>
    <t>5.6.10</t>
  </si>
  <si>
    <t>5.6.11</t>
  </si>
  <si>
    <t>5.6.12</t>
  </si>
  <si>
    <t>5.6.13</t>
  </si>
  <si>
    <t>5.6.14</t>
  </si>
  <si>
    <t>5.6.15</t>
  </si>
  <si>
    <t>5.6.16</t>
  </si>
  <si>
    <t>5.6.17</t>
  </si>
  <si>
    <t>5.6.18</t>
  </si>
  <si>
    <t>5.6.19</t>
  </si>
  <si>
    <t>5.6.20</t>
  </si>
  <si>
    <t>5.6.21</t>
  </si>
  <si>
    <t>5.6.22</t>
  </si>
  <si>
    <t>5.6.23</t>
  </si>
  <si>
    <t>5.6.24</t>
  </si>
  <si>
    <t>5.7.2.1</t>
  </si>
  <si>
    <t>5.7.2.2</t>
  </si>
  <si>
    <t>5.7.2.3</t>
  </si>
  <si>
    <t>5.7.2.4</t>
  </si>
  <si>
    <t>5.7.2.5</t>
  </si>
  <si>
    <t>5.7.4.1</t>
  </si>
  <si>
    <t>5.7.4.2</t>
  </si>
  <si>
    <t>5.7.4.3</t>
  </si>
  <si>
    <t>5.7.4.4</t>
  </si>
  <si>
    <t>5.7.4.5</t>
  </si>
  <si>
    <t>5.7.4.6</t>
  </si>
  <si>
    <t>5.7.4.7</t>
  </si>
  <si>
    <t>5.7.5.6</t>
  </si>
  <si>
    <t>5.7.6</t>
  </si>
  <si>
    <t>5.7.6.1</t>
  </si>
  <si>
    <t>5.7.6.2</t>
  </si>
  <si>
    <t>5.7.6.3</t>
  </si>
  <si>
    <t>5.7.6.4</t>
  </si>
  <si>
    <t>5.7.6.5</t>
  </si>
  <si>
    <t>5.7.6.6</t>
  </si>
  <si>
    <t>5.7.6.7</t>
  </si>
  <si>
    <t>5.7.7</t>
  </si>
  <si>
    <t>5.7.7.1</t>
  </si>
  <si>
    <t>5.7.7.2</t>
  </si>
  <si>
    <t>5.7.7.3</t>
  </si>
  <si>
    <t>5.7.7.4</t>
  </si>
  <si>
    <t>5.7.7.5</t>
  </si>
  <si>
    <t>5.7.7.6</t>
  </si>
  <si>
    <t>5.7.7.7</t>
  </si>
  <si>
    <t>5.7.7.8</t>
  </si>
  <si>
    <t>5.7.8</t>
  </si>
  <si>
    <t>5.7.9</t>
  </si>
  <si>
    <t>5.7.10</t>
  </si>
  <si>
    <t>5.7.11</t>
  </si>
  <si>
    <t>5.7.12</t>
  </si>
  <si>
    <t>5.7.13</t>
  </si>
  <si>
    <t>5.7.14</t>
  </si>
  <si>
    <t>5.10.2</t>
  </si>
  <si>
    <t>5.10.3</t>
  </si>
  <si>
    <t>5.11</t>
  </si>
  <si>
    <t>5.11.1</t>
  </si>
  <si>
    <t>5.11.2</t>
  </si>
  <si>
    <t>5.11.3</t>
  </si>
  <si>
    <t>5.11.4</t>
  </si>
  <si>
    <t>5.11.1.1</t>
  </si>
  <si>
    <t>5.11.1.2</t>
  </si>
  <si>
    <t>5.11.1.3</t>
  </si>
  <si>
    <t>5.11.2.1</t>
  </si>
  <si>
    <t>5.11.2.2</t>
  </si>
  <si>
    <t>5.11.2.3</t>
  </si>
  <si>
    <t>5.11.2.4</t>
  </si>
  <si>
    <t>5.11.3.1</t>
  </si>
  <si>
    <t>5.11.3.2</t>
  </si>
  <si>
    <t>5.11.3.3</t>
  </si>
  <si>
    <t>5.11.3.4</t>
  </si>
  <si>
    <t>5.11.4.1</t>
  </si>
  <si>
    <t>5.12.1</t>
  </si>
  <si>
    <t>5.12.1.1</t>
  </si>
  <si>
    <t>5.12.1.2</t>
  </si>
  <si>
    <t>5.12.1.3</t>
  </si>
  <si>
    <t>5.12.1.4</t>
  </si>
  <si>
    <t>5.12.1.5</t>
  </si>
  <si>
    <t>5.12.1.6</t>
  </si>
  <si>
    <t>5.12.1.7</t>
  </si>
  <si>
    <t>5.12.1.8</t>
  </si>
  <si>
    <t>5.13</t>
  </si>
  <si>
    <t>5.13.1</t>
  </si>
  <si>
    <t>5.13.1.1</t>
  </si>
  <si>
    <t>10.2.8.1</t>
  </si>
  <si>
    <t>10.3.5</t>
  </si>
  <si>
    <t>10.3.5.1</t>
  </si>
  <si>
    <t>10.3.5.2</t>
  </si>
  <si>
    <t>10.3.5.3</t>
  </si>
  <si>
    <t>10.3.6</t>
  </si>
  <si>
    <t>10.3.6.1</t>
  </si>
  <si>
    <t>10.3.6.2</t>
  </si>
  <si>
    <t>10.3.6.3</t>
  </si>
  <si>
    <t>10.3.7</t>
  </si>
  <si>
    <t>10.3.7.1</t>
  </si>
  <si>
    <t>10.3.7.2</t>
  </si>
  <si>
    <t>10.3.7.3</t>
  </si>
  <si>
    <t>10.3.8</t>
  </si>
  <si>
    <t>10.3.8.1</t>
  </si>
  <si>
    <t>10.3.8.2</t>
  </si>
  <si>
    <t>10.3.8.3</t>
  </si>
  <si>
    <t>10.3.9</t>
  </si>
  <si>
    <t>10.3.9.1</t>
  </si>
  <si>
    <t>10.3.9.2</t>
  </si>
  <si>
    <t>10.3.9.3</t>
  </si>
  <si>
    <t>10.3.10</t>
  </si>
  <si>
    <t>10.3.10.1</t>
  </si>
  <si>
    <t>10.3.10.2</t>
  </si>
  <si>
    <t>10.3.10.3</t>
  </si>
  <si>
    <t>10.3.11</t>
  </si>
  <si>
    <t>10.3.11.1</t>
  </si>
  <si>
    <t>10.3.11.2</t>
  </si>
  <si>
    <t>10.3.11.3</t>
  </si>
  <si>
    <t>Carrelage sur marche et contremarche droite, avec nez de marche, classement UPEC pour trafic dense, dosé selon le type de mortier, avec joints fin, large ou très large de 6 à 15 mm selon les services :</t>
  </si>
  <si>
    <t>Ouvrages divers de carrelage sur escalier</t>
  </si>
  <si>
    <t xml:space="preserve">Revêtement mural en carreaux de faïence, blancs à bords vifs </t>
  </si>
  <si>
    <t>Accessoire de carrelage mural</t>
  </si>
  <si>
    <t>Porte savon</t>
  </si>
  <si>
    <t>Accessoire sanitaire</t>
  </si>
  <si>
    <t>Joint d’étanchéité</t>
  </si>
  <si>
    <t>Dressement de sol</t>
  </si>
  <si>
    <t>Dressement de mur</t>
  </si>
  <si>
    <t>Enduit ciment</t>
  </si>
  <si>
    <t>Raccord d’enduit</t>
  </si>
  <si>
    <t>Préparation des supports et ouvrages accessoires</t>
  </si>
  <si>
    <t>Forme</t>
  </si>
  <si>
    <t>Armature et film polyane ;</t>
  </si>
  <si>
    <t>Traitement d’étanchéité</t>
  </si>
  <si>
    <t>Tablier de baignoire avec briquette et socle coup de pied</t>
  </si>
  <si>
    <t>Trappe, tampon de visite et grille de ventilation</t>
  </si>
  <si>
    <t>Trappe de visite</t>
  </si>
  <si>
    <t>Cadre pour tampon de visite</t>
  </si>
  <si>
    <t>Grille de ventilation</t>
  </si>
  <si>
    <t xml:space="preserve">Gaine technique </t>
  </si>
  <si>
    <t>Siphon de sol</t>
  </si>
  <si>
    <t>Carrelage grés cérame</t>
  </si>
  <si>
    <t>Carrelage au sol</t>
  </si>
  <si>
    <t>Carrelage en carreaux de grès cérame antidérapant, dimension selon les services, classement UPEC pour trafic dense, dosé selon le type de mortier, avec joints fin, large ou très large de 6 à 15 mm selon les services :</t>
  </si>
  <si>
    <t>Ouvrage accessoire de carrelage</t>
  </si>
  <si>
    <t>Carrelage en carreaux de grès cérame antidérapant, dimension 50x50, classement UPEC pour trafic dense, dosé selon le type de mortier, avec joints fin, large ou très large de 6 à 15 mm selon les services :</t>
  </si>
  <si>
    <t>Carrelage en carreaux de grès cérame antidérapant, dimension 30x60, classement UPEC pour trafic dense, dosé selon le type de mortier, avec joints fin, large ou très large de 6 à 15 mm selon les services :</t>
  </si>
  <si>
    <t>Carrelage en carreaux de grès cérame antidérapant, dimension 10x10, classement UPEC pour trafic dense, dosé selon le type de mortier, avec joints fin, large ou très large de 6 à 15 mm selon les services :</t>
  </si>
  <si>
    <t>5.14</t>
  </si>
  <si>
    <t>5.14.1</t>
  </si>
  <si>
    <t>Coefficient de majoration applicable à tous les prix prévus au BPU</t>
  </si>
  <si>
    <t>10.7</t>
  </si>
  <si>
    <t>10.7.1</t>
  </si>
  <si>
    <t>24.5</t>
  </si>
  <si>
    <t>24.5.1</t>
  </si>
  <si>
    <t>37.1</t>
  </si>
  <si>
    <t>37.1.1</t>
  </si>
  <si>
    <t>5.14.2</t>
  </si>
  <si>
    <t>5.14.3</t>
  </si>
  <si>
    <t>Coefficient applicable pour les prestations réalisées le samedi</t>
  </si>
  <si>
    <t>Coefficient applicable pour les prestations réalisées en horaires de nuit</t>
  </si>
  <si>
    <t>10.7.2</t>
  </si>
  <si>
    <t>10.7.3</t>
  </si>
  <si>
    <t>24.5.2</t>
  </si>
  <si>
    <t>24.5.3</t>
  </si>
  <si>
    <t>37.1.2</t>
  </si>
  <si>
    <t>37.1.3</t>
  </si>
  <si>
    <t>Coefficient applicable pour les prestations réalisées le dimanche et les jours fériés</t>
  </si>
  <si>
    <t xml:space="preserve"> </t>
  </si>
  <si>
    <t>FOURNITURE ET POSE DE PLAFONDS SUSPENDUS MINERALES</t>
  </si>
  <si>
    <t>FOURNITURE ET POSE DE PLAFONDS SUSPENDUS METALLIQUE</t>
  </si>
  <si>
    <t>FOURNITURE ET  POSE DE REVËTEMENT DE SOL TYPE MOQUETTE</t>
  </si>
  <si>
    <t>FOURNITURE ET POSE DE REVÊTEMENT DE SOL PLASTIQUE</t>
  </si>
  <si>
    <t>FOURNITURE ET POSE DE REVÊTEMENT MURAL TYPE PLASTIQUE</t>
  </si>
  <si>
    <t>FOURNITURE ET POSE DE REVËTEMENT DE SOL TYPE LYNOLEUM</t>
  </si>
  <si>
    <t>FOURNITURE ET POSE DE REVËTEMENT DE SOL TYPE CAOUTCHOUC</t>
  </si>
  <si>
    <t>FOURNITURE ET POSE DE BARRE DE SEUIL</t>
  </si>
  <si>
    <t>FOURNITURE ET POSE DE COUVRE JOINT DE DILATATION</t>
  </si>
  <si>
    <t>FOURNITURE ET POSE D’ACCESSOIRES DIVERS</t>
  </si>
  <si>
    <t>Fourniture et application de crépis à peindre, sur murs et plafonds y compris protections.</t>
  </si>
  <si>
    <t>PRIX TOTAL 
en €uro HT</t>
  </si>
  <si>
    <t>Fourniture et Pose scellé au mortier</t>
  </si>
  <si>
    <t>Fourniture et Pose simple double encollage mortier colle</t>
  </si>
  <si>
    <t>Fourniture et Pose simple encollage mortier colle</t>
  </si>
  <si>
    <t>Fourniture et Pose simple double encollage mortier colle</t>
  </si>
  <si>
    <t>Joint de fractionnement en PVC, pose collée</t>
  </si>
  <si>
    <t>Joint de dilatation en aluminium, à coller.</t>
  </si>
  <si>
    <t>Arrêt de carrelage laiton avec pattes, y compris calage et scellement au mortier.</t>
  </si>
  <si>
    <t xml:space="preserve">Plus-value pour pose en diagonale </t>
  </si>
  <si>
    <t>Plus-value pour calpinage décoratif</t>
  </si>
  <si>
    <t>Découpe au pieds de garde-corps</t>
  </si>
  <si>
    <t>Plus-value pour pose sur marche balancée</t>
  </si>
  <si>
    <t>Nez de marche en aluminium avec bande antidérapante au carborundum, pose vissée et tamponnée.</t>
  </si>
  <si>
    <t>Plinthe droite à bord rond assortis au carrelage ou collé y compris pose scellée et jointoiement au mortier de ciment.</t>
  </si>
  <si>
    <t>Cornières pour protection d’angle</t>
  </si>
  <si>
    <t>Cornière inox 50 x 50 mm autocollante posée en protection d'angle vif sur revêtement mural.</t>
  </si>
  <si>
    <t>Porte savon encastré en faïence blanche 15 x 15 cm, pose scellée compris refouillement.</t>
  </si>
  <si>
    <t>Fourniture et Pose seule d'accessoires à visser (porte-serviettes, etc.) à raison de 2 trous par unité.</t>
  </si>
  <si>
    <t>Fourniture et Pose de listels</t>
  </si>
  <si>
    <t>Fourniture et Pose collée</t>
  </si>
  <si>
    <t>Joint sanitaire d’étanchéité acrylique appliqué à la pompe en jonction d'appareil et revêtement.</t>
  </si>
  <si>
    <t>Piochage d'enduit en plâtre jusqu'à 3 cm d'épaisseur, avant pose de revêtement mural.</t>
  </si>
  <si>
    <t>Enduit en ciment non dressé jusqu'à 3 cm d'épaisseur, avant pose de revêtement mural.</t>
  </si>
  <si>
    <t>Raccord d'enduit en plâtre au droit de plinthe ou en pourtour de carrelage.</t>
  </si>
  <si>
    <t>Carreaux scellés au plâtre ou chaux</t>
  </si>
  <si>
    <t>Carreaux scellés au mortier de ciment</t>
  </si>
  <si>
    <t>Carreaux scellés au mortier colle</t>
  </si>
  <si>
    <t>Plinthes scellé/collé</t>
  </si>
  <si>
    <t>Faïence ou mosaïque collée ou scellé sur support plâtre</t>
  </si>
  <si>
    <t>Faïence ou mosaïque collée ou scellé sur support ciment</t>
  </si>
  <si>
    <t>Forme en sable de 3 cm d'épaisseur.</t>
  </si>
  <si>
    <t>Forme en béton de 5 cm d'épaisseur.</t>
  </si>
  <si>
    <t>Chape de béton allégé par perlite de 5cm</t>
  </si>
  <si>
    <t>Chape de béton isolant avec bille de polystyrène de 7 cm</t>
  </si>
  <si>
    <t>Grillage galvanisé maille 5 x 5 cm incorporé en armature dans forme ou mortier de pose de carrelage.</t>
  </si>
  <si>
    <t>Film polyane 150 microns en rouleau, posé avec relevé en plinthe pour désolidarisation, compris coupe et recouvrement.</t>
  </si>
  <si>
    <t>Traitement d'étanchéité sur support de carrelage par produits hydrofuge.</t>
  </si>
  <si>
    <t>Traitement d'étanchéité sur support de carrelage par application de résine époxydique à deux composants.</t>
  </si>
  <si>
    <t>Tablier de baignoire avec enduit en ciment dressé sur la face vue.</t>
  </si>
  <si>
    <t>Socle coup de pied avec enduit en ciment dressé sur face vue.</t>
  </si>
  <si>
    <t>Tampon de visite amovible à carreler avec cadre en laiton et pattes scellées.</t>
  </si>
  <si>
    <t>Grille de ventilation en plastique scellée dans tablier de baignoire.</t>
  </si>
  <si>
    <t>Piochage d'enduit en plâtre jusqu'à 3 cm d'épaisseur, sur 0,15 m de hauteur avant pose de plinthe collée.</t>
  </si>
  <si>
    <t>Dressement de sol à la colle à carrelage à raison de 2 kg au m2 sur adjuvant d'accrochage.</t>
  </si>
  <si>
    <t>Dressement de mur à la colle à carrelage après arrachage de tous types revêtement mural.</t>
  </si>
  <si>
    <t>Fourniture et Pose scellée</t>
  </si>
  <si>
    <t>Plinthe à gorge en grès, avec élément d'angle entrant ou sortant compris pose scellée et
 jointoiement au mortier de ciment.</t>
  </si>
  <si>
    <t>Fourniture et  Pose simple double encollage mortier colle</t>
  </si>
  <si>
    <t>Fourniture et Pose scellé au mortier</t>
  </si>
  <si>
    <t>Trappe de visite métallique scellée dans l'emplacement prévu à cet effet</t>
  </si>
  <si>
    <t xml:space="preserve"> Plinthe droite à bord rond assortis au carrelage ou collé y compris pose scellée et jointoiement au mortier de ciment.</t>
  </si>
  <si>
    <t xml:space="preserve"> Cornière inox 50 x 50 mm autocollante posée en protection d'angle vif sur revêtement mural.</t>
  </si>
  <si>
    <t xml:space="preserve"> Cornières pour protection d’angle</t>
  </si>
  <si>
    <t>Plinthes</t>
  </si>
  <si>
    <t>Carrelage sur escalier</t>
  </si>
  <si>
    <t>Fourniture et Pose seule de siphon de sol, compris coupes de carreaux au pourtour.</t>
  </si>
  <si>
    <t xml:space="preserve"> Plinthes</t>
  </si>
  <si>
    <t xml:space="preserve"> Carrelage sur escalier</t>
  </si>
  <si>
    <t>Gaine technique en maçonnerie de briquettes creuses compris enduit dressé au mortier sur une face.</t>
  </si>
  <si>
    <t>Déposes de faux plafonds suspendus toutes matières confondues y compris évacuation</t>
  </si>
  <si>
    <t>Déposes de faux plafonds compris stockage et repose</t>
  </si>
  <si>
    <t>REVÊTEMENTS DE SOLS POUR DOUCHES de type ELEGANCE SD des Ets GERFLOR ou similaire</t>
  </si>
  <si>
    <t>Lessivage, grattage, brossage, une couche antirouille</t>
  </si>
  <si>
    <t>Nettoyage, dépoussiérage</t>
  </si>
  <si>
    <t>Ponçage, une couche antirouille</t>
  </si>
  <si>
    <t>Projection de type gouttelettes sur murs et plafonds y compris protections.</t>
  </si>
  <si>
    <t>Fourniture et application de 2 couches de lasures sur boiserie divers</t>
  </si>
  <si>
    <t>Fourniture et application de 2 couches de vernis sur boiserie</t>
  </si>
  <si>
    <t>2 Couches de laque sur différents subjectile</t>
  </si>
  <si>
    <t>2 couches générales de peinture de type alimentaire</t>
  </si>
  <si>
    <t>Installation et repliement d'un échafaudage roulant léger.</t>
  </si>
  <si>
    <t>FORFAITS JOURNALIERS</t>
  </si>
  <si>
    <t>6.1</t>
  </si>
  <si>
    <t xml:space="preserve">Forfait petites interventions :1/2 journée d'un ouvrier </t>
  </si>
  <si>
    <t>6.2</t>
  </si>
  <si>
    <t>Forfait petites interventions : 1 journée d'un ouvrier</t>
  </si>
  <si>
    <t>6.3</t>
  </si>
  <si>
    <t>Forfait petites interventions :1/2 journée à deux ouvriers</t>
  </si>
  <si>
    <t>6.4</t>
  </si>
  <si>
    <t xml:space="preserve">Forfait petites interventions : 1 journée à deux ouvriers </t>
  </si>
  <si>
    <t>6.5</t>
  </si>
  <si>
    <t>Forfait petites interventions : 1/2 journée d'un technicien.</t>
  </si>
  <si>
    <t>6.6</t>
  </si>
  <si>
    <t>Forfait petites interventions :  1 journée d'un technicien.</t>
  </si>
  <si>
    <t>6.7</t>
  </si>
  <si>
    <t>Forfait petites interventions : 1/2 journée à deux technicien</t>
  </si>
  <si>
    <t>6.8</t>
  </si>
  <si>
    <t>Forfait petites interventions : 1 journée à deux technicien</t>
  </si>
  <si>
    <t>6.9</t>
  </si>
  <si>
    <t>Forfait petites interventions : Chef d'équipe / chef de chantier</t>
  </si>
  <si>
    <t>FORFAITS HORS HEURES ET JOURS OUVRES</t>
  </si>
  <si>
    <t xml:space="preserve"> heures effectuées de NUIT (20 h =&gt; 8h)</t>
  </si>
  <si>
    <t>7.1</t>
  </si>
  <si>
    <t>forfait petites interventions : 1/2 nuit d'un Ouvrier</t>
  </si>
  <si>
    <t>7.2</t>
  </si>
  <si>
    <t xml:space="preserve">forfait petites interventions : 1 nuit d'un Ouvrier </t>
  </si>
  <si>
    <t>7.3</t>
  </si>
  <si>
    <t>Forfait petites interventions : 1/2 nuit d'un technicien.</t>
  </si>
  <si>
    <t>7.4</t>
  </si>
  <si>
    <t>Forfait petites interventions : 1 nuit d'un technicien.</t>
  </si>
  <si>
    <t>7.5</t>
  </si>
  <si>
    <t>H</t>
  </si>
  <si>
    <t xml:space="preserve"> heures effectuées hors jours ouvrables</t>
  </si>
  <si>
    <t>8.1</t>
  </si>
  <si>
    <t>Forfait petites interventions : 1/2 journée d'un ouvrier</t>
  </si>
  <si>
    <t>8.2</t>
  </si>
  <si>
    <t xml:space="preserve">Forfait petites interventions : 1 journée d'un ouvrier </t>
  </si>
  <si>
    <t>8.3</t>
  </si>
  <si>
    <t>Forfait petites interventions : 1/2 journée d'un technicien</t>
  </si>
  <si>
    <t>8.4</t>
  </si>
  <si>
    <t>Forfait petites interventions : 1 journée d'un technicien</t>
  </si>
  <si>
    <t>8.5</t>
  </si>
  <si>
    <t>pourcentage de charges sur prix d'achat fournitures (pour les travaux hors bordereaux)</t>
  </si>
  <si>
    <t>%</t>
  </si>
  <si>
    <t>9.1</t>
  </si>
  <si>
    <t>% charge</t>
  </si>
  <si>
    <t>PRIX HORS BORDEREAU</t>
  </si>
  <si>
    <t>11.1</t>
  </si>
  <si>
    <t>Forfait petites interventions :1/2 journée d'un ouvrier</t>
  </si>
  <si>
    <t>11.2</t>
  </si>
  <si>
    <t>11.3</t>
  </si>
  <si>
    <t>11.4</t>
  </si>
  <si>
    <t>Forfait petites interventions : 1 journée à deux ouvriers</t>
  </si>
  <si>
    <t>11.5</t>
  </si>
  <si>
    <t>11.6</t>
  </si>
  <si>
    <t>11.7</t>
  </si>
  <si>
    <t>11.8</t>
  </si>
  <si>
    <t>11.9</t>
  </si>
  <si>
    <t>12.1</t>
  </si>
  <si>
    <t>12.2</t>
  </si>
  <si>
    <t>12.3</t>
  </si>
  <si>
    <t>12.4</t>
  </si>
  <si>
    <t>12.5</t>
  </si>
  <si>
    <t>13.1</t>
  </si>
  <si>
    <t xml:space="preserve">Forfait petites interventions : 1/2 journée d'un ouvrier </t>
  </si>
  <si>
    <t>13.2</t>
  </si>
  <si>
    <t>13.3</t>
  </si>
  <si>
    <t>13.4</t>
  </si>
  <si>
    <t>13.5</t>
  </si>
  <si>
    <t>14.1</t>
  </si>
  <si>
    <t>25.1</t>
  </si>
  <si>
    <t xml:space="preserve">Forfait petites intervention : 1/2 journée d'un ouvrier </t>
  </si>
  <si>
    <t>25.2</t>
  </si>
  <si>
    <t xml:space="preserve">Forfait petites intervention : 1 journée d'un ouvrier </t>
  </si>
  <si>
    <t>25.3</t>
  </si>
  <si>
    <t xml:space="preserve">Forfait petites intervention : 1/2 journée à 2 ouvriers </t>
  </si>
  <si>
    <t>25.4</t>
  </si>
  <si>
    <t xml:space="preserve">Forfait petites intervention : 1 journée à 2 ouvriers </t>
  </si>
  <si>
    <t>25.5</t>
  </si>
  <si>
    <t>Forfait petites intervention : 1/2 journée d'un technicien</t>
  </si>
  <si>
    <t>25.6</t>
  </si>
  <si>
    <t>25.7</t>
  </si>
  <si>
    <t>25.8</t>
  </si>
  <si>
    <t>25.9</t>
  </si>
  <si>
    <t>25.10</t>
  </si>
  <si>
    <t>Forfait coltinage de matériaux à charge lourde : Chef d'équipe / chef de chantier</t>
  </si>
  <si>
    <t>26.1</t>
  </si>
  <si>
    <t>26.2</t>
  </si>
  <si>
    <t>26.3</t>
  </si>
  <si>
    <t>26.4</t>
  </si>
  <si>
    <t>26.5</t>
  </si>
  <si>
    <t>27.1</t>
  </si>
  <si>
    <t>27.2</t>
  </si>
  <si>
    <t>27.3</t>
  </si>
  <si>
    <t>27.4</t>
  </si>
  <si>
    <t>27.5</t>
  </si>
  <si>
    <t>28.1</t>
  </si>
  <si>
    <t>38.1</t>
  </si>
  <si>
    <t>38.2</t>
  </si>
  <si>
    <t>38.3</t>
  </si>
  <si>
    <t xml:space="preserve">Forfait petites interventions  : 1/2 journée à deux ouvriers </t>
  </si>
  <si>
    <t>38.4</t>
  </si>
  <si>
    <t>38.5</t>
  </si>
  <si>
    <t>38.6</t>
  </si>
  <si>
    <t>38.7</t>
  </si>
  <si>
    <t>38.8</t>
  </si>
  <si>
    <t>38.9</t>
  </si>
  <si>
    <t>38.10</t>
  </si>
  <si>
    <t>Travaux exécutés sur échafaudage, escabot ou plateforme</t>
  </si>
  <si>
    <t>39.1</t>
  </si>
  <si>
    <t xml:space="preserve">forfait petites interventions : 1/2 nuit d'un Ouvrier </t>
  </si>
  <si>
    <t>39.2</t>
  </si>
  <si>
    <t xml:space="preserve">forfait petites interventions : 1 nuit d'un Ouvrier  </t>
  </si>
  <si>
    <t>39.3</t>
  </si>
  <si>
    <t>39.4</t>
  </si>
  <si>
    <t>39.5</t>
  </si>
  <si>
    <t>40.1</t>
  </si>
  <si>
    <t>40.2</t>
  </si>
  <si>
    <t>40.3</t>
  </si>
  <si>
    <t>40.4</t>
  </si>
  <si>
    <t>40.5</t>
  </si>
  <si>
    <t>41.1</t>
  </si>
  <si>
    <t xml:space="preserve">                          </t>
  </si>
  <si>
    <t xml:space="preserve">TOTAL </t>
  </si>
  <si>
    <t>TOTAL</t>
  </si>
  <si>
    <t>PRESTATIONS DE MAINTENANCE IMMOBILIERE DES BATIMENTS 
Lot 1 - Prestations de maintenance immobilière des bâtiments en matière de plafonds, doublages, cloisons, peintures, revêtements muraux intérieurs, faïences, sols souples et carrelages 
BORDEREAU DES PRIX UNITAIRES (BPU)</t>
  </si>
  <si>
    <t>PRESTATIONS DE MAINTENANCE IMMOBILIERE DES BATIMENTS 
Lot 1 - Prestations de maintenance immobilière des bâtiments en matière de plafonds, doublages, cloisons, peintures, revêtements muraux intérieurs, faïences, sols souples et carrelages 
DETAIL QUANTITATIF ESTIMATIF (DQE)</t>
  </si>
  <si>
    <r>
      <rPr>
        <u/>
        <sz val="12"/>
        <rFont val="Tahoma"/>
        <family val="2"/>
      </rPr>
      <t>Dépose</t>
    </r>
    <r>
      <rPr>
        <sz val="12"/>
        <rFont val="Tahoma"/>
        <family val="2"/>
      </rPr>
      <t xml:space="preserve"> et </t>
    </r>
    <r>
      <rPr>
        <u/>
        <sz val="12"/>
        <rFont val="Tahoma"/>
        <family val="2"/>
      </rPr>
      <t>repose</t>
    </r>
    <r>
      <rPr>
        <sz val="12"/>
        <rFont val="Tahoma"/>
        <family val="2"/>
      </rPr>
      <t xml:space="preserve">  soignée d'accessoire et profils</t>
    </r>
  </si>
  <si>
    <r>
      <t>Habillage de tyuauteries par coffrage</t>
    </r>
    <r>
      <rPr>
        <u/>
        <sz val="12"/>
        <rFont val="Tahoma"/>
        <family val="2"/>
      </rPr>
      <t xml:space="preserve"> y compris peinture</t>
    </r>
  </si>
  <si>
    <t>Pose de dalles plombante assemblables par emboitage sans colle</t>
  </si>
  <si>
    <t>Couvre joint entre 2.</t>
  </si>
  <si>
    <t>Plinthe PVC soudable, ht 105 mm, compris découpe et encollage.</t>
  </si>
  <si>
    <t>Plinthe PVC souple, ht 100 mm, compris découpe et encollage.</t>
  </si>
  <si>
    <t>Cloison amovible pleine type Sométa FH-R95 (ht sous plafond 2,40/3,20m) Module 1,20m- ossature posé entre lisse haute et basse, solidarisation des élements se faite par l'intermédiare de cavaliers</t>
  </si>
  <si>
    <t>Traitement d'étanchéité des sols par application de 2 couches d'émulsion de hauts polymères compris les travaux préparatoires.</t>
  </si>
  <si>
    <t>Carrelage en carreaux de grès cérame dimension selon les services classement UPEC pour trafic dense, dosé selon le type de mortier, avec joints fin, large ou très large de 6 à 15 mm selon les services</t>
  </si>
  <si>
    <t>Carrelage en carreaux de grès cérame antidérapant, dimension selon les services, classement UPEC pour trafic dense, dosé selon le type de mortier, avec joints fin, large ou très large de 6 à 15 mm selon les services</t>
  </si>
  <si>
    <t>Carrelage en carreaux de grès cérame antidérapant, dimension 30x30, classement UPEC pour trafic dense, dosé selon le type de mortier, avec joints fin, large ou très large de 6 à 15 mm selon les services</t>
  </si>
  <si>
    <t>Revêtement de sol linoléum ép. 3,2 mm, en lés, antistatique, compris pose collée, y compris Cordon pour joint, traitement à chaud ou à froid, soudé, de revêtement linoléum.</t>
  </si>
  <si>
    <t>Revêtement de sol linoléum ép. 4,5 mm, en lés, antistatique, compris pose collée, y compris Cordon pour joint, traitement à chaud ou à froid, soudé, de revêtement linoléum.</t>
  </si>
  <si>
    <t>Dépose de l’ensemble des revêtements existants : 
papier-peint, revêtement souple etc.</t>
  </si>
  <si>
    <r>
      <t xml:space="preserve">Les prix hors bordereau sont applicables uniquement dans les conditions définies à l'article du cahier des clauses administratives particulières </t>
    </r>
    <r>
      <rPr>
        <b/>
        <i/>
        <sz val="12"/>
        <rFont val="Tahoma"/>
        <family val="2"/>
      </rPr>
      <t>"Prestations non prévues aux prix bordereau du BPU"</t>
    </r>
  </si>
  <si>
    <t>33.7</t>
  </si>
  <si>
    <t>Lessivage, ponçage, décapage et une couche antirouille</t>
  </si>
  <si>
    <t>Installation et mise en place d’un échafaudage fixe.</t>
  </si>
  <si>
    <t>Quantité estimative annuelle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</si>
</sst>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quot;€&quot;"/>
  </numFmts>
  <fonts count="26" x14ac:knownFonts="1">
    <font>
      <sz val="10"/>
      <name val="Arial"/>
    </font>
    <font>
      <sz val="10"/>
      <name val="Arial"/>
      <family val="2"/>
    </font>
    <font>
      <sz val="8"/>
      <name val="Arial"/>
      <family val="2"/>
    </font>
    <font>
      <b/>
      <sz val="12"/>
      <name val="Arial"/>
      <family val="2"/>
    </font>
    <font>
      <sz val="12"/>
      <name val="Arial"/>
      <family val="2"/>
    </font>
    <font>
      <sz val="10"/>
      <name val="Arial"/>
      <family val="2"/>
    </font>
    <font>
      <sz val="12"/>
      <name val="Tahoma"/>
      <family val="2"/>
    </font>
    <font>
      <sz val="10"/>
      <name val="Tahoma"/>
      <family val="2"/>
    </font>
    <font>
      <b/>
      <sz val="14"/>
      <name val="Tahoma"/>
      <family val="2"/>
    </font>
    <font>
      <b/>
      <sz val="12"/>
      <name val="Tahoma"/>
      <family val="2"/>
    </font>
    <font>
      <b/>
      <sz val="10"/>
      <name val="Tahoma"/>
      <family val="2"/>
    </font>
    <font>
      <sz val="16"/>
      <name val="Tahoma"/>
      <family val="2"/>
    </font>
    <font>
      <sz val="10"/>
      <color rgb="FFFF0000"/>
      <name val="Tahoma"/>
      <family val="2"/>
    </font>
    <font>
      <u/>
      <sz val="12"/>
      <name val="Tahoma"/>
      <family val="2"/>
    </font>
    <font>
      <b/>
      <sz val="12"/>
      <color theme="4" tint="-0.249977111117893"/>
      <name val="Tahoma"/>
      <family val="2"/>
    </font>
    <font>
      <b/>
      <sz val="12"/>
      <color theme="3"/>
      <name val="Tahoma"/>
      <family val="2"/>
    </font>
    <font>
      <b/>
      <i/>
      <sz val="12"/>
      <name val="Tahoma"/>
      <family val="2"/>
    </font>
    <font>
      <i/>
      <sz val="12"/>
      <name val="Tahoma"/>
      <family val="2"/>
    </font>
    <font>
      <sz val="14"/>
      <name val="Tahoma"/>
      <family val="2"/>
    </font>
    <font>
      <i/>
      <sz val="14"/>
      <name val="Tahoma"/>
      <family val="2"/>
    </font>
    <font>
      <b/>
      <sz val="14"/>
      <color theme="3"/>
      <name val="Tahoma"/>
      <family val="2"/>
    </font>
    <font>
      <b/>
      <i/>
      <sz val="14"/>
      <name val="Tahoma"/>
      <family val="2"/>
    </font>
    <font>
      <sz val="14"/>
      <name val="Arial"/>
      <family val="2"/>
    </font>
    <font>
      <sz val="16"/>
      <name val="Arial"/>
      <family val="2"/>
    </font>
    <font>
      <b/>
      <sz val="16"/>
      <name val="Tahoma"/>
      <family val="2"/>
    </font>
    <font>
      <b/>
      <sz val="16"/>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15"/>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4" fontId="1"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9" fontId="1" fillId="0" borderId="0" applyFont="0" applyFill="0" applyBorder="0" applyAlignment="0" applyProtection="0"/>
  </cellStyleXfs>
  <cellXfs count="300">
    <xf numFmtId="0" fontId="0" fillId="0" borderId="0" xfId="0"/>
    <xf numFmtId="0" fontId="6" fillId="0" borderId="0" xfId="0" applyFont="1" applyAlignment="1">
      <alignment vertical="center" wrapText="1"/>
    </xf>
    <xf numFmtId="0" fontId="7" fillId="0" borderId="0" xfId="0" applyFont="1" applyAlignment="1">
      <alignment vertical="center" wrapText="1"/>
    </xf>
    <xf numFmtId="0" fontId="7" fillId="0" borderId="0" xfId="0" applyFont="1" applyFill="1" applyAlignment="1">
      <alignment vertical="center" wrapText="1"/>
    </xf>
    <xf numFmtId="0" fontId="8" fillId="0" borderId="0" xfId="0" applyFont="1" applyFill="1" applyAlignment="1">
      <alignment vertical="center" wrapText="1"/>
    </xf>
    <xf numFmtId="164" fontId="7" fillId="0" borderId="0" xfId="0" applyNumberFormat="1" applyFont="1" applyAlignment="1" applyProtection="1">
      <alignment vertical="center" wrapText="1"/>
      <protection locked="0"/>
    </xf>
    <xf numFmtId="164" fontId="6" fillId="0" borderId="0" xfId="0" applyNumberFormat="1" applyFont="1" applyBorder="1" applyAlignment="1" applyProtection="1">
      <alignment vertical="center" wrapText="1"/>
      <protection locked="0"/>
    </xf>
    <xf numFmtId="164" fontId="6" fillId="0" borderId="0" xfId="0" applyNumberFormat="1" applyFont="1" applyBorder="1" applyAlignment="1" applyProtection="1">
      <alignment horizontal="centerContinuous" vertical="center" wrapText="1"/>
      <protection locked="0"/>
    </xf>
    <xf numFmtId="164" fontId="6" fillId="0" borderId="0" xfId="0" applyNumberFormat="1" applyFont="1" applyAlignment="1" applyProtection="1">
      <alignment vertical="center" wrapText="1"/>
      <protection locked="0"/>
    </xf>
    <xf numFmtId="0" fontId="4" fillId="0" borderId="0" xfId="0" applyFont="1" applyAlignment="1">
      <alignment vertical="center" wrapText="1"/>
    </xf>
    <xf numFmtId="0" fontId="5" fillId="0" borderId="0" xfId="0" applyFont="1" applyFill="1" applyAlignment="1">
      <alignment vertical="center" wrapText="1"/>
    </xf>
    <xf numFmtId="0" fontId="4" fillId="0" borderId="0" xfId="0" applyFont="1" applyFill="1" applyAlignment="1">
      <alignment vertical="center" wrapText="1"/>
    </xf>
    <xf numFmtId="164" fontId="4" fillId="0" borderId="0" xfId="0" applyNumberFormat="1" applyFont="1" applyAlignment="1" applyProtection="1">
      <alignment vertical="center" wrapText="1"/>
      <protection locked="0"/>
    </xf>
    <xf numFmtId="0" fontId="10" fillId="0" borderId="0" xfId="0" applyFont="1" applyFill="1" applyAlignment="1">
      <alignment vertical="center" wrapText="1"/>
    </xf>
    <xf numFmtId="0" fontId="12" fillId="0" borderId="0" xfId="0" applyFont="1" applyFill="1" applyAlignment="1">
      <alignment vertical="center" wrapText="1"/>
    </xf>
    <xf numFmtId="0" fontId="5" fillId="0" borderId="0" xfId="0" applyFont="1" applyFill="1" applyAlignment="1">
      <alignment horizontal="right" vertical="center" wrapText="1"/>
    </xf>
    <xf numFmtId="0" fontId="7" fillId="0" borderId="0" xfId="0" applyFont="1" applyFill="1" applyAlignment="1">
      <alignment horizontal="left" vertical="center" wrapText="1"/>
    </xf>
    <xf numFmtId="49" fontId="3" fillId="0" borderId="5" xfId="0" applyNumberFormat="1" applyFont="1" applyBorder="1" applyAlignment="1">
      <alignment horizontal="left" vertical="center" wrapText="1"/>
    </xf>
    <xf numFmtId="44" fontId="7" fillId="0" borderId="1" xfId="0" applyNumberFormat="1" applyFont="1" applyFill="1" applyBorder="1" applyAlignment="1">
      <alignment vertical="center" wrapText="1"/>
    </xf>
    <xf numFmtId="0" fontId="9" fillId="7" borderId="3" xfId="0" applyFont="1" applyFill="1" applyBorder="1" applyAlignment="1" applyProtection="1">
      <alignment horizontal="center" vertical="center" wrapText="1"/>
    </xf>
    <xf numFmtId="0" fontId="9" fillId="7" borderId="6" xfId="0" applyFont="1" applyFill="1" applyBorder="1" applyAlignment="1" applyProtection="1">
      <alignment horizontal="center" vertical="center" wrapText="1"/>
    </xf>
    <xf numFmtId="0" fontId="9" fillId="7" borderId="7" xfId="0" applyFont="1" applyFill="1" applyBorder="1" applyAlignment="1" applyProtection="1">
      <alignment horizontal="center" vertical="center" wrapText="1"/>
    </xf>
    <xf numFmtId="164" fontId="7" fillId="0" borderId="0" xfId="0" applyNumberFormat="1" applyFont="1" applyAlignment="1">
      <alignment vertical="center" wrapText="1"/>
    </xf>
    <xf numFmtId="164" fontId="9" fillId="4" borderId="7" xfId="0" applyNumberFormat="1" applyFont="1" applyFill="1" applyBorder="1" applyAlignment="1" applyProtection="1">
      <alignment horizontal="right" vertical="center" wrapText="1"/>
    </xf>
    <xf numFmtId="164" fontId="9" fillId="7" borderId="7" xfId="0" applyNumberFormat="1" applyFont="1" applyFill="1" applyBorder="1" applyAlignment="1" applyProtection="1">
      <alignment horizontal="right" vertical="center" wrapText="1"/>
    </xf>
    <xf numFmtId="164" fontId="6" fillId="0" borderId="0" xfId="0" applyNumberFormat="1" applyFont="1" applyBorder="1" applyAlignment="1" applyProtection="1">
      <alignment horizontal="right" vertical="center" wrapText="1"/>
      <protection locked="0"/>
    </xf>
    <xf numFmtId="164" fontId="11" fillId="0" borderId="0" xfId="0" applyNumberFormat="1" applyFont="1" applyAlignment="1" applyProtection="1">
      <alignment horizontal="right" vertical="center" wrapText="1"/>
      <protection locked="0"/>
    </xf>
    <xf numFmtId="164" fontId="6" fillId="0" borderId="0" xfId="0" applyNumberFormat="1" applyFont="1" applyAlignment="1" applyProtection="1">
      <alignment horizontal="right" vertical="center" wrapText="1"/>
      <protection locked="0"/>
    </xf>
    <xf numFmtId="164" fontId="7" fillId="0" borderId="0" xfId="0" applyNumberFormat="1" applyFont="1" applyFill="1" applyAlignment="1">
      <alignment horizontal="right" vertical="center" wrapText="1"/>
    </xf>
    <xf numFmtId="164" fontId="6" fillId="0" borderId="0" xfId="0" applyNumberFormat="1" applyFont="1" applyAlignment="1">
      <alignment horizontal="right" vertical="center" wrapText="1"/>
    </xf>
    <xf numFmtId="164" fontId="4" fillId="0" borderId="0" xfId="0" applyNumberFormat="1" applyFont="1" applyAlignment="1">
      <alignment vertical="center" wrapText="1"/>
    </xf>
    <xf numFmtId="0" fontId="9" fillId="6" borderId="1" xfId="0" applyFont="1" applyFill="1" applyBorder="1" applyAlignment="1">
      <alignment horizontal="center" vertical="center" wrapText="1"/>
    </xf>
    <xf numFmtId="164" fontId="9" fillId="6" borderId="1" xfId="0" applyNumberFormat="1" applyFont="1" applyFill="1" applyBorder="1" applyAlignment="1" applyProtection="1">
      <alignment horizontal="center" vertical="center" wrapText="1"/>
    </xf>
    <xf numFmtId="164" fontId="9" fillId="6" borderId="1" xfId="0" applyNumberFormat="1" applyFont="1" applyFill="1" applyBorder="1" applyAlignment="1">
      <alignment horizontal="right" vertical="center" wrapText="1"/>
    </xf>
    <xf numFmtId="0" fontId="9" fillId="6" borderId="1" xfId="0" applyFont="1" applyFill="1" applyBorder="1" applyAlignment="1">
      <alignment vertical="center" wrapText="1"/>
    </xf>
    <xf numFmtId="0" fontId="6" fillId="6" borderId="1" xfId="0" applyFont="1" applyFill="1" applyBorder="1" applyAlignment="1">
      <alignment horizontal="center" vertical="center" wrapText="1"/>
    </xf>
    <xf numFmtId="164" fontId="9" fillId="6" borderId="1" xfId="0" applyNumberFormat="1" applyFont="1" applyFill="1" applyBorder="1" applyAlignment="1" applyProtection="1">
      <alignment vertical="center" wrapText="1"/>
      <protection locked="0"/>
    </xf>
    <xf numFmtId="164" fontId="6" fillId="6" borderId="1" xfId="0" applyNumberFormat="1" applyFont="1" applyFill="1" applyBorder="1" applyAlignment="1">
      <alignment horizontal="righ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164" fontId="6" fillId="0" borderId="1" xfId="0" applyNumberFormat="1" applyFont="1" applyBorder="1" applyAlignment="1" applyProtection="1">
      <alignment vertical="center" wrapText="1"/>
      <protection locked="0"/>
    </xf>
    <xf numFmtId="164" fontId="6" fillId="0" borderId="1" xfId="0" applyNumberFormat="1" applyFont="1" applyBorder="1" applyAlignment="1">
      <alignment horizontal="right" vertical="center" wrapText="1"/>
    </xf>
    <xf numFmtId="0" fontId="9" fillId="7" borderId="1" xfId="0" applyFont="1" applyFill="1" applyBorder="1" applyAlignment="1">
      <alignment horizontal="right" vertical="center" wrapText="1"/>
    </xf>
    <xf numFmtId="0" fontId="9" fillId="7" borderId="1" xfId="0" applyFont="1" applyFill="1" applyBorder="1" applyAlignment="1">
      <alignment horizontal="left" vertical="center" wrapText="1"/>
    </xf>
    <xf numFmtId="0" fontId="6" fillId="7" borderId="1" xfId="0" applyFont="1" applyFill="1" applyBorder="1" applyAlignment="1">
      <alignment horizontal="center" vertical="center" wrapText="1"/>
    </xf>
    <xf numFmtId="164" fontId="6" fillId="7" borderId="1" xfId="0" applyNumberFormat="1" applyFont="1" applyFill="1" applyBorder="1" applyAlignment="1" applyProtection="1">
      <alignment vertical="center" wrapText="1"/>
      <protection locked="0"/>
    </xf>
    <xf numFmtId="164" fontId="6" fillId="7" borderId="1" xfId="0" applyNumberFormat="1" applyFont="1" applyFill="1" applyBorder="1" applyAlignment="1">
      <alignment horizontal="right" vertical="center" wrapText="1"/>
    </xf>
    <xf numFmtId="0" fontId="6" fillId="0" borderId="1" xfId="0" applyFont="1" applyBorder="1" applyAlignment="1">
      <alignment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9" fillId="2" borderId="1" xfId="0" applyFont="1" applyFill="1" applyBorder="1" applyAlignment="1">
      <alignment horizontal="right"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164" fontId="9" fillId="2" borderId="1" xfId="0" applyNumberFormat="1" applyFont="1" applyFill="1" applyBorder="1" applyAlignment="1" applyProtection="1">
      <alignment vertical="center" wrapText="1"/>
      <protection locked="0"/>
    </xf>
    <xf numFmtId="164" fontId="6" fillId="2" borderId="1" xfId="0" applyNumberFormat="1" applyFont="1" applyFill="1" applyBorder="1" applyAlignment="1">
      <alignment horizontal="right" vertical="center" wrapText="1"/>
    </xf>
    <xf numFmtId="0" fontId="9" fillId="7" borderId="1" xfId="0" applyFont="1" applyFill="1" applyBorder="1" applyAlignment="1">
      <alignment horizontal="center" vertical="center" wrapText="1"/>
    </xf>
    <xf numFmtId="164" fontId="9" fillId="7" borderId="1" xfId="0" applyNumberFormat="1" applyFont="1" applyFill="1" applyBorder="1" applyAlignment="1" applyProtection="1">
      <alignment vertical="center" wrapText="1"/>
      <protection locked="0"/>
    </xf>
    <xf numFmtId="164" fontId="9" fillId="7" borderId="1" xfId="0" applyNumberFormat="1" applyFont="1" applyFill="1" applyBorder="1" applyAlignment="1">
      <alignment horizontal="right" vertical="center" wrapText="1"/>
    </xf>
    <xf numFmtId="0" fontId="9" fillId="7" borderId="1" xfId="0" applyFont="1" applyFill="1" applyBorder="1" applyAlignment="1">
      <alignment vertical="center" wrapText="1"/>
    </xf>
    <xf numFmtId="0" fontId="6" fillId="0" borderId="1" xfId="0" applyFont="1" applyFill="1" applyBorder="1" applyAlignment="1">
      <alignment horizontal="center" vertical="center" wrapText="1"/>
    </xf>
    <xf numFmtId="49" fontId="9" fillId="7" borderId="1" xfId="0" applyNumberFormat="1" applyFont="1" applyFill="1" applyBorder="1" applyAlignment="1" applyProtection="1">
      <alignment horizontal="right" vertical="center" wrapText="1"/>
    </xf>
    <xf numFmtId="0" fontId="9" fillId="7" borderId="1" xfId="0" applyFont="1" applyFill="1" applyBorder="1" applyAlignment="1" applyProtection="1">
      <alignment horizontal="center" vertical="center" wrapText="1"/>
    </xf>
    <xf numFmtId="0" fontId="6" fillId="7" borderId="1" xfId="0" applyFont="1" applyFill="1" applyBorder="1" applyAlignment="1" applyProtection="1">
      <alignment horizontal="center" vertical="center" wrapText="1"/>
    </xf>
    <xf numFmtId="164" fontId="9" fillId="7" borderId="1" xfId="0" applyNumberFormat="1" applyFont="1" applyFill="1" applyBorder="1" applyAlignment="1" applyProtection="1">
      <alignment horizontal="center" vertical="center" wrapText="1"/>
    </xf>
    <xf numFmtId="49" fontId="6" fillId="0" borderId="1"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horizontal="center" vertical="center" wrapText="1"/>
    </xf>
    <xf numFmtId="0" fontId="6" fillId="0" borderId="1" xfId="0" applyFont="1" applyFill="1" applyBorder="1" applyAlignment="1" applyProtection="1">
      <alignment horizontal="justify" vertical="center" wrapText="1"/>
    </xf>
    <xf numFmtId="0" fontId="6" fillId="0" borderId="1" xfId="0" applyFont="1" applyFill="1" applyBorder="1" applyAlignment="1" applyProtection="1">
      <alignment horizontal="center" vertical="center" wrapText="1"/>
    </xf>
    <xf numFmtId="49" fontId="6" fillId="7" borderId="1" xfId="0" applyNumberFormat="1" applyFont="1" applyFill="1" applyBorder="1" applyAlignment="1" applyProtection="1">
      <alignment horizontal="center" vertical="center" wrapText="1"/>
    </xf>
    <xf numFmtId="164" fontId="6" fillId="7" borderId="1" xfId="0" applyNumberFormat="1" applyFont="1" applyFill="1" applyBorder="1" applyAlignment="1" applyProtection="1">
      <alignment horizontal="center" vertical="center" wrapText="1"/>
      <protection locked="0"/>
    </xf>
    <xf numFmtId="0" fontId="6" fillId="7" borderId="1" xfId="0" applyFont="1" applyFill="1" applyBorder="1" applyAlignment="1">
      <alignment vertical="center" wrapText="1"/>
    </xf>
    <xf numFmtId="0" fontId="9" fillId="7" borderId="1" xfId="0" applyFont="1" applyFill="1" applyBorder="1" applyAlignment="1" applyProtection="1">
      <alignment horizontal="justify" vertical="center" wrapText="1"/>
    </xf>
    <xf numFmtId="0" fontId="6" fillId="0" borderId="11" xfId="0" applyFont="1" applyFill="1" applyBorder="1" applyAlignment="1" applyProtection="1">
      <alignment horizontal="justify" vertical="center" wrapText="1"/>
    </xf>
    <xf numFmtId="0" fontId="6" fillId="0" borderId="11" xfId="0" applyFont="1" applyFill="1" applyBorder="1" applyAlignment="1" applyProtection="1">
      <alignment horizontal="center" vertical="center" wrapText="1"/>
    </xf>
    <xf numFmtId="164" fontId="6" fillId="0" borderId="11" xfId="0" applyNumberFormat="1" applyFont="1" applyBorder="1" applyAlignment="1" applyProtection="1">
      <alignment vertical="center" wrapText="1"/>
      <protection locked="0"/>
    </xf>
    <xf numFmtId="164" fontId="6" fillId="0" borderId="11" xfId="0" applyNumberFormat="1" applyFont="1" applyBorder="1" applyAlignment="1">
      <alignment horizontal="right" vertical="center" wrapText="1"/>
    </xf>
    <xf numFmtId="164" fontId="9" fillId="0" borderId="10" xfId="0" applyNumberFormat="1" applyFont="1" applyBorder="1" applyAlignment="1">
      <alignment horizontal="right" vertical="center" wrapText="1"/>
    </xf>
    <xf numFmtId="164" fontId="6" fillId="0" borderId="1" xfId="0" applyNumberFormat="1" applyFont="1" applyFill="1" applyBorder="1" applyAlignment="1">
      <alignment vertical="center" wrapText="1"/>
    </xf>
    <xf numFmtId="0" fontId="14" fillId="7" borderId="1" xfId="0" applyFont="1" applyFill="1" applyBorder="1" applyAlignment="1">
      <alignment horizontal="center" vertical="center" wrapText="1"/>
    </xf>
    <xf numFmtId="164" fontId="14" fillId="7" borderId="1" xfId="0" applyNumberFormat="1" applyFont="1" applyFill="1" applyBorder="1" applyAlignment="1" applyProtection="1">
      <alignment vertical="center" wrapText="1"/>
      <protection locked="0"/>
    </xf>
    <xf numFmtId="164" fontId="15" fillId="7" borderId="1" xfId="0" applyNumberFormat="1" applyFont="1" applyFill="1" applyBorder="1" applyAlignment="1" applyProtection="1">
      <alignment vertical="center" wrapText="1"/>
      <protection locked="0"/>
    </xf>
    <xf numFmtId="0" fontId="9" fillId="5" borderId="1" xfId="0" applyFont="1" applyFill="1" applyBorder="1" applyAlignment="1">
      <alignment horizontal="right" vertical="center" wrapText="1"/>
    </xf>
    <xf numFmtId="0" fontId="9" fillId="5" borderId="1" xfId="0" applyFont="1" applyFill="1" applyBorder="1" applyAlignment="1">
      <alignment horizontal="left" vertical="center" wrapText="1"/>
    </xf>
    <xf numFmtId="0" fontId="9" fillId="5" borderId="1" xfId="0" applyFont="1" applyFill="1" applyBorder="1" applyAlignment="1">
      <alignment horizontal="center" vertical="center" wrapText="1"/>
    </xf>
    <xf numFmtId="164" fontId="6" fillId="5" borderId="1" xfId="0" applyNumberFormat="1" applyFont="1" applyFill="1" applyBorder="1" applyAlignment="1" applyProtection="1">
      <alignment vertical="center" wrapText="1"/>
      <protection locked="0"/>
    </xf>
    <xf numFmtId="0" fontId="6" fillId="7" borderId="1" xfId="0" applyFont="1" applyFill="1" applyBorder="1" applyAlignment="1" applyProtection="1">
      <alignment vertical="center" wrapText="1"/>
    </xf>
    <xf numFmtId="0" fontId="6" fillId="0" borderId="3" xfId="0" applyFont="1" applyFill="1" applyBorder="1" applyAlignment="1">
      <alignment vertical="center" wrapText="1"/>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49" fontId="9" fillId="2" borderId="1" xfId="0" applyNumberFormat="1" applyFont="1" applyFill="1" applyBorder="1" applyAlignment="1" applyProtection="1">
      <alignment horizontal="right" vertical="center" wrapText="1"/>
    </xf>
    <xf numFmtId="0" fontId="9" fillId="2" borderId="1" xfId="0" applyFont="1" applyFill="1" applyBorder="1" applyAlignment="1" applyProtection="1">
      <alignment horizontal="justify" vertical="center" wrapText="1"/>
    </xf>
    <xf numFmtId="164" fontId="6" fillId="2" borderId="1" xfId="0" applyNumberFormat="1" applyFont="1" applyFill="1" applyBorder="1" applyAlignment="1" applyProtection="1">
      <alignment horizontal="center" vertical="center" wrapText="1"/>
    </xf>
    <xf numFmtId="2" fontId="6" fillId="0" borderId="1" xfId="0" applyNumberFormat="1" applyFont="1" applyBorder="1" applyAlignment="1" applyProtection="1">
      <alignment vertical="center" wrapText="1"/>
      <protection locked="0"/>
    </xf>
    <xf numFmtId="0" fontId="6" fillId="0" borderId="0" xfId="0" applyFont="1" applyFill="1" applyAlignment="1">
      <alignment vertical="center" wrapText="1"/>
    </xf>
    <xf numFmtId="0" fontId="9" fillId="6" borderId="1" xfId="0" applyFont="1" applyFill="1" applyBorder="1" applyAlignment="1">
      <alignment horizontal="right" vertical="center" wrapText="1"/>
    </xf>
    <xf numFmtId="164" fontId="6" fillId="6" borderId="1" xfId="0" applyNumberFormat="1" applyFont="1" applyFill="1" applyBorder="1" applyAlignment="1" applyProtection="1">
      <alignment vertical="center" wrapText="1"/>
    </xf>
    <xf numFmtId="0" fontId="9" fillId="7" borderId="1" xfId="0" applyFont="1" applyFill="1" applyBorder="1" applyAlignment="1">
      <alignment horizontal="justify" vertical="center" wrapText="1"/>
    </xf>
    <xf numFmtId="0" fontId="6" fillId="0" borderId="1" xfId="0" applyFont="1" applyBorder="1" applyAlignment="1">
      <alignment horizontal="justify" vertical="center" wrapText="1"/>
    </xf>
    <xf numFmtId="0" fontId="15" fillId="7"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justify" vertical="center" wrapText="1"/>
    </xf>
    <xf numFmtId="164" fontId="16" fillId="2" borderId="1" xfId="0" applyNumberFormat="1" applyFont="1" applyFill="1" applyBorder="1" applyAlignment="1" applyProtection="1">
      <alignment horizontal="center" vertical="center" wrapText="1"/>
    </xf>
    <xf numFmtId="49" fontId="17" fillId="7" borderId="1" xfId="0" applyNumberFormat="1" applyFont="1" applyFill="1" applyBorder="1" applyAlignment="1" applyProtection="1">
      <alignment horizontal="center" vertical="center" wrapText="1"/>
    </xf>
    <xf numFmtId="0" fontId="17" fillId="7" borderId="1" xfId="0" applyFont="1" applyFill="1" applyBorder="1" applyAlignment="1" applyProtection="1">
      <alignment horizontal="center" vertical="center" wrapText="1"/>
    </xf>
    <xf numFmtId="164" fontId="6" fillId="7" borderId="1" xfId="0" applyNumberFormat="1" applyFont="1" applyFill="1" applyBorder="1" applyAlignment="1" applyProtection="1">
      <alignment vertical="center" wrapText="1"/>
    </xf>
    <xf numFmtId="0" fontId="9" fillId="7" borderId="0" xfId="0" applyFont="1" applyFill="1" applyAlignment="1">
      <alignment vertical="center" wrapText="1"/>
    </xf>
    <xf numFmtId="164" fontId="9" fillId="7" borderId="1" xfId="0" applyNumberFormat="1" applyFont="1" applyFill="1" applyBorder="1" applyAlignment="1" applyProtection="1">
      <alignment horizontal="center" vertical="center" wrapText="1"/>
      <protection locked="0"/>
    </xf>
    <xf numFmtId="10" fontId="6" fillId="0" borderId="1" xfId="5" applyNumberFormat="1" applyFont="1" applyBorder="1" applyAlignment="1" applyProtection="1">
      <alignment horizontal="center" vertical="center" wrapText="1"/>
      <protection locked="0"/>
    </xf>
    <xf numFmtId="164" fontId="6" fillId="0" borderId="0" xfId="0" applyNumberFormat="1" applyFont="1" applyAlignment="1" applyProtection="1">
      <alignment horizontal="centerContinuous" vertical="center" wrapText="1"/>
      <protection locked="0"/>
    </xf>
    <xf numFmtId="0" fontId="8" fillId="6" borderId="1" xfId="0" applyFont="1" applyFill="1" applyBorder="1" applyAlignment="1">
      <alignment horizontal="center" vertical="center" wrapText="1"/>
    </xf>
    <xf numFmtId="164" fontId="8" fillId="6" borderId="1" xfId="0" applyNumberFormat="1" applyFont="1" applyFill="1" applyBorder="1" applyAlignment="1" applyProtection="1">
      <alignment horizontal="right" vertical="center" wrapText="1"/>
    </xf>
    <xf numFmtId="164" fontId="8" fillId="6" borderId="1" xfId="0" applyNumberFormat="1" applyFont="1" applyFill="1" applyBorder="1" applyAlignment="1">
      <alignment horizontal="right" vertical="center" wrapText="1"/>
    </xf>
    <xf numFmtId="0" fontId="8" fillId="6" borderId="1" xfId="0" applyFont="1" applyFill="1" applyBorder="1" applyAlignment="1">
      <alignment horizontal="right" vertical="center" wrapText="1"/>
    </xf>
    <xf numFmtId="0" fontId="8" fillId="6" borderId="1" xfId="0" applyFont="1" applyFill="1" applyBorder="1" applyAlignment="1">
      <alignment horizontal="left" vertical="center" wrapText="1"/>
    </xf>
    <xf numFmtId="0" fontId="8" fillId="6" borderId="1" xfId="0" applyFont="1" applyFill="1" applyBorder="1" applyAlignment="1">
      <alignment vertical="center" wrapText="1"/>
    </xf>
    <xf numFmtId="0" fontId="18" fillId="6" borderId="1" xfId="0" applyFont="1" applyFill="1" applyBorder="1" applyAlignment="1">
      <alignment horizontal="center" vertical="center" wrapText="1"/>
    </xf>
    <xf numFmtId="164" fontId="18" fillId="6" borderId="1" xfId="0" applyNumberFormat="1" applyFont="1" applyFill="1" applyBorder="1" applyAlignment="1" applyProtection="1">
      <alignment horizontal="right" vertical="center" wrapText="1"/>
    </xf>
    <xf numFmtId="164" fontId="18" fillId="6" borderId="1" xfId="0" applyNumberFormat="1" applyFont="1" applyFill="1" applyBorder="1" applyAlignment="1" applyProtection="1">
      <alignment vertical="center" wrapText="1"/>
    </xf>
    <xf numFmtId="0" fontId="8" fillId="7" borderId="1" xfId="0" applyFont="1" applyFill="1" applyBorder="1" applyAlignment="1">
      <alignment horizontal="right" vertical="center" wrapText="1"/>
    </xf>
    <xf numFmtId="0" fontId="8" fillId="7" borderId="1" xfId="0" applyFont="1" applyFill="1" applyBorder="1" applyAlignment="1">
      <alignment horizontal="left" vertical="center" wrapText="1"/>
    </xf>
    <xf numFmtId="0" fontId="8" fillId="7" borderId="1" xfId="0" applyFont="1" applyFill="1" applyBorder="1" applyAlignment="1">
      <alignment horizontal="justify" vertical="center" wrapText="1"/>
    </xf>
    <xf numFmtId="0" fontId="18" fillId="7" borderId="1" xfId="0" applyFont="1" applyFill="1" applyBorder="1" applyAlignment="1">
      <alignment horizontal="center" vertical="center" wrapText="1"/>
    </xf>
    <xf numFmtId="164" fontId="18" fillId="7" borderId="1" xfId="0" applyNumberFormat="1" applyFont="1" applyFill="1" applyBorder="1" applyAlignment="1" applyProtection="1">
      <alignment horizontal="right" vertical="center" wrapText="1"/>
      <protection locked="0"/>
    </xf>
    <xf numFmtId="164" fontId="18" fillId="7" borderId="1" xfId="0" applyNumberFormat="1" applyFont="1" applyFill="1" applyBorder="1" applyAlignment="1">
      <alignment horizontal="right" vertical="center" wrapText="1"/>
    </xf>
    <xf numFmtId="0" fontId="18" fillId="0" borderId="1" xfId="0" applyFont="1" applyBorder="1" applyAlignment="1">
      <alignment horizontal="left" vertical="center" wrapText="1"/>
    </xf>
    <xf numFmtId="0" fontId="18" fillId="0" borderId="1" xfId="0" applyFont="1" applyBorder="1" applyAlignment="1">
      <alignment horizontal="justify" vertical="center" wrapText="1"/>
    </xf>
    <xf numFmtId="0" fontId="18" fillId="0" borderId="1" xfId="0" applyFont="1" applyBorder="1" applyAlignment="1">
      <alignment horizontal="center" vertical="center" wrapText="1"/>
    </xf>
    <xf numFmtId="164" fontId="18" fillId="0" borderId="1" xfId="0" applyNumberFormat="1" applyFont="1" applyBorder="1" applyAlignment="1" applyProtection="1">
      <alignment horizontal="right" vertical="center" wrapText="1"/>
      <protection locked="0"/>
    </xf>
    <xf numFmtId="0" fontId="18" fillId="0" borderId="1" xfId="0" applyFont="1" applyFill="1" applyBorder="1" applyAlignment="1">
      <alignment horizontal="center" vertical="center" wrapText="1"/>
    </xf>
    <xf numFmtId="164" fontId="18" fillId="0" borderId="1" xfId="0" applyNumberFormat="1" applyFont="1" applyBorder="1" applyAlignment="1">
      <alignment horizontal="right" vertical="center" wrapText="1"/>
    </xf>
    <xf numFmtId="0" fontId="8" fillId="7" borderId="1" xfId="0" applyFont="1" applyFill="1" applyBorder="1" applyAlignment="1">
      <alignment horizontal="center" vertical="center" wrapText="1"/>
    </xf>
    <xf numFmtId="164" fontId="8" fillId="7" borderId="1" xfId="0" applyNumberFormat="1" applyFont="1" applyFill="1" applyBorder="1" applyAlignment="1" applyProtection="1">
      <alignment horizontal="right" vertical="center" wrapText="1"/>
      <protection locked="0"/>
    </xf>
    <xf numFmtId="164" fontId="8" fillId="7" borderId="1" xfId="0" applyNumberFormat="1" applyFont="1" applyFill="1" applyBorder="1" applyAlignment="1">
      <alignment horizontal="right" vertical="center" wrapText="1"/>
    </xf>
    <xf numFmtId="0" fontId="18" fillId="7" borderId="1" xfId="0" applyFont="1" applyFill="1" applyBorder="1" applyAlignment="1">
      <alignment horizontal="right" vertical="center" wrapText="1"/>
    </xf>
    <xf numFmtId="0" fontId="8" fillId="7" borderId="1" xfId="0" applyFont="1" applyFill="1" applyBorder="1" applyAlignment="1">
      <alignment vertical="center" wrapText="1"/>
    </xf>
    <xf numFmtId="49" fontId="8" fillId="7" borderId="1" xfId="0" applyNumberFormat="1" applyFont="1" applyFill="1" applyBorder="1" applyAlignment="1" applyProtection="1">
      <alignment horizontal="right" vertical="center" wrapText="1"/>
    </xf>
    <xf numFmtId="0" fontId="8" fillId="7" borderId="1" xfId="0" applyFont="1" applyFill="1" applyBorder="1" applyAlignment="1" applyProtection="1">
      <alignment horizontal="center" vertical="center" wrapText="1"/>
    </xf>
    <xf numFmtId="164" fontId="8" fillId="7" borderId="1" xfId="0" applyNumberFormat="1" applyFont="1" applyFill="1" applyBorder="1" applyAlignment="1" applyProtection="1">
      <alignment horizontal="right" vertical="center" wrapText="1"/>
    </xf>
    <xf numFmtId="49" fontId="18" fillId="0" borderId="1" xfId="0" applyNumberFormat="1" applyFont="1" applyFill="1" applyBorder="1" applyAlignment="1" applyProtection="1">
      <alignment horizontal="left" vertical="center" wrapText="1"/>
    </xf>
    <xf numFmtId="0" fontId="18" fillId="0" borderId="1" xfId="0" applyFont="1" applyFill="1" applyBorder="1" applyAlignment="1" applyProtection="1">
      <alignment horizontal="justify" vertical="center" wrapText="1"/>
    </xf>
    <xf numFmtId="0" fontId="18" fillId="0" borderId="1" xfId="0" applyFont="1" applyFill="1" applyBorder="1" applyAlignment="1" applyProtection="1">
      <alignment horizontal="center" vertical="center" wrapText="1"/>
    </xf>
    <xf numFmtId="164" fontId="18" fillId="0" borderId="1" xfId="0" applyNumberFormat="1" applyFont="1" applyFill="1" applyBorder="1" applyAlignment="1">
      <alignment horizontal="right" vertical="center" wrapText="1"/>
    </xf>
    <xf numFmtId="49" fontId="18" fillId="0" borderId="1" xfId="0" applyNumberFormat="1" applyFont="1" applyFill="1" applyBorder="1" applyAlignment="1" applyProtection="1">
      <alignment horizontal="center" vertical="center" wrapText="1"/>
    </xf>
    <xf numFmtId="49" fontId="19" fillId="7" borderId="1" xfId="0" applyNumberFormat="1" applyFont="1" applyFill="1" applyBorder="1" applyAlignment="1" applyProtection="1">
      <alignment horizontal="center" vertical="center" wrapText="1"/>
    </xf>
    <xf numFmtId="0" fontId="8" fillId="7" borderId="1" xfId="0" applyFont="1" applyFill="1" applyBorder="1" applyAlignment="1" applyProtection="1">
      <alignment horizontal="justify" vertical="center" wrapText="1"/>
    </xf>
    <xf numFmtId="0" fontId="18" fillId="0" borderId="11" xfId="0" applyFont="1" applyFill="1" applyBorder="1" applyAlignment="1" applyProtection="1">
      <alignment horizontal="justify" vertical="center" wrapText="1"/>
    </xf>
    <xf numFmtId="0" fontId="18" fillId="0" borderId="11" xfId="0" applyFont="1" applyFill="1" applyBorder="1" applyAlignment="1" applyProtection="1">
      <alignment horizontal="center" vertical="center" wrapText="1"/>
    </xf>
    <xf numFmtId="164" fontId="18" fillId="0" borderId="11" xfId="0" applyNumberFormat="1" applyFont="1" applyBorder="1" applyAlignment="1" applyProtection="1">
      <alignment horizontal="right" vertical="center" wrapText="1"/>
      <protection locked="0"/>
    </xf>
    <xf numFmtId="0" fontId="18" fillId="0" borderId="0" xfId="0" applyFont="1" applyFill="1" applyAlignment="1">
      <alignment vertical="center" wrapText="1"/>
    </xf>
    <xf numFmtId="164" fontId="8" fillId="8" borderId="14" xfId="0" applyNumberFormat="1" applyFont="1" applyFill="1" applyBorder="1" applyAlignment="1">
      <alignment horizontal="right" vertical="center" wrapText="1"/>
    </xf>
    <xf numFmtId="49" fontId="8" fillId="0" borderId="2" xfId="0" applyNumberFormat="1" applyFont="1" applyBorder="1" applyAlignment="1">
      <alignment horizontal="left" vertical="center" wrapText="1"/>
    </xf>
    <xf numFmtId="0" fontId="18" fillId="0" borderId="0" xfId="0" applyFont="1" applyAlignment="1">
      <alignment vertical="center" wrapText="1"/>
    </xf>
    <xf numFmtId="164" fontId="18" fillId="0" borderId="0" xfId="0" applyNumberFormat="1" applyFont="1" applyAlignment="1" applyProtection="1">
      <alignment vertical="center" wrapText="1"/>
      <protection locked="0"/>
    </xf>
    <xf numFmtId="164" fontId="8" fillId="6" borderId="1" xfId="0" applyNumberFormat="1" applyFont="1" applyFill="1" applyBorder="1" applyAlignment="1" applyProtection="1">
      <alignment horizontal="center" vertical="center" wrapText="1"/>
    </xf>
    <xf numFmtId="164" fontId="8" fillId="6" borderId="1" xfId="0" applyNumberFormat="1" applyFont="1" applyFill="1" applyBorder="1" applyAlignment="1" applyProtection="1">
      <alignment horizontal="center" vertical="center" wrapText="1"/>
      <protection locked="0"/>
    </xf>
    <xf numFmtId="164" fontId="18" fillId="0" borderId="1" xfId="0" applyNumberFormat="1" applyFont="1" applyBorder="1" applyAlignment="1" applyProtection="1">
      <alignment vertical="center" wrapText="1"/>
      <protection locked="0"/>
    </xf>
    <xf numFmtId="164" fontId="18" fillId="7" borderId="1" xfId="0" applyNumberFormat="1" applyFont="1" applyFill="1" applyBorder="1" applyAlignment="1" applyProtection="1">
      <alignment vertical="center" wrapText="1"/>
      <protection locked="0"/>
    </xf>
    <xf numFmtId="0" fontId="18" fillId="0" borderId="1" xfId="0" applyFont="1" applyBorder="1" applyAlignment="1">
      <alignment vertical="center" wrapText="1"/>
    </xf>
    <xf numFmtId="164" fontId="20" fillId="7" borderId="1" xfId="0" applyNumberFormat="1" applyFont="1" applyFill="1" applyBorder="1" applyAlignment="1" applyProtection="1">
      <alignment vertical="center" wrapText="1"/>
      <protection locked="0"/>
    </xf>
    <xf numFmtId="0" fontId="8" fillId="0" borderId="1" xfId="0" applyFont="1" applyBorder="1" applyAlignment="1">
      <alignment horizontal="right"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164" fontId="20" fillId="0" borderId="1" xfId="0" applyNumberFormat="1" applyFont="1" applyBorder="1" applyAlignment="1" applyProtection="1">
      <alignment vertical="center" wrapText="1"/>
      <protection locked="0"/>
    </xf>
    <xf numFmtId="0" fontId="18" fillId="0" borderId="1" xfId="0" applyFont="1" applyFill="1" applyBorder="1" applyAlignment="1">
      <alignment horizontal="left" vertical="center" wrapText="1"/>
    </xf>
    <xf numFmtId="164" fontId="8" fillId="7" borderId="1" xfId="0" applyNumberFormat="1" applyFont="1" applyFill="1" applyBorder="1" applyAlignment="1" applyProtection="1">
      <alignment vertical="center" wrapText="1"/>
      <protection locked="0"/>
    </xf>
    <xf numFmtId="0" fontId="18" fillId="7" borderId="1" xfId="0" applyFont="1" applyFill="1" applyBorder="1" applyAlignment="1">
      <alignment vertical="center" wrapText="1"/>
    </xf>
    <xf numFmtId="164" fontId="21" fillId="7" borderId="1" xfId="0" applyNumberFormat="1" applyFont="1" applyFill="1" applyBorder="1" applyAlignment="1" applyProtection="1">
      <alignment horizontal="center" vertical="center" wrapText="1"/>
    </xf>
    <xf numFmtId="164" fontId="18" fillId="7" borderId="1" xfId="0" applyNumberFormat="1" applyFont="1" applyFill="1" applyBorder="1" applyAlignment="1" applyProtection="1">
      <alignment horizontal="centerContinuous" vertical="center" wrapText="1"/>
      <protection locked="0"/>
    </xf>
    <xf numFmtId="164" fontId="8" fillId="7" borderId="1" xfId="0" applyNumberFormat="1" applyFont="1" applyFill="1" applyBorder="1" applyAlignment="1" applyProtection="1">
      <alignment horizontal="center" vertical="center" wrapText="1"/>
    </xf>
    <xf numFmtId="0" fontId="18" fillId="0" borderId="1" xfId="0" applyFont="1" applyFill="1" applyBorder="1" applyAlignment="1">
      <alignment vertical="center" wrapText="1"/>
    </xf>
    <xf numFmtId="0" fontId="8" fillId="7" borderId="1" xfId="0" quotePrefix="1" applyFont="1" applyFill="1" applyBorder="1" applyAlignment="1">
      <alignment horizontal="right" vertical="center" wrapText="1"/>
    </xf>
    <xf numFmtId="0" fontId="18" fillId="7" borderId="1" xfId="0" quotePrefix="1" applyFont="1" applyFill="1" applyBorder="1" applyAlignment="1">
      <alignment horizontal="right" vertical="center" wrapText="1"/>
    </xf>
    <xf numFmtId="164" fontId="18" fillId="7" borderId="1" xfId="0" applyNumberFormat="1" applyFont="1" applyFill="1" applyBorder="1" applyAlignment="1" applyProtection="1">
      <alignment horizontal="center" vertical="center" wrapText="1"/>
      <protection locked="0"/>
    </xf>
    <xf numFmtId="0" fontId="18" fillId="3" borderId="1" xfId="0" applyFont="1" applyFill="1" applyBorder="1" applyAlignment="1">
      <alignment horizontal="left" vertical="center" wrapText="1"/>
    </xf>
    <xf numFmtId="164" fontId="8" fillId="7" borderId="1" xfId="0" applyNumberFormat="1" applyFont="1" applyFill="1" applyBorder="1" applyAlignment="1" applyProtection="1">
      <alignment horizontal="center" vertical="center" wrapText="1"/>
      <protection locked="0"/>
    </xf>
    <xf numFmtId="10" fontId="18" fillId="0" borderId="1" xfId="5" applyNumberFormat="1" applyFont="1" applyBorder="1" applyAlignment="1" applyProtection="1">
      <alignment horizontal="center" vertical="center" wrapText="1"/>
      <protection locked="0"/>
    </xf>
    <xf numFmtId="164" fontId="8" fillId="6" borderId="1" xfId="0" applyNumberFormat="1" applyFont="1" applyFill="1" applyBorder="1" applyAlignment="1">
      <alignment horizontal="center" vertical="center" wrapText="1"/>
    </xf>
    <xf numFmtId="164" fontId="18" fillId="0" borderId="1" xfId="0" applyNumberFormat="1" applyFont="1" applyBorder="1" applyAlignment="1">
      <alignment horizontal="center" vertical="center" wrapText="1"/>
    </xf>
    <xf numFmtId="164" fontId="18" fillId="7" borderId="1" xfId="0" applyNumberFormat="1" applyFont="1" applyFill="1" applyBorder="1" applyAlignment="1">
      <alignment horizontal="center" vertical="center" wrapText="1"/>
    </xf>
    <xf numFmtId="164" fontId="8" fillId="7" borderId="1" xfId="0" applyNumberFormat="1" applyFont="1" applyFill="1" applyBorder="1" applyAlignment="1">
      <alignment horizontal="center" vertical="center" wrapText="1"/>
    </xf>
    <xf numFmtId="0" fontId="18" fillId="0" borderId="11" xfId="0" applyFont="1" applyBorder="1" applyAlignment="1">
      <alignment vertical="center" wrapText="1"/>
    </xf>
    <xf numFmtId="0" fontId="18" fillId="0" borderId="11" xfId="0" applyFont="1" applyBorder="1" applyAlignment="1">
      <alignment horizontal="center" vertical="center" wrapText="1"/>
    </xf>
    <xf numFmtId="164" fontId="18" fillId="0" borderId="11" xfId="0" applyNumberFormat="1" applyFont="1" applyBorder="1" applyAlignment="1" applyProtection="1">
      <alignment vertical="center" wrapText="1"/>
      <protection locked="0"/>
    </xf>
    <xf numFmtId="164" fontId="18" fillId="0" borderId="11" xfId="0" applyNumberFormat="1" applyFont="1" applyBorder="1" applyAlignment="1">
      <alignment horizontal="center" vertical="center" wrapText="1"/>
    </xf>
    <xf numFmtId="164" fontId="8" fillId="0" borderId="10" xfId="0" applyNumberFormat="1" applyFont="1" applyBorder="1" applyAlignment="1">
      <alignment horizontal="center" vertical="center" wrapText="1"/>
    </xf>
    <xf numFmtId="164" fontId="8" fillId="6" borderId="1" xfId="0" applyNumberFormat="1" applyFont="1" applyFill="1" applyBorder="1" applyAlignment="1" applyProtection="1">
      <alignment vertical="center" wrapText="1"/>
      <protection locked="0"/>
    </xf>
    <xf numFmtId="8" fontId="18" fillId="0" borderId="1" xfId="0" applyNumberFormat="1" applyFont="1" applyBorder="1" applyAlignment="1">
      <alignment horizontal="left" vertical="center" wrapText="1"/>
    </xf>
    <xf numFmtId="164" fontId="8" fillId="6" borderId="1" xfId="0" applyNumberFormat="1" applyFont="1" applyFill="1" applyBorder="1" applyAlignment="1" applyProtection="1">
      <alignment horizontal="left" vertical="center" wrapText="1"/>
      <protection locked="0"/>
    </xf>
    <xf numFmtId="0" fontId="18" fillId="3" borderId="1" xfId="3" applyFont="1" applyFill="1" applyBorder="1" applyAlignment="1">
      <alignment horizontal="left"/>
    </xf>
    <xf numFmtId="0" fontId="18" fillId="3" borderId="4" xfId="3" applyFont="1" applyFill="1" applyBorder="1" applyAlignment="1">
      <alignment horizontal="left"/>
    </xf>
    <xf numFmtId="0" fontId="8" fillId="2" borderId="1" xfId="0" applyFont="1" applyFill="1" applyBorder="1" applyAlignment="1">
      <alignment horizontal="right" vertical="center" wrapText="1"/>
    </xf>
    <xf numFmtId="0" fontId="8" fillId="2" borderId="1" xfId="0" applyFont="1" applyFill="1" applyBorder="1" applyAlignment="1">
      <alignment horizontal="center" vertical="center" wrapText="1"/>
    </xf>
    <xf numFmtId="164" fontId="21" fillId="2" borderId="1" xfId="0" applyNumberFormat="1" applyFont="1" applyFill="1" applyBorder="1" applyAlignment="1" applyProtection="1">
      <alignment horizontal="center" vertical="center" wrapText="1"/>
    </xf>
    <xf numFmtId="0" fontId="22" fillId="0" borderId="0" xfId="0" applyFont="1" applyAlignment="1">
      <alignment vertical="center" wrapText="1"/>
    </xf>
    <xf numFmtId="164" fontId="22" fillId="0" borderId="0" xfId="0" applyNumberFormat="1" applyFont="1" applyAlignment="1" applyProtection="1">
      <alignment vertical="center" wrapText="1"/>
      <protection locked="0"/>
    </xf>
    <xf numFmtId="49" fontId="18" fillId="7" borderId="1" xfId="0" applyNumberFormat="1" applyFont="1" applyFill="1" applyBorder="1" applyAlignment="1" applyProtection="1">
      <alignment horizontal="center" vertical="center" wrapText="1"/>
    </xf>
    <xf numFmtId="0" fontId="18" fillId="7" borderId="1" xfId="0" applyFont="1" applyFill="1" applyBorder="1" applyAlignment="1" applyProtection="1">
      <alignment horizontal="center" vertical="center" wrapText="1"/>
    </xf>
    <xf numFmtId="10" fontId="18" fillId="0" borderId="1" xfId="5" applyNumberFormat="1" applyFont="1" applyBorder="1" applyAlignment="1" applyProtection="1">
      <alignment vertical="center" wrapText="1"/>
      <protection locked="0"/>
    </xf>
    <xf numFmtId="49" fontId="8" fillId="7" borderId="1" xfId="0" applyNumberFormat="1" applyFont="1" applyFill="1" applyBorder="1" applyAlignment="1" applyProtection="1">
      <alignment horizontal="center" vertical="center" wrapText="1"/>
    </xf>
    <xf numFmtId="0" fontId="18" fillId="7" borderId="1" xfId="0" applyFont="1" applyFill="1" applyBorder="1" applyAlignment="1" applyProtection="1">
      <alignment horizontal="justify" vertical="center" wrapText="1"/>
    </xf>
    <xf numFmtId="0" fontId="22" fillId="7" borderId="0" xfId="0" applyFont="1" applyFill="1" applyAlignment="1">
      <alignment vertical="center" wrapText="1"/>
    </xf>
    <xf numFmtId="0" fontId="23" fillId="0" borderId="0" xfId="0" applyFont="1" applyFill="1" applyAlignment="1">
      <alignment vertical="center" wrapText="1"/>
    </xf>
    <xf numFmtId="0" fontId="24" fillId="6" borderId="1" xfId="0" applyFont="1" applyFill="1" applyBorder="1" applyAlignment="1">
      <alignment horizontal="center" vertical="center" wrapText="1"/>
    </xf>
    <xf numFmtId="164" fontId="24" fillId="6" borderId="1" xfId="0" applyNumberFormat="1" applyFont="1" applyFill="1" applyBorder="1" applyAlignment="1" applyProtection="1">
      <alignment horizontal="center" vertical="center" wrapText="1"/>
    </xf>
    <xf numFmtId="164" fontId="24" fillId="6" borderId="1" xfId="0" applyNumberFormat="1" applyFont="1" applyFill="1" applyBorder="1" applyAlignment="1">
      <alignment horizontal="center" vertical="center" wrapText="1"/>
    </xf>
    <xf numFmtId="0" fontId="24" fillId="6" borderId="1" xfId="0" applyFont="1" applyFill="1" applyBorder="1" applyAlignment="1">
      <alignment vertical="center" wrapText="1"/>
    </xf>
    <xf numFmtId="0" fontId="24" fillId="6" borderId="1" xfId="0" applyFont="1" applyFill="1" applyBorder="1" applyAlignment="1">
      <alignment horizontal="left" vertical="center" wrapText="1"/>
    </xf>
    <xf numFmtId="164" fontId="24" fillId="6" borderId="1" xfId="0" applyNumberFormat="1" applyFont="1" applyFill="1" applyBorder="1" applyAlignment="1" applyProtection="1">
      <alignment vertical="center" wrapText="1"/>
      <protection locked="0"/>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164" fontId="11" fillId="0" borderId="1" xfId="0" applyNumberFormat="1" applyFont="1" applyBorder="1" applyAlignment="1" applyProtection="1">
      <alignment vertical="center" wrapText="1"/>
      <protection locked="0"/>
    </xf>
    <xf numFmtId="164" fontId="11" fillId="0" borderId="1" xfId="0" applyNumberFormat="1" applyFont="1" applyBorder="1" applyAlignment="1">
      <alignment horizontal="center" vertical="center" wrapText="1"/>
    </xf>
    <xf numFmtId="0" fontId="24" fillId="7" borderId="1" xfId="0" applyFont="1" applyFill="1" applyBorder="1" applyAlignment="1">
      <alignment horizontal="right" vertical="center" wrapText="1"/>
    </xf>
    <xf numFmtId="0" fontId="24" fillId="7" borderId="1" xfId="0" applyFont="1" applyFill="1" applyBorder="1" applyAlignment="1">
      <alignment horizontal="left" vertical="center" wrapText="1"/>
    </xf>
    <xf numFmtId="0" fontId="24" fillId="7" borderId="1" xfId="0" applyFont="1" applyFill="1" applyBorder="1" applyAlignment="1">
      <alignment horizontal="center" vertical="center" wrapText="1"/>
    </xf>
    <xf numFmtId="164" fontId="24" fillId="7" borderId="1" xfId="0" applyNumberFormat="1" applyFont="1" applyFill="1" applyBorder="1" applyAlignment="1" applyProtection="1">
      <alignment vertical="center" wrapText="1"/>
      <protection locked="0"/>
    </xf>
    <xf numFmtId="164" fontId="24" fillId="7" borderId="1" xfId="0" applyNumberFormat="1" applyFont="1" applyFill="1" applyBorder="1" applyAlignment="1">
      <alignment horizontal="center" vertical="center" wrapText="1"/>
    </xf>
    <xf numFmtId="0" fontId="11" fillId="0" borderId="1" xfId="0" applyFont="1" applyBorder="1" applyAlignment="1">
      <alignment vertical="center" wrapText="1"/>
    </xf>
    <xf numFmtId="0" fontId="11" fillId="6" borderId="1" xfId="0" applyFont="1" applyFill="1" applyBorder="1" applyAlignment="1">
      <alignment vertical="center" wrapText="1"/>
    </xf>
    <xf numFmtId="0" fontId="24" fillId="6" borderId="1" xfId="0" applyFont="1" applyFill="1" applyBorder="1" applyAlignment="1">
      <alignment horizontal="right" vertical="center" wrapText="1"/>
    </xf>
    <xf numFmtId="164" fontId="24" fillId="6" borderId="1" xfId="0" applyNumberFormat="1" applyFont="1" applyFill="1" applyBorder="1" applyAlignment="1" applyProtection="1">
      <alignment horizontal="left" vertical="center" wrapText="1"/>
      <protection locked="0"/>
    </xf>
    <xf numFmtId="164" fontId="24" fillId="6" borderId="1" xfId="0" applyNumberFormat="1" applyFont="1" applyFill="1" applyBorder="1" applyAlignment="1">
      <alignment horizontal="left" vertical="center" wrapText="1"/>
    </xf>
    <xf numFmtId="164" fontId="24" fillId="6" borderId="1" xfId="0" applyNumberFormat="1" applyFont="1" applyFill="1" applyBorder="1" applyAlignment="1" applyProtection="1">
      <alignment horizontal="center" vertical="center" wrapText="1"/>
      <protection locked="0"/>
    </xf>
    <xf numFmtId="0" fontId="11" fillId="6"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0" fontId="24" fillId="4" borderId="1" xfId="0" applyFont="1" applyFill="1" applyBorder="1" applyAlignment="1" applyProtection="1">
      <alignment vertical="center" wrapText="1"/>
    </xf>
    <xf numFmtId="0" fontId="24" fillId="4" borderId="1" xfId="0" applyFont="1" applyFill="1" applyBorder="1" applyAlignment="1" applyProtection="1">
      <alignment horizontal="center" vertical="center" wrapText="1"/>
    </xf>
    <xf numFmtId="164" fontId="24" fillId="4" borderId="1" xfId="0" applyNumberFormat="1" applyFont="1" applyFill="1" applyBorder="1" applyAlignment="1" applyProtection="1">
      <alignment horizontal="center" vertical="center" wrapText="1"/>
      <protection locked="0"/>
    </xf>
    <xf numFmtId="164" fontId="24" fillId="4" borderId="1" xfId="0" applyNumberFormat="1" applyFont="1" applyFill="1" applyBorder="1" applyAlignment="1" applyProtection="1">
      <alignment horizontal="center" vertical="center" wrapText="1"/>
    </xf>
    <xf numFmtId="49" fontId="11" fillId="2" borderId="1" xfId="0" applyNumberFormat="1" applyFont="1" applyFill="1" applyBorder="1" applyAlignment="1" applyProtection="1">
      <alignment horizontal="right" vertical="center" wrapText="1"/>
    </xf>
    <xf numFmtId="0" fontId="24" fillId="2" borderId="1" xfId="0" applyFont="1" applyFill="1" applyBorder="1" applyAlignment="1" applyProtection="1">
      <alignment horizontal="center" vertical="center" wrapText="1"/>
    </xf>
    <xf numFmtId="0" fontId="24" fillId="2" borderId="1" xfId="0" applyFont="1" applyFill="1" applyBorder="1" applyAlignment="1">
      <alignment horizontal="center" vertical="center" wrapText="1"/>
    </xf>
    <xf numFmtId="164" fontId="24" fillId="2" borderId="1" xfId="0" applyNumberFormat="1" applyFont="1" applyFill="1" applyBorder="1" applyAlignment="1" applyProtection="1">
      <alignment horizontal="center" vertical="center" wrapText="1"/>
    </xf>
    <xf numFmtId="164" fontId="24" fillId="2" borderId="1" xfId="0" applyNumberFormat="1" applyFont="1" applyFill="1" applyBorder="1" applyAlignment="1">
      <alignment horizontal="center" vertical="center" wrapText="1"/>
    </xf>
    <xf numFmtId="49" fontId="11" fillId="0" borderId="1" xfId="0" applyNumberFormat="1" applyFont="1" applyFill="1" applyBorder="1" applyAlignment="1" applyProtection="1">
      <alignment horizontal="left" vertical="center" wrapText="1"/>
    </xf>
    <xf numFmtId="0" fontId="11" fillId="0" borderId="1" xfId="0" applyFont="1" applyFill="1" applyBorder="1" applyAlignment="1" applyProtection="1">
      <alignment horizontal="justify" vertical="center" wrapText="1"/>
    </xf>
    <xf numFmtId="0" fontId="11" fillId="0" borderId="1" xfId="0" applyFont="1" applyFill="1" applyBorder="1" applyAlignment="1" applyProtection="1">
      <alignment horizontal="center" vertical="center" wrapText="1"/>
    </xf>
    <xf numFmtId="164" fontId="11" fillId="0" borderId="1" xfId="0" applyNumberFormat="1" applyFont="1" applyFill="1" applyBorder="1" applyAlignment="1" applyProtection="1">
      <alignment horizontal="center" vertical="center" wrapText="1"/>
    </xf>
    <xf numFmtId="49" fontId="11" fillId="2" borderId="1" xfId="0" applyNumberFormat="1" applyFont="1" applyFill="1" applyBorder="1" applyAlignment="1" applyProtection="1">
      <alignment horizontal="center" vertical="center" wrapText="1"/>
    </xf>
    <xf numFmtId="0" fontId="11" fillId="2" borderId="1" xfId="0" applyFont="1" applyFill="1" applyBorder="1" applyAlignment="1" applyProtection="1">
      <alignment horizontal="center" vertical="center" wrapText="1"/>
    </xf>
    <xf numFmtId="164" fontId="11" fillId="7" borderId="1" xfId="0" applyNumberFormat="1" applyFont="1" applyFill="1" applyBorder="1" applyAlignment="1" applyProtection="1">
      <alignment horizontal="center" vertical="center" wrapText="1"/>
      <protection locked="0"/>
    </xf>
    <xf numFmtId="164" fontId="11" fillId="2" borderId="1" xfId="0" applyNumberFormat="1" applyFont="1" applyFill="1" applyBorder="1" applyAlignment="1" applyProtection="1">
      <alignment horizontal="center" vertical="center" wrapText="1"/>
    </xf>
    <xf numFmtId="0" fontId="11" fillId="2" borderId="1" xfId="0" applyFont="1" applyFill="1" applyBorder="1" applyAlignment="1" applyProtection="1">
      <alignment horizontal="justify" vertical="center" wrapText="1"/>
    </xf>
    <xf numFmtId="164" fontId="11" fillId="7" borderId="1" xfId="0" applyNumberFormat="1" applyFont="1" applyFill="1" applyBorder="1" applyAlignment="1" applyProtection="1">
      <alignment vertical="center" wrapText="1"/>
      <protection locked="0"/>
    </xf>
    <xf numFmtId="0" fontId="11" fillId="0" borderId="11" xfId="0" applyFont="1" applyFill="1" applyBorder="1" applyAlignment="1" applyProtection="1">
      <alignment horizontal="justify" vertical="center" wrapText="1"/>
    </xf>
    <xf numFmtId="0" fontId="11" fillId="0" borderId="11" xfId="0" applyFont="1" applyFill="1" applyBorder="1" applyAlignment="1" applyProtection="1">
      <alignment horizontal="center" vertical="center" wrapText="1"/>
    </xf>
    <xf numFmtId="164" fontId="11" fillId="0" borderId="11" xfId="0" applyNumberFormat="1" applyFont="1" applyBorder="1" applyAlignment="1" applyProtection="1">
      <alignment vertical="center" wrapText="1"/>
      <protection locked="0"/>
    </xf>
    <xf numFmtId="164" fontId="11" fillId="0" borderId="11" xfId="0" applyNumberFormat="1" applyFont="1" applyFill="1" applyBorder="1" applyAlignment="1" applyProtection="1">
      <alignment horizontal="center" vertical="center" wrapText="1"/>
    </xf>
    <xf numFmtId="0" fontId="23" fillId="0" borderId="0" xfId="0" applyFont="1" applyAlignment="1">
      <alignment vertical="center" wrapText="1"/>
    </xf>
    <xf numFmtId="164" fontId="25" fillId="0" borderId="10" xfId="0" applyNumberFormat="1" applyFont="1" applyBorder="1" applyAlignment="1">
      <alignment horizontal="center" vertical="center" wrapText="1"/>
    </xf>
    <xf numFmtId="0" fontId="9" fillId="0" borderId="1" xfId="0" applyFont="1" applyFill="1" applyBorder="1" applyAlignment="1" applyProtection="1">
      <alignment horizontal="justify" vertical="center" wrapText="1"/>
    </xf>
    <xf numFmtId="0" fontId="6" fillId="0" borderId="1" xfId="0" applyNumberFormat="1" applyFont="1" applyFill="1" applyBorder="1" applyAlignment="1" applyProtection="1">
      <alignment horizontal="center" vertical="center" wrapText="1"/>
    </xf>
    <xf numFmtId="0" fontId="18" fillId="0" borderId="1" xfId="0" applyNumberFormat="1" applyFont="1" applyFill="1" applyBorder="1" applyAlignment="1" applyProtection="1">
      <alignment horizontal="center" vertical="center" wrapText="1"/>
    </xf>
    <xf numFmtId="0" fontId="6" fillId="8" borderId="1" xfId="0" applyFont="1" applyFill="1" applyBorder="1" applyAlignment="1">
      <alignment vertical="center" wrapText="1"/>
    </xf>
    <xf numFmtId="0" fontId="6" fillId="8" borderId="1" xfId="0" applyFont="1" applyFill="1" applyBorder="1" applyAlignment="1">
      <alignment horizontal="left" vertical="center" wrapText="1"/>
    </xf>
    <xf numFmtId="0" fontId="6" fillId="8" borderId="1" xfId="0" applyFont="1" applyFill="1" applyBorder="1" applyAlignment="1">
      <alignment horizontal="center" vertical="center" wrapText="1"/>
    </xf>
    <xf numFmtId="10" fontId="6" fillId="8" borderId="1" xfId="0" applyNumberFormat="1" applyFont="1" applyFill="1" applyBorder="1" applyAlignment="1">
      <alignment horizontal="center" vertical="center" wrapText="1"/>
    </xf>
    <xf numFmtId="0" fontId="6" fillId="8" borderId="3" xfId="0" applyFont="1" applyFill="1" applyBorder="1" applyAlignment="1">
      <alignment horizontal="left" vertical="center" wrapText="1"/>
    </xf>
    <xf numFmtId="0" fontId="18" fillId="8" borderId="1" xfId="0" applyFont="1" applyFill="1" applyBorder="1" applyAlignment="1">
      <alignment vertical="center" wrapText="1"/>
    </xf>
    <xf numFmtId="0" fontId="18" fillId="8" borderId="1" xfId="0" applyFont="1" applyFill="1" applyBorder="1" applyAlignment="1">
      <alignment horizontal="left" vertical="center" wrapText="1"/>
    </xf>
    <xf numFmtId="0" fontId="18" fillId="8" borderId="1" xfId="0" applyFont="1" applyFill="1" applyBorder="1" applyAlignment="1">
      <alignment horizontal="center" vertical="center" wrapText="1"/>
    </xf>
    <xf numFmtId="10" fontId="18" fillId="8" borderId="1" xfId="0" applyNumberFormat="1" applyFont="1" applyFill="1" applyBorder="1" applyAlignment="1">
      <alignment horizontal="center" vertical="center" wrapText="1"/>
    </xf>
    <xf numFmtId="49" fontId="9" fillId="0" borderId="3" xfId="0" applyNumberFormat="1" applyFont="1" applyBorder="1" applyAlignment="1">
      <alignment horizontal="center" vertical="center" wrapText="1"/>
    </xf>
    <xf numFmtId="0" fontId="9" fillId="4" borderId="3" xfId="0" applyFont="1" applyFill="1" applyBorder="1" applyAlignment="1" applyProtection="1">
      <alignment horizontal="center" vertical="center" wrapText="1"/>
    </xf>
    <xf numFmtId="0" fontId="9" fillId="4" borderId="6" xfId="0" applyFont="1" applyFill="1" applyBorder="1" applyAlignment="1" applyProtection="1">
      <alignment horizontal="center" vertical="center" wrapText="1"/>
    </xf>
    <xf numFmtId="49" fontId="8" fillId="0" borderId="8"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0" fontId="9" fillId="4" borderId="2" xfId="0" applyFont="1" applyFill="1" applyBorder="1" applyAlignment="1" applyProtection="1">
      <alignment horizontal="center" vertical="center" wrapText="1"/>
    </xf>
    <xf numFmtId="0" fontId="9" fillId="6" borderId="12"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4" xfId="0" applyFont="1" applyFill="1" applyBorder="1" applyAlignment="1">
      <alignment horizontal="center" vertical="center" wrapText="1"/>
    </xf>
    <xf numFmtId="49" fontId="9" fillId="0" borderId="2" xfId="0" applyNumberFormat="1" applyFont="1" applyBorder="1" applyAlignment="1">
      <alignment horizontal="center" vertical="center" wrapText="1"/>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8" fillId="4" borderId="3" xfId="0" applyFont="1" applyFill="1" applyBorder="1" applyAlignment="1" applyProtection="1">
      <alignment horizontal="center" vertical="center" wrapText="1"/>
    </xf>
    <xf numFmtId="0" fontId="8" fillId="4" borderId="6" xfId="0" applyFont="1" applyFill="1" applyBorder="1" applyAlignment="1" applyProtection="1">
      <alignment horizontal="center" vertical="center" wrapText="1"/>
    </xf>
    <xf numFmtId="0" fontId="8" fillId="4" borderId="7" xfId="0" applyFont="1" applyFill="1" applyBorder="1" applyAlignment="1" applyProtection="1">
      <alignment horizontal="center" vertical="center" wrapText="1"/>
    </xf>
    <xf numFmtId="0" fontId="8" fillId="6" borderId="12"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4" borderId="8" xfId="0" applyFont="1" applyFill="1" applyBorder="1" applyAlignment="1" applyProtection="1">
      <alignment horizontal="center" vertical="center" wrapText="1"/>
    </xf>
    <xf numFmtId="0" fontId="8" fillId="4" borderId="9" xfId="0" applyFont="1" applyFill="1" applyBorder="1" applyAlignment="1" applyProtection="1">
      <alignment horizontal="center" vertical="center" wrapText="1"/>
    </xf>
    <xf numFmtId="49" fontId="10" fillId="0" borderId="2"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8" fillId="4" borderId="2" xfId="0" applyFont="1" applyFill="1" applyBorder="1" applyAlignment="1" applyProtection="1">
      <alignment horizontal="center" vertical="center" wrapText="1"/>
    </xf>
    <xf numFmtId="49" fontId="3"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9" fillId="0" borderId="8" xfId="0" applyNumberFormat="1" applyFont="1" applyBorder="1" applyAlignment="1">
      <alignment horizontal="center" vertical="center" wrapText="1"/>
    </xf>
    <xf numFmtId="49" fontId="9" fillId="0" borderId="9" xfId="0" applyNumberFormat="1" applyFont="1" applyBorder="1" applyAlignment="1">
      <alignment horizontal="center" vertical="center" wrapText="1"/>
    </xf>
    <xf numFmtId="49" fontId="24" fillId="0" borderId="1" xfId="0" applyNumberFormat="1" applyFont="1" applyBorder="1" applyAlignment="1">
      <alignment horizontal="center" vertical="center" wrapText="1"/>
    </xf>
    <xf numFmtId="0" fontId="24" fillId="4" borderId="8" xfId="0" applyFont="1" applyFill="1" applyBorder="1" applyAlignment="1" applyProtection="1">
      <alignment horizontal="center" vertical="center" wrapText="1"/>
    </xf>
    <xf numFmtId="0" fontId="4" fillId="0" borderId="1" xfId="0" applyFont="1" applyBorder="1" applyAlignment="1">
      <alignment horizontal="center" vertical="center" wrapText="1"/>
    </xf>
    <xf numFmtId="0" fontId="25" fillId="6" borderId="12" xfId="0" applyFont="1" applyFill="1" applyBorder="1" applyAlignment="1">
      <alignment horizontal="center" vertical="center" wrapText="1"/>
    </xf>
    <xf numFmtId="0" fontId="25" fillId="6" borderId="13" xfId="0" applyFont="1" applyFill="1" applyBorder="1" applyAlignment="1">
      <alignment horizontal="center" vertical="center" wrapText="1"/>
    </xf>
    <xf numFmtId="0" fontId="25" fillId="6" borderId="14" xfId="0" applyFont="1" applyFill="1" applyBorder="1" applyAlignment="1">
      <alignment horizontal="center" vertical="center" wrapText="1"/>
    </xf>
  </cellXfs>
  <cellStyles count="6">
    <cellStyle name="Euro" xfId="1" xr:uid="{00000000-0005-0000-0000-000000000000}"/>
    <cellStyle name="Euro 2" xfId="2" xr:uid="{00000000-0005-0000-0000-000001000000}"/>
    <cellStyle name="Normal" xfId="0" builtinId="0"/>
    <cellStyle name="Normal 2" xfId="3" xr:uid="{00000000-0005-0000-0000-000003000000}"/>
    <cellStyle name="Normal 2 2" xfId="4" xr:uid="{00000000-0005-0000-0000-000004000000}"/>
    <cellStyle name="Pourcentag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344"/>
  <sheetViews>
    <sheetView showGridLines="0" tabSelected="1" view="pageBreakPreview" zoomScaleNormal="115" zoomScaleSheetLayoutView="100" workbookViewId="0">
      <selection sqref="A1:D1"/>
    </sheetView>
  </sheetViews>
  <sheetFormatPr baseColWidth="10" defaultColWidth="11.42578125" defaultRowHeight="15" x14ac:dyDescent="0.2"/>
  <cols>
    <col min="1" max="1" width="11.7109375" style="1" bestFit="1" customWidth="1"/>
    <col min="2" max="2" width="103.140625" style="1" customWidth="1"/>
    <col min="3" max="3" width="10.85546875" style="1" customWidth="1"/>
    <col min="4" max="4" width="23.5703125" style="8" customWidth="1"/>
    <col min="5" max="7" width="11.42578125" style="3"/>
    <col min="8" max="8" width="32" style="3" customWidth="1"/>
    <col min="9" max="16384" width="11.42578125" style="3"/>
  </cols>
  <sheetData>
    <row r="1" spans="1:8" ht="114" customHeight="1" x14ac:dyDescent="0.2">
      <c r="A1" s="267" t="s">
        <v>1491</v>
      </c>
      <c r="B1" s="267"/>
      <c r="C1" s="267"/>
      <c r="D1" s="268"/>
    </row>
    <row r="2" spans="1:8" x14ac:dyDescent="0.2">
      <c r="A2" s="264"/>
      <c r="B2" s="264"/>
      <c r="C2" s="264"/>
      <c r="D2" s="264"/>
    </row>
    <row r="3" spans="1:8" ht="20.25" customHeight="1" x14ac:dyDescent="0.2">
      <c r="A3" s="265" t="s">
        <v>56</v>
      </c>
      <c r="B3" s="265"/>
      <c r="C3" s="265"/>
      <c r="D3" s="266"/>
    </row>
    <row r="4" spans="1:8" ht="37.5" customHeight="1" x14ac:dyDescent="0.2">
      <c r="A4" s="31" t="s">
        <v>45</v>
      </c>
      <c r="B4" s="31" t="s">
        <v>43</v>
      </c>
      <c r="C4" s="31" t="s">
        <v>44</v>
      </c>
      <c r="D4" s="32" t="s">
        <v>237</v>
      </c>
    </row>
    <row r="5" spans="1:8" ht="17.25" customHeight="1" x14ac:dyDescent="0.2">
      <c r="A5" s="34">
        <v>1</v>
      </c>
      <c r="B5" s="34" t="s">
        <v>46</v>
      </c>
      <c r="C5" s="31"/>
      <c r="D5" s="36"/>
      <c r="H5" s="13"/>
    </row>
    <row r="6" spans="1:8" x14ac:dyDescent="0.2">
      <c r="A6" s="38" t="s">
        <v>254</v>
      </c>
      <c r="B6" s="38" t="s">
        <v>1355</v>
      </c>
      <c r="C6" s="39" t="s">
        <v>47</v>
      </c>
      <c r="D6" s="78">
        <v>0</v>
      </c>
    </row>
    <row r="7" spans="1:8" x14ac:dyDescent="0.2">
      <c r="A7" s="38" t="s">
        <v>255</v>
      </c>
      <c r="B7" s="38" t="s">
        <v>1356</v>
      </c>
      <c r="C7" s="39" t="s">
        <v>47</v>
      </c>
      <c r="D7" s="78">
        <v>0</v>
      </c>
    </row>
    <row r="8" spans="1:8" ht="45" x14ac:dyDescent="0.2">
      <c r="A8" s="38" t="s">
        <v>256</v>
      </c>
      <c r="B8" s="38" t="s">
        <v>173</v>
      </c>
      <c r="C8" s="39" t="s">
        <v>47</v>
      </c>
      <c r="D8" s="78">
        <v>0</v>
      </c>
    </row>
    <row r="9" spans="1:8" ht="30" x14ac:dyDescent="0.2">
      <c r="A9" s="38" t="s">
        <v>257</v>
      </c>
      <c r="B9" s="38" t="s">
        <v>174</v>
      </c>
      <c r="C9" s="39" t="s">
        <v>47</v>
      </c>
      <c r="D9" s="78">
        <v>0</v>
      </c>
    </row>
    <row r="10" spans="1:8" ht="30" x14ac:dyDescent="0.2">
      <c r="A10" s="38" t="s">
        <v>258</v>
      </c>
      <c r="B10" s="38" t="s">
        <v>175</v>
      </c>
      <c r="C10" s="39" t="s">
        <v>47</v>
      </c>
      <c r="D10" s="78">
        <v>0</v>
      </c>
    </row>
    <row r="11" spans="1:8" x14ac:dyDescent="0.2">
      <c r="A11" s="38" t="s">
        <v>1075</v>
      </c>
      <c r="B11" s="38" t="s">
        <v>1493</v>
      </c>
      <c r="C11" s="60" t="s">
        <v>47</v>
      </c>
      <c r="D11" s="78">
        <v>0</v>
      </c>
    </row>
    <row r="12" spans="1:8" ht="20.25" customHeight="1" x14ac:dyDescent="0.2">
      <c r="A12" s="34">
        <v>2</v>
      </c>
      <c r="B12" s="34" t="s">
        <v>1285</v>
      </c>
      <c r="C12" s="31" t="s">
        <v>44</v>
      </c>
      <c r="D12" s="36"/>
    </row>
    <row r="13" spans="1:8" ht="44.25" customHeight="1" x14ac:dyDescent="0.2">
      <c r="A13" s="42" t="s">
        <v>259</v>
      </c>
      <c r="B13" s="43" t="s">
        <v>172</v>
      </c>
      <c r="C13" s="44"/>
      <c r="D13" s="45"/>
    </row>
    <row r="14" spans="1:8" x14ac:dyDescent="0.2">
      <c r="A14" s="47" t="s">
        <v>550</v>
      </c>
      <c r="B14" s="38" t="s">
        <v>179</v>
      </c>
      <c r="C14" s="39" t="s">
        <v>47</v>
      </c>
      <c r="D14" s="78">
        <v>0</v>
      </c>
    </row>
    <row r="15" spans="1:8" x14ac:dyDescent="0.2">
      <c r="A15" s="47" t="s">
        <v>260</v>
      </c>
      <c r="B15" s="38" t="s">
        <v>180</v>
      </c>
      <c r="C15" s="39" t="s">
        <v>47</v>
      </c>
      <c r="D15" s="78">
        <v>0</v>
      </c>
    </row>
    <row r="16" spans="1:8" ht="28.5" customHeight="1" x14ac:dyDescent="0.2">
      <c r="A16" s="42" t="s">
        <v>261</v>
      </c>
      <c r="B16" s="43" t="s">
        <v>171</v>
      </c>
      <c r="C16" s="56"/>
      <c r="D16" s="57"/>
    </row>
    <row r="17" spans="1:4" ht="20.25" customHeight="1" x14ac:dyDescent="0.2">
      <c r="A17" s="47" t="s">
        <v>262</v>
      </c>
      <c r="B17" s="38" t="s">
        <v>181</v>
      </c>
      <c r="C17" s="39" t="s">
        <v>47</v>
      </c>
      <c r="D17" s="78">
        <v>0</v>
      </c>
    </row>
    <row r="18" spans="1:4" ht="18.75" customHeight="1" x14ac:dyDescent="0.2">
      <c r="A18" s="47" t="s">
        <v>263</v>
      </c>
      <c r="B18" s="38" t="s">
        <v>182</v>
      </c>
      <c r="C18" s="39" t="s">
        <v>47</v>
      </c>
      <c r="D18" s="78">
        <v>0</v>
      </c>
    </row>
    <row r="19" spans="1:4" ht="45" x14ac:dyDescent="0.2">
      <c r="A19" s="42" t="s">
        <v>264</v>
      </c>
      <c r="B19" s="43" t="s">
        <v>170</v>
      </c>
      <c r="C19" s="44"/>
      <c r="D19" s="45"/>
    </row>
    <row r="20" spans="1:4" x14ac:dyDescent="0.2">
      <c r="A20" s="48" t="s">
        <v>265</v>
      </c>
      <c r="B20" s="49" t="s">
        <v>181</v>
      </c>
      <c r="C20" s="39" t="s">
        <v>47</v>
      </c>
      <c r="D20" s="78">
        <v>0</v>
      </c>
    </row>
    <row r="21" spans="1:4" x14ac:dyDescent="0.2">
      <c r="A21" s="48" t="s">
        <v>266</v>
      </c>
      <c r="B21" s="49" t="s">
        <v>182</v>
      </c>
      <c r="C21" s="39" t="s">
        <v>47</v>
      </c>
      <c r="D21" s="78">
        <v>0</v>
      </c>
    </row>
    <row r="22" spans="1:4" ht="30.75" customHeight="1" x14ac:dyDescent="0.2">
      <c r="A22" s="42" t="s">
        <v>267</v>
      </c>
      <c r="B22" s="43" t="s">
        <v>169</v>
      </c>
      <c r="C22" s="44"/>
      <c r="D22" s="45"/>
    </row>
    <row r="23" spans="1:4" x14ac:dyDescent="0.2">
      <c r="A23" s="48" t="s">
        <v>268</v>
      </c>
      <c r="B23" s="49" t="s">
        <v>181</v>
      </c>
      <c r="C23" s="39" t="s">
        <v>47</v>
      </c>
      <c r="D23" s="78">
        <v>0</v>
      </c>
    </row>
    <row r="24" spans="1:4" x14ac:dyDescent="0.2">
      <c r="A24" s="48" t="s">
        <v>269</v>
      </c>
      <c r="B24" s="49" t="s">
        <v>182</v>
      </c>
      <c r="C24" s="39" t="s">
        <v>47</v>
      </c>
      <c r="D24" s="78">
        <v>0</v>
      </c>
    </row>
    <row r="25" spans="1:4" ht="45" customHeight="1" x14ac:dyDescent="0.2">
      <c r="A25" s="42" t="s">
        <v>270</v>
      </c>
      <c r="B25" s="43" t="s">
        <v>168</v>
      </c>
      <c r="C25" s="44"/>
      <c r="D25" s="45"/>
    </row>
    <row r="26" spans="1:4" x14ac:dyDescent="0.2">
      <c r="A26" s="48" t="s">
        <v>271</v>
      </c>
      <c r="B26" s="49" t="s">
        <v>181</v>
      </c>
      <c r="C26" s="39" t="s">
        <v>47</v>
      </c>
      <c r="D26" s="78">
        <v>0</v>
      </c>
    </row>
    <row r="27" spans="1:4" x14ac:dyDescent="0.2">
      <c r="A27" s="48" t="s">
        <v>272</v>
      </c>
      <c r="B27" s="49" t="s">
        <v>183</v>
      </c>
      <c r="C27" s="39" t="s">
        <v>47</v>
      </c>
      <c r="D27" s="78">
        <v>0</v>
      </c>
    </row>
    <row r="28" spans="1:4" ht="35.25" customHeight="1" x14ac:dyDescent="0.2">
      <c r="A28" s="42" t="s">
        <v>273</v>
      </c>
      <c r="B28" s="43" t="s">
        <v>167</v>
      </c>
      <c r="C28" s="44"/>
      <c r="D28" s="45"/>
    </row>
    <row r="29" spans="1:4" x14ac:dyDescent="0.2">
      <c r="A29" s="48" t="s">
        <v>274</v>
      </c>
      <c r="B29" s="49" t="s">
        <v>181</v>
      </c>
      <c r="C29" s="39" t="s">
        <v>47</v>
      </c>
      <c r="D29" s="78">
        <v>0</v>
      </c>
    </row>
    <row r="30" spans="1:4" x14ac:dyDescent="0.2">
      <c r="A30" s="48" t="s">
        <v>275</v>
      </c>
      <c r="B30" s="49" t="s">
        <v>182</v>
      </c>
      <c r="C30" s="39" t="s">
        <v>47</v>
      </c>
      <c r="D30" s="78">
        <v>0</v>
      </c>
    </row>
    <row r="31" spans="1:4" ht="54.75" customHeight="1" x14ac:dyDescent="0.2">
      <c r="A31" s="42" t="s">
        <v>552</v>
      </c>
      <c r="B31" s="43" t="s">
        <v>555</v>
      </c>
      <c r="C31" s="79"/>
      <c r="D31" s="80"/>
    </row>
    <row r="32" spans="1:4" ht="18" customHeight="1" x14ac:dyDescent="0.2">
      <c r="A32" s="49" t="s">
        <v>556</v>
      </c>
      <c r="B32" s="49" t="s">
        <v>181</v>
      </c>
      <c r="C32" s="39" t="s">
        <v>47</v>
      </c>
      <c r="D32" s="78">
        <v>0</v>
      </c>
    </row>
    <row r="33" spans="1:4" ht="57" customHeight="1" x14ac:dyDescent="0.2">
      <c r="A33" s="42" t="s">
        <v>554</v>
      </c>
      <c r="B33" s="43" t="s">
        <v>553</v>
      </c>
      <c r="C33" s="79"/>
      <c r="D33" s="80"/>
    </row>
    <row r="34" spans="1:4" ht="18" customHeight="1" x14ac:dyDescent="0.2">
      <c r="A34" s="49" t="s">
        <v>557</v>
      </c>
      <c r="B34" s="49" t="s">
        <v>181</v>
      </c>
      <c r="C34" s="39" t="s">
        <v>47</v>
      </c>
      <c r="D34" s="78">
        <v>0</v>
      </c>
    </row>
    <row r="35" spans="1:4" ht="42" customHeight="1" x14ac:dyDescent="0.2">
      <c r="A35" s="42" t="s">
        <v>1094</v>
      </c>
      <c r="B35" s="43" t="s">
        <v>558</v>
      </c>
      <c r="C35" s="79"/>
      <c r="D35" s="80"/>
    </row>
    <row r="36" spans="1:4" ht="18" customHeight="1" x14ac:dyDescent="0.2">
      <c r="A36" s="49" t="s">
        <v>1095</v>
      </c>
      <c r="B36" s="49" t="s">
        <v>561</v>
      </c>
      <c r="C36" s="39" t="s">
        <v>47</v>
      </c>
      <c r="D36" s="78">
        <v>0</v>
      </c>
    </row>
    <row r="37" spans="1:4" ht="18" customHeight="1" x14ac:dyDescent="0.2">
      <c r="A37" s="49" t="s">
        <v>1096</v>
      </c>
      <c r="B37" s="49" t="s">
        <v>560</v>
      </c>
      <c r="C37" s="39" t="s">
        <v>47</v>
      </c>
      <c r="D37" s="78">
        <v>0</v>
      </c>
    </row>
    <row r="38" spans="1:4" ht="18" customHeight="1" x14ac:dyDescent="0.2">
      <c r="A38" s="49" t="s">
        <v>1097</v>
      </c>
      <c r="B38" s="49" t="s">
        <v>563</v>
      </c>
      <c r="C38" s="39" t="s">
        <v>47</v>
      </c>
      <c r="D38" s="78">
        <v>0</v>
      </c>
    </row>
    <row r="39" spans="1:4" ht="18" customHeight="1" x14ac:dyDescent="0.2">
      <c r="A39" s="49" t="s">
        <v>1098</v>
      </c>
      <c r="B39" s="49" t="s">
        <v>562</v>
      </c>
      <c r="C39" s="39" t="s">
        <v>47</v>
      </c>
      <c r="D39" s="78">
        <v>0</v>
      </c>
    </row>
    <row r="40" spans="1:4" ht="18" customHeight="1" x14ac:dyDescent="0.2">
      <c r="A40" s="49" t="s">
        <v>1099</v>
      </c>
      <c r="B40" s="49" t="s">
        <v>1058</v>
      </c>
      <c r="C40" s="39" t="s">
        <v>143</v>
      </c>
      <c r="D40" s="78">
        <v>0</v>
      </c>
    </row>
    <row r="41" spans="1:4" ht="18" customHeight="1" x14ac:dyDescent="0.2">
      <c r="A41" s="49" t="s">
        <v>1100</v>
      </c>
      <c r="B41" s="49" t="s">
        <v>1061</v>
      </c>
      <c r="C41" s="39" t="s">
        <v>143</v>
      </c>
      <c r="D41" s="78">
        <v>0</v>
      </c>
    </row>
    <row r="42" spans="1:4" ht="18" customHeight="1" x14ac:dyDescent="0.2">
      <c r="A42" s="49" t="s">
        <v>559</v>
      </c>
      <c r="B42" s="49" t="s">
        <v>1064</v>
      </c>
      <c r="C42" s="39" t="s">
        <v>143</v>
      </c>
      <c r="D42" s="78">
        <v>0</v>
      </c>
    </row>
    <row r="43" spans="1:4" ht="18" customHeight="1" x14ac:dyDescent="0.2">
      <c r="A43" s="49" t="s">
        <v>1057</v>
      </c>
      <c r="B43" s="49" t="s">
        <v>1063</v>
      </c>
      <c r="C43" s="39" t="s">
        <v>143</v>
      </c>
      <c r="D43" s="78">
        <v>0</v>
      </c>
    </row>
    <row r="44" spans="1:4" ht="18" customHeight="1" x14ac:dyDescent="0.2">
      <c r="A44" s="49" t="s">
        <v>1059</v>
      </c>
      <c r="B44" s="49" t="s">
        <v>1069</v>
      </c>
      <c r="C44" s="39" t="s">
        <v>143</v>
      </c>
      <c r="D44" s="78">
        <v>0</v>
      </c>
    </row>
    <row r="45" spans="1:4" ht="24" customHeight="1" x14ac:dyDescent="0.2">
      <c r="A45" s="49" t="s">
        <v>1060</v>
      </c>
      <c r="B45" s="49" t="s">
        <v>1067</v>
      </c>
      <c r="C45" s="39" t="s">
        <v>143</v>
      </c>
      <c r="D45" s="78">
        <v>0</v>
      </c>
    </row>
    <row r="46" spans="1:4" ht="18" customHeight="1" x14ac:dyDescent="0.2">
      <c r="A46" s="49" t="s">
        <v>1062</v>
      </c>
      <c r="B46" s="49" t="s">
        <v>1068</v>
      </c>
      <c r="C46" s="39" t="s">
        <v>143</v>
      </c>
      <c r="D46" s="78">
        <v>0</v>
      </c>
    </row>
    <row r="47" spans="1:4" ht="18" customHeight="1" x14ac:dyDescent="0.2">
      <c r="A47" s="42" t="s">
        <v>1065</v>
      </c>
      <c r="B47" s="43" t="s">
        <v>1070</v>
      </c>
      <c r="C47" s="44"/>
      <c r="D47" s="81"/>
    </row>
    <row r="48" spans="1:4" ht="18" customHeight="1" x14ac:dyDescent="0.2">
      <c r="A48" s="49" t="s">
        <v>1101</v>
      </c>
      <c r="B48" s="49" t="s">
        <v>1071</v>
      </c>
      <c r="C48" s="39" t="s">
        <v>144</v>
      </c>
      <c r="D48" s="78">
        <v>0</v>
      </c>
    </row>
    <row r="49" spans="1:4" ht="18" customHeight="1" x14ac:dyDescent="0.2">
      <c r="A49" s="49" t="s">
        <v>1102</v>
      </c>
      <c r="B49" s="49" t="s">
        <v>1072</v>
      </c>
      <c r="C49" s="39" t="s">
        <v>144</v>
      </c>
      <c r="D49" s="78">
        <v>0</v>
      </c>
    </row>
    <row r="50" spans="1:4" ht="18" customHeight="1" x14ac:dyDescent="0.2">
      <c r="A50" s="49" t="s">
        <v>1103</v>
      </c>
      <c r="B50" s="49" t="s">
        <v>1073</v>
      </c>
      <c r="C50" s="39" t="s">
        <v>144</v>
      </c>
      <c r="D50" s="78">
        <v>0</v>
      </c>
    </row>
    <row r="51" spans="1:4" ht="18" customHeight="1" x14ac:dyDescent="0.2">
      <c r="A51" s="42" t="s">
        <v>1066</v>
      </c>
      <c r="B51" s="43" t="s">
        <v>1074</v>
      </c>
      <c r="C51" s="44"/>
      <c r="D51" s="81"/>
    </row>
    <row r="52" spans="1:4" ht="18" customHeight="1" x14ac:dyDescent="0.2">
      <c r="A52" s="49" t="s">
        <v>1104</v>
      </c>
      <c r="B52" s="49" t="s">
        <v>1071</v>
      </c>
      <c r="C52" s="39" t="s">
        <v>144</v>
      </c>
      <c r="D52" s="78">
        <v>0</v>
      </c>
    </row>
    <row r="53" spans="1:4" ht="18" customHeight="1" x14ac:dyDescent="0.2">
      <c r="A53" s="49" t="s">
        <v>1105</v>
      </c>
      <c r="B53" s="49" t="s">
        <v>1072</v>
      </c>
      <c r="C53" s="39" t="s">
        <v>144</v>
      </c>
      <c r="D53" s="78">
        <v>0</v>
      </c>
    </row>
    <row r="54" spans="1:4" ht="26.25" customHeight="1" x14ac:dyDescent="0.2">
      <c r="A54" s="34">
        <v>3</v>
      </c>
      <c r="B54" s="34" t="s">
        <v>1286</v>
      </c>
      <c r="C54" s="31" t="s">
        <v>44</v>
      </c>
      <c r="D54" s="36"/>
    </row>
    <row r="55" spans="1:4" ht="30" x14ac:dyDescent="0.2">
      <c r="A55" s="42" t="s">
        <v>276</v>
      </c>
      <c r="B55" s="43" t="s">
        <v>166</v>
      </c>
      <c r="C55" s="44"/>
      <c r="D55" s="45"/>
    </row>
    <row r="56" spans="1:4" x14ac:dyDescent="0.2">
      <c r="A56" s="48" t="s">
        <v>277</v>
      </c>
      <c r="B56" s="49" t="s">
        <v>181</v>
      </c>
      <c r="C56" s="39" t="s">
        <v>47</v>
      </c>
      <c r="D56" s="78">
        <v>0</v>
      </c>
    </row>
    <row r="57" spans="1:4" x14ac:dyDescent="0.2">
      <c r="A57" s="48" t="s">
        <v>278</v>
      </c>
      <c r="B57" s="49" t="s">
        <v>182</v>
      </c>
      <c r="C57" s="39" t="s">
        <v>47</v>
      </c>
      <c r="D57" s="78">
        <v>0</v>
      </c>
    </row>
    <row r="58" spans="1:4" ht="30" x14ac:dyDescent="0.2">
      <c r="A58" s="49" t="s">
        <v>279</v>
      </c>
      <c r="B58" s="49" t="s">
        <v>165</v>
      </c>
      <c r="C58" s="39" t="s">
        <v>47</v>
      </c>
      <c r="D58" s="78">
        <v>0</v>
      </c>
    </row>
    <row r="59" spans="1:4" ht="30" x14ac:dyDescent="0.2">
      <c r="A59" s="49" t="s">
        <v>280</v>
      </c>
      <c r="B59" s="49" t="s">
        <v>164</v>
      </c>
      <c r="C59" s="39" t="s">
        <v>47</v>
      </c>
      <c r="D59" s="78">
        <v>0</v>
      </c>
    </row>
    <row r="60" spans="1:4" ht="45" x14ac:dyDescent="0.2">
      <c r="A60" s="49" t="s">
        <v>551</v>
      </c>
      <c r="B60" s="49" t="s">
        <v>163</v>
      </c>
      <c r="C60" s="39" t="s">
        <v>47</v>
      </c>
      <c r="D60" s="78">
        <v>0</v>
      </c>
    </row>
    <row r="61" spans="1:4" ht="30" x14ac:dyDescent="0.2">
      <c r="A61" s="49" t="s">
        <v>288</v>
      </c>
      <c r="B61" s="49" t="s">
        <v>184</v>
      </c>
      <c r="C61" s="39" t="s">
        <v>47</v>
      </c>
      <c r="D61" s="78">
        <v>0</v>
      </c>
    </row>
    <row r="62" spans="1:4" ht="45" x14ac:dyDescent="0.2">
      <c r="A62" s="49" t="s">
        <v>281</v>
      </c>
      <c r="B62" s="49" t="s">
        <v>185</v>
      </c>
      <c r="C62" s="39" t="s">
        <v>47</v>
      </c>
      <c r="D62" s="78">
        <v>0</v>
      </c>
    </row>
    <row r="63" spans="1:4" ht="30" x14ac:dyDescent="0.2">
      <c r="A63" s="49" t="s">
        <v>282</v>
      </c>
      <c r="B63" s="49" t="s">
        <v>186</v>
      </c>
      <c r="C63" s="39" t="s">
        <v>47</v>
      </c>
      <c r="D63" s="78">
        <v>0</v>
      </c>
    </row>
    <row r="64" spans="1:4" ht="19.5" customHeight="1" x14ac:dyDescent="0.2">
      <c r="A64" s="34">
        <v>4</v>
      </c>
      <c r="B64" s="34" t="s">
        <v>243</v>
      </c>
      <c r="C64" s="31" t="s">
        <v>44</v>
      </c>
      <c r="D64" s="36"/>
    </row>
    <row r="65" spans="1:4" ht="30" x14ac:dyDescent="0.2">
      <c r="A65" s="49" t="s">
        <v>283</v>
      </c>
      <c r="B65" s="49" t="s">
        <v>162</v>
      </c>
      <c r="C65" s="39" t="s">
        <v>47</v>
      </c>
      <c r="D65" s="78">
        <v>0</v>
      </c>
    </row>
    <row r="66" spans="1:4" ht="30" x14ac:dyDescent="0.2">
      <c r="A66" s="49" t="s">
        <v>284</v>
      </c>
      <c r="B66" s="49" t="s">
        <v>142</v>
      </c>
      <c r="C66" s="39" t="s">
        <v>47</v>
      </c>
      <c r="D66" s="78">
        <v>0</v>
      </c>
    </row>
    <row r="67" spans="1:4" ht="30" x14ac:dyDescent="0.2">
      <c r="A67" s="49" t="s">
        <v>285</v>
      </c>
      <c r="B67" s="49" t="s">
        <v>161</v>
      </c>
      <c r="C67" s="39" t="s">
        <v>47</v>
      </c>
      <c r="D67" s="78">
        <v>0</v>
      </c>
    </row>
    <row r="68" spans="1:4" ht="30" x14ac:dyDescent="0.2">
      <c r="A68" s="49" t="s">
        <v>286</v>
      </c>
      <c r="B68" s="49" t="s">
        <v>187</v>
      </c>
      <c r="C68" s="39" t="s">
        <v>47</v>
      </c>
      <c r="D68" s="78">
        <v>0</v>
      </c>
    </row>
    <row r="69" spans="1:4" s="14" customFormat="1" x14ac:dyDescent="0.2">
      <c r="A69" s="49" t="s">
        <v>1106</v>
      </c>
      <c r="B69" s="49" t="s">
        <v>1003</v>
      </c>
      <c r="C69" s="60" t="s">
        <v>143</v>
      </c>
      <c r="D69" s="78">
        <v>0</v>
      </c>
    </row>
    <row r="70" spans="1:4" s="14" customFormat="1" x14ac:dyDescent="0.2">
      <c r="A70" s="49" t="s">
        <v>1107</v>
      </c>
      <c r="B70" s="49" t="s">
        <v>1002</v>
      </c>
      <c r="C70" s="60" t="s">
        <v>143</v>
      </c>
      <c r="D70" s="78">
        <v>0</v>
      </c>
    </row>
    <row r="71" spans="1:4" s="14" customFormat="1" x14ac:dyDescent="0.2">
      <c r="A71" s="49" t="s">
        <v>564</v>
      </c>
      <c r="B71" s="49" t="s">
        <v>1004</v>
      </c>
      <c r="C71" s="60" t="s">
        <v>144</v>
      </c>
      <c r="D71" s="78">
        <v>0</v>
      </c>
    </row>
    <row r="72" spans="1:4" s="14" customFormat="1" x14ac:dyDescent="0.2">
      <c r="A72" s="49" t="s">
        <v>998</v>
      </c>
      <c r="B72" s="49" t="s">
        <v>1005</v>
      </c>
      <c r="C72" s="60" t="s">
        <v>144</v>
      </c>
      <c r="D72" s="78">
        <v>0</v>
      </c>
    </row>
    <row r="73" spans="1:4" s="14" customFormat="1" x14ac:dyDescent="0.2">
      <c r="A73" s="49" t="s">
        <v>999</v>
      </c>
      <c r="B73" s="49" t="s">
        <v>1006</v>
      </c>
      <c r="C73" s="60" t="s">
        <v>144</v>
      </c>
      <c r="D73" s="78">
        <v>0</v>
      </c>
    </row>
    <row r="74" spans="1:4" x14ac:dyDescent="0.2">
      <c r="A74" s="49" t="s">
        <v>1000</v>
      </c>
      <c r="B74" s="49" t="s">
        <v>1009</v>
      </c>
      <c r="C74" s="60" t="s">
        <v>143</v>
      </c>
      <c r="D74" s="78">
        <v>0</v>
      </c>
    </row>
    <row r="75" spans="1:4" x14ac:dyDescent="0.2">
      <c r="A75" s="49" t="s">
        <v>1001</v>
      </c>
      <c r="B75" s="49" t="s">
        <v>1010</v>
      </c>
      <c r="C75" s="60" t="s">
        <v>143</v>
      </c>
      <c r="D75" s="78">
        <v>0</v>
      </c>
    </row>
    <row r="76" spans="1:4" x14ac:dyDescent="0.2">
      <c r="A76" s="49" t="s">
        <v>1007</v>
      </c>
      <c r="B76" s="49" t="s">
        <v>1015</v>
      </c>
      <c r="C76" s="60" t="s">
        <v>143</v>
      </c>
      <c r="D76" s="78">
        <v>0</v>
      </c>
    </row>
    <row r="77" spans="1:4" x14ac:dyDescent="0.2">
      <c r="A77" s="49" t="s">
        <v>1008</v>
      </c>
      <c r="B77" s="49" t="s">
        <v>1018</v>
      </c>
      <c r="C77" s="60" t="s">
        <v>143</v>
      </c>
      <c r="D77" s="78">
        <v>0</v>
      </c>
    </row>
    <row r="78" spans="1:4" x14ac:dyDescent="0.2">
      <c r="A78" s="49" t="s">
        <v>1011</v>
      </c>
      <c r="B78" s="49" t="s">
        <v>1022</v>
      </c>
      <c r="C78" s="60" t="s">
        <v>143</v>
      </c>
      <c r="D78" s="78">
        <v>0</v>
      </c>
    </row>
    <row r="79" spans="1:4" x14ac:dyDescent="0.2">
      <c r="A79" s="49" t="s">
        <v>1012</v>
      </c>
      <c r="B79" s="49" t="s">
        <v>1016</v>
      </c>
      <c r="C79" s="60" t="s">
        <v>143</v>
      </c>
      <c r="D79" s="78">
        <v>0</v>
      </c>
    </row>
    <row r="80" spans="1:4" x14ac:dyDescent="0.2">
      <c r="A80" s="49" t="s">
        <v>1013</v>
      </c>
      <c r="B80" s="49" t="s">
        <v>1019</v>
      </c>
      <c r="C80" s="60" t="s">
        <v>143</v>
      </c>
      <c r="D80" s="78">
        <v>0</v>
      </c>
    </row>
    <row r="81" spans="1:4" x14ac:dyDescent="0.2">
      <c r="A81" s="49" t="s">
        <v>1014</v>
      </c>
      <c r="B81" s="49" t="s">
        <v>1020</v>
      </c>
      <c r="C81" s="60" t="s">
        <v>143</v>
      </c>
      <c r="D81" s="78">
        <v>0</v>
      </c>
    </row>
    <row r="82" spans="1:4" x14ac:dyDescent="0.2">
      <c r="A82" s="49" t="s">
        <v>1017</v>
      </c>
      <c r="B82" s="49" t="s">
        <v>1021</v>
      </c>
      <c r="C82" s="60" t="s">
        <v>143</v>
      </c>
      <c r="D82" s="78">
        <v>0</v>
      </c>
    </row>
    <row r="83" spans="1:4" ht="19.5" customHeight="1" x14ac:dyDescent="0.2">
      <c r="A83" s="34">
        <v>5</v>
      </c>
      <c r="B83" s="34" t="s">
        <v>244</v>
      </c>
      <c r="C83" s="31" t="s">
        <v>44</v>
      </c>
      <c r="D83" s="36"/>
    </row>
    <row r="84" spans="1:4" x14ac:dyDescent="0.2">
      <c r="A84" s="42" t="s">
        <v>289</v>
      </c>
      <c r="B84" s="43" t="s">
        <v>188</v>
      </c>
      <c r="C84" s="45"/>
      <c r="D84" s="45"/>
    </row>
    <row r="85" spans="1:4" ht="35.25" customHeight="1" x14ac:dyDescent="0.2">
      <c r="A85" s="48" t="s">
        <v>287</v>
      </c>
      <c r="B85" s="49" t="s">
        <v>160</v>
      </c>
      <c r="C85" s="39" t="s">
        <v>47</v>
      </c>
      <c r="D85" s="78">
        <v>0</v>
      </c>
    </row>
    <row r="86" spans="1:4" ht="50.25" customHeight="1" x14ac:dyDescent="0.2">
      <c r="A86" s="48" t="s">
        <v>290</v>
      </c>
      <c r="B86" s="49" t="s">
        <v>159</v>
      </c>
      <c r="C86" s="39" t="s">
        <v>47</v>
      </c>
      <c r="D86" s="78">
        <v>0</v>
      </c>
    </row>
    <row r="87" spans="1:4" ht="45" x14ac:dyDescent="0.2">
      <c r="A87" s="48" t="s">
        <v>291</v>
      </c>
      <c r="B87" s="49" t="s">
        <v>42</v>
      </c>
      <c r="C87" s="39" t="s">
        <v>47</v>
      </c>
      <c r="D87" s="78">
        <v>0</v>
      </c>
    </row>
    <row r="88" spans="1:4" ht="33.75" customHeight="1" x14ac:dyDescent="0.2">
      <c r="A88" s="48" t="s">
        <v>292</v>
      </c>
      <c r="B88" s="49" t="s">
        <v>155</v>
      </c>
      <c r="C88" s="39" t="s">
        <v>143</v>
      </c>
      <c r="D88" s="78">
        <v>0</v>
      </c>
    </row>
    <row r="89" spans="1:4" ht="33" customHeight="1" x14ac:dyDescent="0.2">
      <c r="A89" s="48" t="s">
        <v>293</v>
      </c>
      <c r="B89" s="49" t="s">
        <v>156</v>
      </c>
      <c r="C89" s="39" t="s">
        <v>143</v>
      </c>
      <c r="D89" s="78">
        <v>0</v>
      </c>
    </row>
    <row r="90" spans="1:4" ht="36.75" customHeight="1" x14ac:dyDescent="0.2">
      <c r="A90" s="48" t="s">
        <v>294</v>
      </c>
      <c r="B90" s="49" t="s">
        <v>157</v>
      </c>
      <c r="C90" s="39" t="s">
        <v>47</v>
      </c>
      <c r="D90" s="78">
        <v>0</v>
      </c>
    </row>
    <row r="91" spans="1:4" ht="33.75" customHeight="1" x14ac:dyDescent="0.2">
      <c r="A91" s="48" t="s">
        <v>295</v>
      </c>
      <c r="B91" s="49" t="s">
        <v>158</v>
      </c>
      <c r="C91" s="39" t="s">
        <v>47</v>
      </c>
      <c r="D91" s="78">
        <v>0</v>
      </c>
    </row>
    <row r="92" spans="1:4" ht="41.25" customHeight="1" x14ac:dyDescent="0.2">
      <c r="A92" s="48" t="s">
        <v>296</v>
      </c>
      <c r="B92" s="49" t="s">
        <v>41</v>
      </c>
      <c r="C92" s="39" t="s">
        <v>47</v>
      </c>
      <c r="D92" s="78">
        <v>0</v>
      </c>
    </row>
    <row r="93" spans="1:4" ht="38.25" customHeight="1" x14ac:dyDescent="0.2">
      <c r="A93" s="48" t="s">
        <v>297</v>
      </c>
      <c r="B93" s="49" t="s">
        <v>39</v>
      </c>
      <c r="C93" s="39" t="s">
        <v>47</v>
      </c>
      <c r="D93" s="78">
        <v>0</v>
      </c>
    </row>
    <row r="94" spans="1:4" ht="32.25" customHeight="1" x14ac:dyDescent="0.2">
      <c r="A94" s="48" t="s">
        <v>298</v>
      </c>
      <c r="B94" s="49" t="s">
        <v>40</v>
      </c>
      <c r="C94" s="39" t="s">
        <v>47</v>
      </c>
      <c r="D94" s="78">
        <v>0</v>
      </c>
    </row>
    <row r="95" spans="1:4" ht="20.25" customHeight="1" x14ac:dyDescent="0.2">
      <c r="A95" s="48" t="s">
        <v>565</v>
      </c>
      <c r="B95" s="49" t="s">
        <v>567</v>
      </c>
      <c r="C95" s="39" t="s">
        <v>54</v>
      </c>
      <c r="D95" s="78">
        <v>0</v>
      </c>
    </row>
    <row r="96" spans="1:4" ht="16.5" customHeight="1" x14ac:dyDescent="0.2">
      <c r="A96" s="48" t="s">
        <v>566</v>
      </c>
      <c r="B96" s="49" t="s">
        <v>568</v>
      </c>
      <c r="C96" s="39" t="s">
        <v>54</v>
      </c>
      <c r="D96" s="78">
        <v>0</v>
      </c>
    </row>
    <row r="97" spans="1:4" x14ac:dyDescent="0.2">
      <c r="A97" s="42" t="s">
        <v>299</v>
      </c>
      <c r="B97" s="43" t="s">
        <v>189</v>
      </c>
      <c r="C97" s="44"/>
      <c r="D97" s="45"/>
    </row>
    <row r="98" spans="1:4" ht="44.45" customHeight="1" x14ac:dyDescent="0.2">
      <c r="A98" s="48" t="s">
        <v>300</v>
      </c>
      <c r="B98" s="49" t="s">
        <v>37</v>
      </c>
      <c r="C98" s="39" t="s">
        <v>47</v>
      </c>
      <c r="D98" s="78">
        <v>0</v>
      </c>
    </row>
    <row r="99" spans="1:4" ht="46.5" customHeight="1" x14ac:dyDescent="0.2">
      <c r="A99" s="48" t="s">
        <v>301</v>
      </c>
      <c r="B99" s="49" t="s">
        <v>38</v>
      </c>
      <c r="C99" s="39" t="s">
        <v>47</v>
      </c>
      <c r="D99" s="78">
        <v>0</v>
      </c>
    </row>
    <row r="100" spans="1:4" ht="48" customHeight="1" x14ac:dyDescent="0.2">
      <c r="A100" s="48" t="s">
        <v>302</v>
      </c>
      <c r="B100" s="49" t="s">
        <v>245</v>
      </c>
      <c r="C100" s="39" t="s">
        <v>47</v>
      </c>
      <c r="D100" s="78">
        <v>0</v>
      </c>
    </row>
    <row r="101" spans="1:4" ht="51.95" customHeight="1" x14ac:dyDescent="0.2">
      <c r="A101" s="48" t="s">
        <v>303</v>
      </c>
      <c r="B101" s="49" t="s">
        <v>35</v>
      </c>
      <c r="C101" s="39" t="s">
        <v>47</v>
      </c>
      <c r="D101" s="78">
        <v>0</v>
      </c>
    </row>
    <row r="102" spans="1:4" ht="49.5" customHeight="1" x14ac:dyDescent="0.2">
      <c r="A102" s="48" t="s">
        <v>304</v>
      </c>
      <c r="B102" s="49" t="s">
        <v>36</v>
      </c>
      <c r="C102" s="39" t="s">
        <v>47</v>
      </c>
      <c r="D102" s="78">
        <v>0</v>
      </c>
    </row>
    <row r="103" spans="1:4" ht="46.5" customHeight="1" x14ac:dyDescent="0.2">
      <c r="A103" s="48" t="s">
        <v>305</v>
      </c>
      <c r="B103" s="49" t="s">
        <v>34</v>
      </c>
      <c r="C103" s="39" t="s">
        <v>47</v>
      </c>
      <c r="D103" s="78">
        <v>0</v>
      </c>
    </row>
    <row r="104" spans="1:4" ht="47.1" customHeight="1" x14ac:dyDescent="0.2">
      <c r="A104" s="48" t="s">
        <v>306</v>
      </c>
      <c r="B104" s="49" t="s">
        <v>33</v>
      </c>
      <c r="C104" s="39" t="s">
        <v>47</v>
      </c>
      <c r="D104" s="78">
        <v>0</v>
      </c>
    </row>
    <row r="105" spans="1:4" ht="47.45" customHeight="1" x14ac:dyDescent="0.2">
      <c r="A105" s="48" t="s">
        <v>307</v>
      </c>
      <c r="B105" s="49" t="s">
        <v>32</v>
      </c>
      <c r="C105" s="39" t="s">
        <v>47</v>
      </c>
      <c r="D105" s="78">
        <v>0</v>
      </c>
    </row>
    <row r="106" spans="1:4" x14ac:dyDescent="0.2">
      <c r="A106" s="48" t="s">
        <v>1108</v>
      </c>
      <c r="B106" s="49" t="s">
        <v>1030</v>
      </c>
      <c r="C106" s="39" t="s">
        <v>143</v>
      </c>
      <c r="D106" s="78">
        <v>0</v>
      </c>
    </row>
    <row r="107" spans="1:4" x14ac:dyDescent="0.2">
      <c r="A107" s="48" t="s">
        <v>1023</v>
      </c>
      <c r="B107" s="49" t="s">
        <v>1025</v>
      </c>
      <c r="C107" s="39" t="s">
        <v>143</v>
      </c>
      <c r="D107" s="78">
        <v>0</v>
      </c>
    </row>
    <row r="108" spans="1:4" x14ac:dyDescent="0.2">
      <c r="A108" s="48" t="s">
        <v>1024</v>
      </c>
      <c r="B108" s="49" t="s">
        <v>1027</v>
      </c>
      <c r="C108" s="39" t="s">
        <v>143</v>
      </c>
      <c r="D108" s="78">
        <v>0</v>
      </c>
    </row>
    <row r="109" spans="1:4" x14ac:dyDescent="0.2">
      <c r="A109" s="48" t="s">
        <v>1026</v>
      </c>
      <c r="B109" s="49" t="s">
        <v>1029</v>
      </c>
      <c r="C109" s="39" t="s">
        <v>143</v>
      </c>
      <c r="D109" s="78">
        <v>0</v>
      </c>
    </row>
    <row r="110" spans="1:4" x14ac:dyDescent="0.2">
      <c r="A110" s="48" t="s">
        <v>1028</v>
      </c>
      <c r="B110" s="49" t="s">
        <v>610</v>
      </c>
      <c r="C110" s="39" t="s">
        <v>47</v>
      </c>
      <c r="D110" s="78">
        <v>0</v>
      </c>
    </row>
    <row r="111" spans="1:4" x14ac:dyDescent="0.2">
      <c r="A111" s="48" t="s">
        <v>1109</v>
      </c>
      <c r="B111" s="49" t="s">
        <v>612</v>
      </c>
      <c r="C111" s="39" t="s">
        <v>47</v>
      </c>
      <c r="D111" s="78">
        <v>0</v>
      </c>
    </row>
    <row r="112" spans="1:4" x14ac:dyDescent="0.2">
      <c r="A112" s="48" t="s">
        <v>1110</v>
      </c>
      <c r="B112" s="49" t="s">
        <v>613</v>
      </c>
      <c r="C112" s="39" t="s">
        <v>47</v>
      </c>
      <c r="D112" s="78">
        <v>0</v>
      </c>
    </row>
    <row r="113" spans="1:4" x14ac:dyDescent="0.2">
      <c r="A113" s="48" t="s">
        <v>1031</v>
      </c>
      <c r="B113" s="49" t="s">
        <v>614</v>
      </c>
      <c r="C113" s="39" t="s">
        <v>47</v>
      </c>
      <c r="D113" s="78">
        <v>0</v>
      </c>
    </row>
    <row r="114" spans="1:4" x14ac:dyDescent="0.2">
      <c r="A114" s="48" t="s">
        <v>1032</v>
      </c>
      <c r="B114" s="49" t="s">
        <v>1056</v>
      </c>
      <c r="C114" s="39" t="s">
        <v>47</v>
      </c>
      <c r="D114" s="78">
        <v>0</v>
      </c>
    </row>
    <row r="115" spans="1:4" x14ac:dyDescent="0.2">
      <c r="A115" s="48" t="s">
        <v>1033</v>
      </c>
      <c r="B115" s="49" t="s">
        <v>1054</v>
      </c>
      <c r="C115" s="39" t="s">
        <v>47</v>
      </c>
      <c r="D115" s="78">
        <v>0</v>
      </c>
    </row>
    <row r="116" spans="1:4" x14ac:dyDescent="0.2">
      <c r="A116" s="48" t="s">
        <v>1034</v>
      </c>
      <c r="B116" s="49" t="s">
        <v>1055</v>
      </c>
      <c r="C116" s="39" t="s">
        <v>47</v>
      </c>
      <c r="D116" s="78">
        <v>0</v>
      </c>
    </row>
    <row r="117" spans="1:4" x14ac:dyDescent="0.2">
      <c r="A117" s="48" t="s">
        <v>1035</v>
      </c>
      <c r="B117" s="49" t="s">
        <v>615</v>
      </c>
      <c r="C117" s="39" t="s">
        <v>47</v>
      </c>
      <c r="D117" s="78">
        <v>0</v>
      </c>
    </row>
    <row r="118" spans="1:4" x14ac:dyDescent="0.2">
      <c r="A118" s="48" t="s">
        <v>1036</v>
      </c>
      <c r="B118" s="49" t="s">
        <v>1044</v>
      </c>
      <c r="C118" s="39" t="s">
        <v>47</v>
      </c>
      <c r="D118" s="78">
        <v>0</v>
      </c>
    </row>
    <row r="119" spans="1:4" x14ac:dyDescent="0.2">
      <c r="A119" s="48" t="s">
        <v>1037</v>
      </c>
      <c r="B119" s="49" t="s">
        <v>1043</v>
      </c>
      <c r="C119" s="39" t="s">
        <v>47</v>
      </c>
      <c r="D119" s="78">
        <v>0</v>
      </c>
    </row>
    <row r="120" spans="1:4" x14ac:dyDescent="0.2">
      <c r="A120" s="48" t="s">
        <v>1038</v>
      </c>
      <c r="B120" s="49" t="s">
        <v>1042</v>
      </c>
      <c r="C120" s="39" t="s">
        <v>47</v>
      </c>
      <c r="D120" s="78">
        <v>0</v>
      </c>
    </row>
    <row r="121" spans="1:4" x14ac:dyDescent="0.2">
      <c r="A121" s="48" t="s">
        <v>1039</v>
      </c>
      <c r="B121" s="49" t="s">
        <v>1045</v>
      </c>
      <c r="C121" s="39" t="s">
        <v>47</v>
      </c>
      <c r="D121" s="78">
        <v>0</v>
      </c>
    </row>
    <row r="122" spans="1:4" x14ac:dyDescent="0.2">
      <c r="A122" s="48" t="s">
        <v>1040</v>
      </c>
      <c r="B122" s="49" t="s">
        <v>1047</v>
      </c>
      <c r="C122" s="39" t="s">
        <v>47</v>
      </c>
      <c r="D122" s="78">
        <v>0</v>
      </c>
    </row>
    <row r="123" spans="1:4" x14ac:dyDescent="0.2">
      <c r="A123" s="48" t="s">
        <v>1041</v>
      </c>
      <c r="B123" s="49" t="s">
        <v>1046</v>
      </c>
      <c r="C123" s="39" t="s">
        <v>47</v>
      </c>
      <c r="D123" s="78">
        <v>0</v>
      </c>
    </row>
    <row r="124" spans="1:4" x14ac:dyDescent="0.2">
      <c r="A124" s="48" t="s">
        <v>1050</v>
      </c>
      <c r="B124" s="49" t="s">
        <v>1048</v>
      </c>
      <c r="C124" s="39" t="s">
        <v>47</v>
      </c>
      <c r="D124" s="78">
        <v>0</v>
      </c>
    </row>
    <row r="125" spans="1:4" x14ac:dyDescent="0.2">
      <c r="A125" s="48" t="s">
        <v>1052</v>
      </c>
      <c r="B125" s="49" t="s">
        <v>1049</v>
      </c>
      <c r="C125" s="39" t="s">
        <v>47</v>
      </c>
      <c r="D125" s="78">
        <v>0</v>
      </c>
    </row>
    <row r="126" spans="1:4" x14ac:dyDescent="0.2">
      <c r="A126" s="48" t="s">
        <v>1053</v>
      </c>
      <c r="B126" s="49" t="s">
        <v>1051</v>
      </c>
      <c r="C126" s="39" t="s">
        <v>47</v>
      </c>
      <c r="D126" s="78">
        <v>0</v>
      </c>
    </row>
    <row r="127" spans="1:4" x14ac:dyDescent="0.2">
      <c r="A127" s="50" t="s">
        <v>308</v>
      </c>
      <c r="B127" s="51" t="s">
        <v>190</v>
      </c>
      <c r="C127" s="52"/>
      <c r="D127" s="54"/>
    </row>
    <row r="128" spans="1:4" ht="54" customHeight="1" x14ac:dyDescent="0.2">
      <c r="A128" s="48" t="s">
        <v>309</v>
      </c>
      <c r="B128" s="49" t="s">
        <v>31</v>
      </c>
      <c r="C128" s="39" t="s">
        <v>47</v>
      </c>
      <c r="D128" s="78">
        <v>0</v>
      </c>
    </row>
    <row r="129" spans="1:4" ht="54.75" customHeight="1" x14ac:dyDescent="0.2">
      <c r="A129" s="48" t="s">
        <v>310</v>
      </c>
      <c r="B129" s="49" t="s">
        <v>30</v>
      </c>
      <c r="C129" s="39" t="s">
        <v>47</v>
      </c>
      <c r="D129" s="78">
        <v>0</v>
      </c>
    </row>
    <row r="130" spans="1:4" ht="47.25" customHeight="1" x14ac:dyDescent="0.2">
      <c r="A130" s="48" t="s">
        <v>311</v>
      </c>
      <c r="B130" s="49" t="s">
        <v>29</v>
      </c>
      <c r="C130" s="39" t="s">
        <v>47</v>
      </c>
      <c r="D130" s="78">
        <v>0</v>
      </c>
    </row>
    <row r="131" spans="1:4" ht="45" x14ac:dyDescent="0.2">
      <c r="A131" s="48" t="s">
        <v>312</v>
      </c>
      <c r="B131" s="49" t="s">
        <v>28</v>
      </c>
      <c r="C131" s="39" t="s">
        <v>47</v>
      </c>
      <c r="D131" s="78">
        <v>0</v>
      </c>
    </row>
    <row r="132" spans="1:4" ht="62.25" customHeight="1" x14ac:dyDescent="0.2">
      <c r="A132" s="48" t="s">
        <v>313</v>
      </c>
      <c r="B132" s="49" t="s">
        <v>27</v>
      </c>
      <c r="C132" s="39" t="s">
        <v>47</v>
      </c>
      <c r="D132" s="78">
        <v>0</v>
      </c>
    </row>
    <row r="133" spans="1:4" ht="50.45" customHeight="1" x14ac:dyDescent="0.2">
      <c r="A133" s="48" t="s">
        <v>314</v>
      </c>
      <c r="B133" s="49" t="s">
        <v>242</v>
      </c>
      <c r="C133" s="39" t="s">
        <v>47</v>
      </c>
      <c r="D133" s="78">
        <v>0</v>
      </c>
    </row>
    <row r="134" spans="1:4" ht="48" customHeight="1" x14ac:dyDescent="0.2">
      <c r="A134" s="48" t="s">
        <v>315</v>
      </c>
      <c r="B134" s="49" t="s">
        <v>26</v>
      </c>
      <c r="C134" s="39" t="s">
        <v>47</v>
      </c>
      <c r="D134" s="78">
        <v>0</v>
      </c>
    </row>
    <row r="135" spans="1:4" ht="48.95" customHeight="1" x14ac:dyDescent="0.2">
      <c r="A135" s="48" t="s">
        <v>316</v>
      </c>
      <c r="B135" s="49" t="s">
        <v>25</v>
      </c>
      <c r="C135" s="39" t="s">
        <v>47</v>
      </c>
      <c r="D135" s="78">
        <v>0</v>
      </c>
    </row>
    <row r="136" spans="1:4" ht="48" customHeight="1" x14ac:dyDescent="0.2">
      <c r="A136" s="48" t="s">
        <v>317</v>
      </c>
      <c r="B136" s="49" t="s">
        <v>24</v>
      </c>
      <c r="C136" s="39" t="s">
        <v>47</v>
      </c>
      <c r="D136" s="78">
        <v>0</v>
      </c>
    </row>
    <row r="137" spans="1:4" ht="46.5" customHeight="1" x14ac:dyDescent="0.2">
      <c r="A137" s="48" t="s">
        <v>318</v>
      </c>
      <c r="B137" s="49" t="s">
        <v>23</v>
      </c>
      <c r="C137" s="39" t="s">
        <v>47</v>
      </c>
      <c r="D137" s="78">
        <v>0</v>
      </c>
    </row>
    <row r="138" spans="1:4" ht="51.6" customHeight="1" x14ac:dyDescent="0.2">
      <c r="A138" s="48" t="s">
        <v>319</v>
      </c>
      <c r="B138" s="49" t="s">
        <v>22</v>
      </c>
      <c r="C138" s="39" t="s">
        <v>47</v>
      </c>
      <c r="D138" s="78">
        <v>0</v>
      </c>
    </row>
    <row r="139" spans="1:4" ht="63.75" customHeight="1" x14ac:dyDescent="0.2">
      <c r="A139" s="48" t="s">
        <v>320</v>
      </c>
      <c r="B139" s="49" t="s">
        <v>21</v>
      </c>
      <c r="C139" s="39" t="s">
        <v>47</v>
      </c>
      <c r="D139" s="78">
        <v>0</v>
      </c>
    </row>
    <row r="140" spans="1:4" ht="45" x14ac:dyDescent="0.2">
      <c r="A140" s="48" t="s">
        <v>321</v>
      </c>
      <c r="B140" s="49" t="s">
        <v>20</v>
      </c>
      <c r="C140" s="39" t="s">
        <v>47</v>
      </c>
      <c r="D140" s="78">
        <v>0</v>
      </c>
    </row>
    <row r="141" spans="1:4" ht="45" x14ac:dyDescent="0.2">
      <c r="A141" s="48" t="s">
        <v>322</v>
      </c>
      <c r="B141" s="49" t="s">
        <v>19</v>
      </c>
      <c r="C141" s="39" t="s">
        <v>47</v>
      </c>
      <c r="D141" s="78">
        <v>0</v>
      </c>
    </row>
    <row r="142" spans="1:4" ht="45" x14ac:dyDescent="0.2">
      <c r="A142" s="48" t="s">
        <v>323</v>
      </c>
      <c r="B142" s="49" t="s">
        <v>18</v>
      </c>
      <c r="C142" s="39" t="s">
        <v>47</v>
      </c>
      <c r="D142" s="78">
        <v>0</v>
      </c>
    </row>
    <row r="143" spans="1:4" ht="34.5" customHeight="1" x14ac:dyDescent="0.2">
      <c r="A143" s="48" t="s">
        <v>324</v>
      </c>
      <c r="B143" s="49" t="s">
        <v>176</v>
      </c>
      <c r="C143" s="39" t="s">
        <v>47</v>
      </c>
      <c r="D143" s="78">
        <v>0</v>
      </c>
    </row>
    <row r="144" spans="1:4" ht="44.45" customHeight="1" x14ac:dyDescent="0.2">
      <c r="A144" s="48" t="s">
        <v>325</v>
      </c>
      <c r="B144" s="49" t="s">
        <v>239</v>
      </c>
      <c r="C144" s="39" t="s">
        <v>47</v>
      </c>
      <c r="D144" s="78">
        <v>0</v>
      </c>
    </row>
    <row r="145" spans="1:9" ht="42.6" customHeight="1" x14ac:dyDescent="0.2">
      <c r="A145" s="48" t="s">
        <v>326</v>
      </c>
      <c r="B145" s="49" t="s">
        <v>240</v>
      </c>
      <c r="C145" s="39" t="s">
        <v>47</v>
      </c>
      <c r="D145" s="78">
        <v>0</v>
      </c>
    </row>
    <row r="146" spans="1:9" ht="40.5" customHeight="1" x14ac:dyDescent="0.2">
      <c r="A146" s="48" t="s">
        <v>327</v>
      </c>
      <c r="B146" s="49" t="s">
        <v>241</v>
      </c>
      <c r="C146" s="39" t="s">
        <v>47</v>
      </c>
      <c r="D146" s="78">
        <v>0</v>
      </c>
    </row>
    <row r="147" spans="1:9" ht="30" x14ac:dyDescent="0.2">
      <c r="A147" s="48" t="s">
        <v>328</v>
      </c>
      <c r="B147" s="49" t="s">
        <v>16</v>
      </c>
      <c r="C147" s="39" t="s">
        <v>47</v>
      </c>
      <c r="D147" s="78">
        <v>0</v>
      </c>
    </row>
    <row r="148" spans="1:9" ht="33.75" customHeight="1" x14ac:dyDescent="0.2">
      <c r="A148" s="48" t="s">
        <v>329</v>
      </c>
      <c r="B148" s="49" t="s">
        <v>17</v>
      </c>
      <c r="C148" s="39" t="s">
        <v>47</v>
      </c>
      <c r="D148" s="78">
        <v>0</v>
      </c>
    </row>
    <row r="149" spans="1:9" ht="43.5" customHeight="1" x14ac:dyDescent="0.2">
      <c r="A149" s="48" t="s">
        <v>330</v>
      </c>
      <c r="B149" s="49" t="s">
        <v>15</v>
      </c>
      <c r="C149" s="39" t="s">
        <v>47</v>
      </c>
      <c r="D149" s="78">
        <v>0</v>
      </c>
    </row>
    <row r="150" spans="1:9" ht="34.5" customHeight="1" x14ac:dyDescent="0.2">
      <c r="A150" s="48" t="s">
        <v>331</v>
      </c>
      <c r="B150" s="49" t="s">
        <v>14</v>
      </c>
      <c r="C150" s="39" t="s">
        <v>47</v>
      </c>
      <c r="D150" s="78">
        <v>0</v>
      </c>
    </row>
    <row r="151" spans="1:9" ht="35.25" customHeight="1" x14ac:dyDescent="0.2">
      <c r="A151" s="48" t="s">
        <v>332</v>
      </c>
      <c r="B151" s="49" t="s">
        <v>13</v>
      </c>
      <c r="C151" s="39" t="s">
        <v>47</v>
      </c>
      <c r="D151" s="78">
        <v>0</v>
      </c>
    </row>
    <row r="152" spans="1:9" ht="32.25" customHeight="1" x14ac:dyDescent="0.2">
      <c r="A152" s="48" t="s">
        <v>333</v>
      </c>
      <c r="B152" s="49" t="s">
        <v>12</v>
      </c>
      <c r="C152" s="39" t="s">
        <v>47</v>
      </c>
      <c r="D152" s="78">
        <v>0</v>
      </c>
    </row>
    <row r="153" spans="1:9" ht="38.25" customHeight="1" x14ac:dyDescent="0.2">
      <c r="A153" s="48" t="s">
        <v>334</v>
      </c>
      <c r="B153" s="49" t="s">
        <v>11</v>
      </c>
      <c r="C153" s="39" t="s">
        <v>47</v>
      </c>
      <c r="D153" s="78">
        <v>0</v>
      </c>
    </row>
    <row r="154" spans="1:9" ht="31.5" customHeight="1" x14ac:dyDescent="0.2">
      <c r="A154" s="48" t="s">
        <v>335</v>
      </c>
      <c r="B154" s="49" t="s">
        <v>10</v>
      </c>
      <c r="C154" s="39" t="s">
        <v>47</v>
      </c>
      <c r="D154" s="78">
        <v>0</v>
      </c>
      <c r="I154" s="13"/>
    </row>
    <row r="155" spans="1:9" x14ac:dyDescent="0.2">
      <c r="A155" s="42" t="s">
        <v>336</v>
      </c>
      <c r="B155" s="43" t="s">
        <v>831</v>
      </c>
      <c r="C155" s="44"/>
      <c r="D155" s="57"/>
    </row>
    <row r="156" spans="1:9" ht="30" x14ac:dyDescent="0.2">
      <c r="A156" s="48" t="s">
        <v>337</v>
      </c>
      <c r="B156" s="49" t="s">
        <v>849</v>
      </c>
      <c r="C156" s="39" t="s">
        <v>47</v>
      </c>
      <c r="D156" s="78">
        <v>0</v>
      </c>
    </row>
    <row r="157" spans="1:9" ht="30" x14ac:dyDescent="0.2">
      <c r="A157" s="48" t="s">
        <v>338</v>
      </c>
      <c r="B157" s="49" t="s">
        <v>850</v>
      </c>
      <c r="C157" s="39" t="s">
        <v>47</v>
      </c>
      <c r="D157" s="78">
        <v>0</v>
      </c>
    </row>
    <row r="158" spans="1:9" ht="30" x14ac:dyDescent="0.2">
      <c r="A158" s="48" t="s">
        <v>339</v>
      </c>
      <c r="B158" s="49" t="s">
        <v>851</v>
      </c>
      <c r="C158" s="39" t="s">
        <v>47</v>
      </c>
      <c r="D158" s="78">
        <v>0</v>
      </c>
    </row>
    <row r="159" spans="1:9" ht="30" x14ac:dyDescent="0.2">
      <c r="A159" s="48" t="s">
        <v>340</v>
      </c>
      <c r="B159" s="49" t="s">
        <v>852</v>
      </c>
      <c r="C159" s="39" t="s">
        <v>47</v>
      </c>
      <c r="D159" s="78">
        <v>0</v>
      </c>
    </row>
    <row r="160" spans="1:9" ht="30" x14ac:dyDescent="0.2">
      <c r="A160" s="48" t="s">
        <v>341</v>
      </c>
      <c r="B160" s="49" t="s">
        <v>853</v>
      </c>
      <c r="C160" s="39" t="s">
        <v>47</v>
      </c>
      <c r="D160" s="78">
        <v>0</v>
      </c>
    </row>
    <row r="161" spans="1:6" ht="30" x14ac:dyDescent="0.2">
      <c r="A161" s="48" t="s">
        <v>342</v>
      </c>
      <c r="B161" s="49" t="s">
        <v>854</v>
      </c>
      <c r="C161" s="39" t="s">
        <v>47</v>
      </c>
      <c r="D161" s="78">
        <v>0</v>
      </c>
    </row>
    <row r="162" spans="1:6" ht="30" x14ac:dyDescent="0.2">
      <c r="A162" s="48" t="s">
        <v>343</v>
      </c>
      <c r="B162" s="49" t="s">
        <v>855</v>
      </c>
      <c r="C162" s="39" t="s">
        <v>47</v>
      </c>
      <c r="D162" s="78">
        <v>0</v>
      </c>
    </row>
    <row r="163" spans="1:6" ht="30" x14ac:dyDescent="0.2">
      <c r="A163" s="48" t="s">
        <v>569</v>
      </c>
      <c r="B163" s="49" t="s">
        <v>856</v>
      </c>
      <c r="C163" s="39" t="s">
        <v>47</v>
      </c>
      <c r="D163" s="78">
        <v>0</v>
      </c>
    </row>
    <row r="164" spans="1:6" ht="30" x14ac:dyDescent="0.2">
      <c r="A164" s="48" t="s">
        <v>570</v>
      </c>
      <c r="B164" s="49" t="s">
        <v>857</v>
      </c>
      <c r="C164" s="39" t="s">
        <v>47</v>
      </c>
      <c r="D164" s="78">
        <v>0</v>
      </c>
    </row>
    <row r="165" spans="1:6" ht="30" x14ac:dyDescent="0.2">
      <c r="A165" s="48" t="s">
        <v>571</v>
      </c>
      <c r="B165" s="49" t="s">
        <v>858</v>
      </c>
      <c r="C165" s="39" t="s">
        <v>47</v>
      </c>
      <c r="D165" s="78">
        <v>0</v>
      </c>
    </row>
    <row r="166" spans="1:6" ht="30" x14ac:dyDescent="0.2">
      <c r="A166" s="48" t="s">
        <v>603</v>
      </c>
      <c r="B166" s="49" t="s">
        <v>859</v>
      </c>
      <c r="C166" s="39" t="s">
        <v>47</v>
      </c>
      <c r="D166" s="78">
        <v>0</v>
      </c>
    </row>
    <row r="167" spans="1:6" ht="30" x14ac:dyDescent="0.2">
      <c r="A167" s="48" t="s">
        <v>605</v>
      </c>
      <c r="B167" s="49" t="s">
        <v>860</v>
      </c>
      <c r="C167" s="39" t="s">
        <v>47</v>
      </c>
      <c r="D167" s="78">
        <v>0</v>
      </c>
    </row>
    <row r="168" spans="1:6" ht="30" x14ac:dyDescent="0.2">
      <c r="A168" s="48" t="s">
        <v>606</v>
      </c>
      <c r="B168" s="49" t="s">
        <v>861</v>
      </c>
      <c r="C168" s="39" t="s">
        <v>47</v>
      </c>
      <c r="D168" s="78">
        <v>0</v>
      </c>
    </row>
    <row r="169" spans="1:6" ht="30" x14ac:dyDescent="0.2">
      <c r="A169" s="48" t="s">
        <v>607</v>
      </c>
      <c r="B169" s="49" t="s">
        <v>862</v>
      </c>
      <c r="C169" s="39" t="s">
        <v>47</v>
      </c>
      <c r="D169" s="78">
        <v>0</v>
      </c>
    </row>
    <row r="170" spans="1:6" ht="30" x14ac:dyDescent="0.2">
      <c r="A170" s="48" t="s">
        <v>608</v>
      </c>
      <c r="B170" s="49" t="s">
        <v>863</v>
      </c>
      <c r="C170" s="39" t="s">
        <v>47</v>
      </c>
      <c r="D170" s="78">
        <v>0</v>
      </c>
    </row>
    <row r="171" spans="1:6" ht="30" x14ac:dyDescent="0.2">
      <c r="A171" s="48" t="s">
        <v>611</v>
      </c>
      <c r="B171" s="49" t="s">
        <v>864</v>
      </c>
      <c r="C171" s="39" t="s">
        <v>47</v>
      </c>
      <c r="D171" s="78">
        <v>0</v>
      </c>
    </row>
    <row r="172" spans="1:6" x14ac:dyDescent="0.2">
      <c r="A172" s="42" t="s">
        <v>344</v>
      </c>
      <c r="B172" s="43" t="s">
        <v>832</v>
      </c>
      <c r="C172" s="56"/>
      <c r="D172" s="57"/>
      <c r="E172" s="13"/>
    </row>
    <row r="173" spans="1:6" ht="30" x14ac:dyDescent="0.2">
      <c r="A173" s="48" t="s">
        <v>345</v>
      </c>
      <c r="B173" s="49" t="s">
        <v>833</v>
      </c>
      <c r="C173" s="39" t="s">
        <v>47</v>
      </c>
      <c r="D173" s="78">
        <v>0</v>
      </c>
      <c r="F173" s="18"/>
    </row>
    <row r="174" spans="1:6" ht="30" x14ac:dyDescent="0.2">
      <c r="A174" s="48" t="s">
        <v>346</v>
      </c>
      <c r="B174" s="49" t="s">
        <v>834</v>
      </c>
      <c r="C174" s="39" t="s">
        <v>47</v>
      </c>
      <c r="D174" s="78">
        <v>0</v>
      </c>
    </row>
    <row r="175" spans="1:6" ht="30" x14ac:dyDescent="0.2">
      <c r="A175" s="48" t="s">
        <v>347</v>
      </c>
      <c r="B175" s="49" t="s">
        <v>835</v>
      </c>
      <c r="C175" s="39" t="s">
        <v>47</v>
      </c>
      <c r="D175" s="78">
        <v>0</v>
      </c>
    </row>
    <row r="176" spans="1:6" ht="30" x14ac:dyDescent="0.2">
      <c r="A176" s="48" t="s">
        <v>348</v>
      </c>
      <c r="B176" s="49" t="s">
        <v>836</v>
      </c>
      <c r="C176" s="39" t="s">
        <v>47</v>
      </c>
      <c r="D176" s="78">
        <v>0</v>
      </c>
    </row>
    <row r="177" spans="1:4" ht="30" x14ac:dyDescent="0.2">
      <c r="A177" s="48" t="s">
        <v>349</v>
      </c>
      <c r="B177" s="49" t="s">
        <v>837</v>
      </c>
      <c r="C177" s="39" t="s">
        <v>47</v>
      </c>
      <c r="D177" s="78">
        <v>0</v>
      </c>
    </row>
    <row r="178" spans="1:4" ht="30" x14ac:dyDescent="0.2">
      <c r="A178" s="48" t="s">
        <v>350</v>
      </c>
      <c r="B178" s="49" t="s">
        <v>592</v>
      </c>
      <c r="C178" s="39" t="s">
        <v>47</v>
      </c>
      <c r="D178" s="78">
        <v>0</v>
      </c>
    </row>
    <row r="179" spans="1:4" ht="30" x14ac:dyDescent="0.2">
      <c r="A179" s="48" t="s">
        <v>351</v>
      </c>
      <c r="B179" s="49" t="s">
        <v>838</v>
      </c>
      <c r="C179" s="39" t="s">
        <v>47</v>
      </c>
      <c r="D179" s="78">
        <v>0</v>
      </c>
    </row>
    <row r="180" spans="1:4" ht="30" x14ac:dyDescent="0.2">
      <c r="A180" s="48" t="s">
        <v>352</v>
      </c>
      <c r="B180" s="49" t="s">
        <v>839</v>
      </c>
      <c r="C180" s="39" t="s">
        <v>47</v>
      </c>
      <c r="D180" s="78">
        <v>0</v>
      </c>
    </row>
    <row r="181" spans="1:4" ht="30" x14ac:dyDescent="0.2">
      <c r="A181" s="48" t="s">
        <v>572</v>
      </c>
      <c r="B181" s="49" t="s">
        <v>840</v>
      </c>
      <c r="C181" s="39" t="s">
        <v>47</v>
      </c>
      <c r="D181" s="78">
        <v>0</v>
      </c>
    </row>
    <row r="182" spans="1:4" ht="30" x14ac:dyDescent="0.2">
      <c r="A182" s="48" t="s">
        <v>594</v>
      </c>
      <c r="B182" s="49" t="s">
        <v>841</v>
      </c>
      <c r="C182" s="39" t="s">
        <v>47</v>
      </c>
      <c r="D182" s="78">
        <v>0</v>
      </c>
    </row>
    <row r="183" spans="1:4" ht="30" x14ac:dyDescent="0.2">
      <c r="A183" s="48" t="s">
        <v>595</v>
      </c>
      <c r="B183" s="49" t="s">
        <v>842</v>
      </c>
      <c r="C183" s="39" t="s">
        <v>47</v>
      </c>
      <c r="D183" s="78">
        <v>0</v>
      </c>
    </row>
    <row r="184" spans="1:4" ht="30" x14ac:dyDescent="0.2">
      <c r="A184" s="48" t="s">
        <v>596</v>
      </c>
      <c r="B184" s="49" t="s">
        <v>843</v>
      </c>
      <c r="C184" s="39" t="s">
        <v>47</v>
      </c>
      <c r="D184" s="78">
        <v>0</v>
      </c>
    </row>
    <row r="185" spans="1:4" ht="30" x14ac:dyDescent="0.2">
      <c r="A185" s="48" t="s">
        <v>597</v>
      </c>
      <c r="B185" s="49" t="s">
        <v>844</v>
      </c>
      <c r="C185" s="39" t="s">
        <v>47</v>
      </c>
      <c r="D185" s="78">
        <v>0</v>
      </c>
    </row>
    <row r="186" spans="1:4" ht="30" x14ac:dyDescent="0.2">
      <c r="A186" s="48" t="s">
        <v>600</v>
      </c>
      <c r="B186" s="49" t="s">
        <v>845</v>
      </c>
      <c r="C186" s="39" t="s">
        <v>47</v>
      </c>
      <c r="D186" s="78">
        <v>0</v>
      </c>
    </row>
    <row r="187" spans="1:4" ht="30" x14ac:dyDescent="0.2">
      <c r="A187" s="48" t="s">
        <v>1111</v>
      </c>
      <c r="B187" s="49" t="s">
        <v>846</v>
      </c>
      <c r="C187" s="39" t="s">
        <v>47</v>
      </c>
      <c r="D187" s="78">
        <v>0</v>
      </c>
    </row>
    <row r="188" spans="1:4" ht="30" x14ac:dyDescent="0.2">
      <c r="A188" s="48" t="s">
        <v>1112</v>
      </c>
      <c r="B188" s="49" t="s">
        <v>847</v>
      </c>
      <c r="C188" s="39" t="s">
        <v>47</v>
      </c>
      <c r="D188" s="78">
        <v>0</v>
      </c>
    </row>
    <row r="189" spans="1:4" ht="30" x14ac:dyDescent="0.2">
      <c r="A189" s="48" t="s">
        <v>1113</v>
      </c>
      <c r="B189" s="49" t="s">
        <v>593</v>
      </c>
      <c r="C189" s="39" t="s">
        <v>47</v>
      </c>
      <c r="D189" s="78">
        <v>0</v>
      </c>
    </row>
    <row r="190" spans="1:4" ht="30" x14ac:dyDescent="0.2">
      <c r="A190" s="48" t="s">
        <v>1114</v>
      </c>
      <c r="B190" s="49" t="s">
        <v>848</v>
      </c>
      <c r="C190" s="39" t="s">
        <v>47</v>
      </c>
      <c r="D190" s="78">
        <v>0</v>
      </c>
    </row>
    <row r="191" spans="1:4" x14ac:dyDescent="0.2">
      <c r="A191" s="42" t="s">
        <v>353</v>
      </c>
      <c r="B191" s="43" t="s">
        <v>191</v>
      </c>
      <c r="C191" s="56"/>
      <c r="D191" s="57"/>
    </row>
    <row r="192" spans="1:4" ht="30" x14ac:dyDescent="0.2">
      <c r="A192" s="48" t="s">
        <v>354</v>
      </c>
      <c r="B192" s="49" t="s">
        <v>51</v>
      </c>
      <c r="C192" s="39" t="s">
        <v>143</v>
      </c>
      <c r="D192" s="78">
        <v>0</v>
      </c>
    </row>
    <row r="193" spans="1:4" ht="30" x14ac:dyDescent="0.2">
      <c r="A193" s="48" t="s">
        <v>1115</v>
      </c>
      <c r="B193" s="49" t="s">
        <v>52</v>
      </c>
      <c r="C193" s="39" t="s">
        <v>143</v>
      </c>
      <c r="D193" s="78">
        <v>0</v>
      </c>
    </row>
    <row r="194" spans="1:4" x14ac:dyDescent="0.2">
      <c r="A194" s="48" t="s">
        <v>1116</v>
      </c>
      <c r="B194" s="49" t="s">
        <v>53</v>
      </c>
      <c r="C194" s="39" t="s">
        <v>47</v>
      </c>
      <c r="D194" s="78">
        <v>0</v>
      </c>
    </row>
    <row r="195" spans="1:4" ht="45" x14ac:dyDescent="0.2">
      <c r="A195" s="48" t="s">
        <v>1117</v>
      </c>
      <c r="B195" s="49" t="s">
        <v>9</v>
      </c>
      <c r="C195" s="39" t="s">
        <v>143</v>
      </c>
      <c r="D195" s="78">
        <v>0</v>
      </c>
    </row>
    <row r="196" spans="1:4" x14ac:dyDescent="0.2">
      <c r="A196" s="48" t="s">
        <v>1118</v>
      </c>
      <c r="B196" s="49" t="s">
        <v>7</v>
      </c>
      <c r="C196" s="39" t="s">
        <v>143</v>
      </c>
      <c r="D196" s="78">
        <v>0</v>
      </c>
    </row>
    <row r="197" spans="1:4" ht="30" x14ac:dyDescent="0.2">
      <c r="A197" s="48" t="s">
        <v>1119</v>
      </c>
      <c r="B197" s="49" t="s">
        <v>6</v>
      </c>
      <c r="C197" s="39" t="s">
        <v>47</v>
      </c>
      <c r="D197" s="78">
        <v>0</v>
      </c>
    </row>
    <row r="198" spans="1:4" ht="30" x14ac:dyDescent="0.2">
      <c r="A198" s="48" t="s">
        <v>1120</v>
      </c>
      <c r="B198" s="49" t="s">
        <v>8</v>
      </c>
      <c r="C198" s="39" t="s">
        <v>144</v>
      </c>
      <c r="D198" s="78">
        <v>0</v>
      </c>
    </row>
    <row r="199" spans="1:4" x14ac:dyDescent="0.2">
      <c r="A199" s="48" t="s">
        <v>1121</v>
      </c>
      <c r="B199" s="49" t="s">
        <v>573</v>
      </c>
      <c r="C199" s="39" t="s">
        <v>143</v>
      </c>
      <c r="D199" s="78">
        <v>0</v>
      </c>
    </row>
    <row r="200" spans="1:4" x14ac:dyDescent="0.2">
      <c r="A200" s="48" t="s">
        <v>1122</v>
      </c>
      <c r="B200" s="49" t="s">
        <v>574</v>
      </c>
      <c r="C200" s="39" t="s">
        <v>143</v>
      </c>
      <c r="D200" s="78">
        <v>0</v>
      </c>
    </row>
    <row r="201" spans="1:4" x14ac:dyDescent="0.2">
      <c r="A201" s="48" t="s">
        <v>1123</v>
      </c>
      <c r="B201" s="49" t="s">
        <v>575</v>
      </c>
      <c r="C201" s="39" t="s">
        <v>143</v>
      </c>
      <c r="D201" s="78">
        <v>0</v>
      </c>
    </row>
    <row r="202" spans="1:4" x14ac:dyDescent="0.2">
      <c r="A202" s="48" t="s">
        <v>1124</v>
      </c>
      <c r="B202" s="49" t="s">
        <v>604</v>
      </c>
      <c r="C202" s="39" t="s">
        <v>143</v>
      </c>
      <c r="D202" s="78">
        <v>0</v>
      </c>
    </row>
    <row r="203" spans="1:4" x14ac:dyDescent="0.2">
      <c r="A203" s="48" t="s">
        <v>1125</v>
      </c>
      <c r="B203" s="49" t="s">
        <v>609</v>
      </c>
      <c r="C203" s="39" t="s">
        <v>143</v>
      </c>
      <c r="D203" s="78">
        <v>0</v>
      </c>
    </row>
    <row r="204" spans="1:4" x14ac:dyDescent="0.2">
      <c r="A204" s="48" t="s">
        <v>1126</v>
      </c>
      <c r="B204" s="49" t="s">
        <v>610</v>
      </c>
      <c r="C204" s="39" t="s">
        <v>47</v>
      </c>
      <c r="D204" s="78">
        <v>0</v>
      </c>
    </row>
    <row r="205" spans="1:4" x14ac:dyDescent="0.2">
      <c r="A205" s="48" t="s">
        <v>1127</v>
      </c>
      <c r="B205" s="49" t="s">
        <v>612</v>
      </c>
      <c r="C205" s="39" t="s">
        <v>47</v>
      </c>
      <c r="D205" s="78">
        <v>0</v>
      </c>
    </row>
    <row r="206" spans="1:4" x14ac:dyDescent="0.2">
      <c r="A206" s="48" t="s">
        <v>1128</v>
      </c>
      <c r="B206" s="49" t="s">
        <v>613</v>
      </c>
      <c r="C206" s="39" t="s">
        <v>47</v>
      </c>
      <c r="D206" s="78">
        <v>0</v>
      </c>
    </row>
    <row r="207" spans="1:4" x14ac:dyDescent="0.2">
      <c r="A207" s="48" t="s">
        <v>1129</v>
      </c>
      <c r="B207" s="49" t="s">
        <v>614</v>
      </c>
      <c r="C207" s="39" t="s">
        <v>47</v>
      </c>
      <c r="D207" s="78">
        <v>0</v>
      </c>
    </row>
    <row r="208" spans="1:4" x14ac:dyDescent="0.2">
      <c r="A208" s="48" t="s">
        <v>1130</v>
      </c>
      <c r="B208" s="49" t="s">
        <v>615</v>
      </c>
      <c r="C208" s="39" t="s">
        <v>47</v>
      </c>
      <c r="D208" s="78">
        <v>0</v>
      </c>
    </row>
    <row r="209" spans="1:4" x14ac:dyDescent="0.2">
      <c r="A209" s="48" t="s">
        <v>1131</v>
      </c>
      <c r="B209" s="49" t="s">
        <v>616</v>
      </c>
      <c r="C209" s="39" t="s">
        <v>47</v>
      </c>
      <c r="D209" s="78">
        <v>0</v>
      </c>
    </row>
    <row r="210" spans="1:4" x14ac:dyDescent="0.2">
      <c r="A210" s="48" t="s">
        <v>1132</v>
      </c>
      <c r="B210" s="49" t="s">
        <v>617</v>
      </c>
      <c r="C210" s="39" t="s">
        <v>47</v>
      </c>
      <c r="D210" s="78">
        <v>0</v>
      </c>
    </row>
    <row r="211" spans="1:4" x14ac:dyDescent="0.2">
      <c r="A211" s="48" t="s">
        <v>1133</v>
      </c>
      <c r="B211" s="49" t="s">
        <v>618</v>
      </c>
      <c r="C211" s="39" t="s">
        <v>47</v>
      </c>
      <c r="D211" s="78">
        <v>0</v>
      </c>
    </row>
    <row r="212" spans="1:4" x14ac:dyDescent="0.2">
      <c r="A212" s="48" t="s">
        <v>1134</v>
      </c>
      <c r="B212" s="49" t="s">
        <v>619</v>
      </c>
      <c r="C212" s="39" t="s">
        <v>47</v>
      </c>
      <c r="D212" s="78">
        <v>0</v>
      </c>
    </row>
    <row r="213" spans="1:4" x14ac:dyDescent="0.2">
      <c r="A213" s="48" t="s">
        <v>1135</v>
      </c>
      <c r="B213" s="49" t="s">
        <v>620</v>
      </c>
      <c r="C213" s="39" t="s">
        <v>47</v>
      </c>
      <c r="D213" s="78">
        <v>0</v>
      </c>
    </row>
    <row r="214" spans="1:4" x14ac:dyDescent="0.2">
      <c r="A214" s="48" t="s">
        <v>1136</v>
      </c>
      <c r="B214" s="49" t="s">
        <v>621</v>
      </c>
      <c r="C214" s="39" t="s">
        <v>47</v>
      </c>
      <c r="D214" s="78">
        <v>0</v>
      </c>
    </row>
    <row r="215" spans="1:4" x14ac:dyDescent="0.2">
      <c r="A215" s="48" t="s">
        <v>1137</v>
      </c>
      <c r="B215" s="49" t="s">
        <v>1494</v>
      </c>
      <c r="C215" s="39" t="s">
        <v>143</v>
      </c>
      <c r="D215" s="78">
        <v>0</v>
      </c>
    </row>
    <row r="216" spans="1:4" x14ac:dyDescent="0.2">
      <c r="A216" s="82" t="s">
        <v>355</v>
      </c>
      <c r="B216" s="83" t="s">
        <v>192</v>
      </c>
      <c r="C216" s="84"/>
      <c r="D216" s="85"/>
    </row>
    <row r="217" spans="1:4" ht="34.5" customHeight="1" x14ac:dyDescent="0.2">
      <c r="A217" s="48" t="s">
        <v>356</v>
      </c>
      <c r="B217" s="49" t="s">
        <v>5</v>
      </c>
      <c r="C217" s="39" t="s">
        <v>47</v>
      </c>
      <c r="D217" s="78">
        <v>0</v>
      </c>
    </row>
    <row r="218" spans="1:4" ht="50.25" customHeight="1" x14ac:dyDescent="0.2">
      <c r="A218" s="42" t="s">
        <v>359</v>
      </c>
      <c r="B218" s="43" t="s">
        <v>4</v>
      </c>
      <c r="C218" s="44"/>
      <c r="D218" s="45"/>
    </row>
    <row r="219" spans="1:4" x14ac:dyDescent="0.2">
      <c r="A219" s="48" t="s">
        <v>1138</v>
      </c>
      <c r="B219" s="49" t="s">
        <v>193</v>
      </c>
      <c r="C219" s="39" t="s">
        <v>47</v>
      </c>
      <c r="D219" s="78">
        <v>0</v>
      </c>
    </row>
    <row r="220" spans="1:4" x14ac:dyDescent="0.2">
      <c r="A220" s="48" t="s">
        <v>1139</v>
      </c>
      <c r="B220" s="49" t="s">
        <v>194</v>
      </c>
      <c r="C220" s="39" t="s">
        <v>47</v>
      </c>
      <c r="D220" s="78">
        <v>0</v>
      </c>
    </row>
    <row r="221" spans="1:4" x14ac:dyDescent="0.2">
      <c r="A221" s="48" t="s">
        <v>1140</v>
      </c>
      <c r="B221" s="49" t="s">
        <v>195</v>
      </c>
      <c r="C221" s="39" t="s">
        <v>47</v>
      </c>
      <c r="D221" s="78">
        <v>0</v>
      </c>
    </row>
    <row r="222" spans="1:4" x14ac:dyDescent="0.2">
      <c r="A222" s="48" t="s">
        <v>1141</v>
      </c>
      <c r="B222" s="49" t="s">
        <v>196</v>
      </c>
      <c r="C222" s="39" t="s">
        <v>47</v>
      </c>
      <c r="D222" s="78">
        <v>0</v>
      </c>
    </row>
    <row r="223" spans="1:4" x14ac:dyDescent="0.2">
      <c r="A223" s="48" t="s">
        <v>1142</v>
      </c>
      <c r="B223" s="49" t="s">
        <v>197</v>
      </c>
      <c r="C223" s="39" t="s">
        <v>47</v>
      </c>
      <c r="D223" s="78">
        <v>0</v>
      </c>
    </row>
    <row r="224" spans="1:4" ht="30" x14ac:dyDescent="0.2">
      <c r="A224" s="48" t="s">
        <v>360</v>
      </c>
      <c r="B224" s="49" t="s">
        <v>3</v>
      </c>
      <c r="C224" s="39" t="s">
        <v>47</v>
      </c>
      <c r="D224" s="78">
        <v>0</v>
      </c>
    </row>
    <row r="225" spans="1:4" ht="49.5" customHeight="1" x14ac:dyDescent="0.2">
      <c r="A225" s="42" t="s">
        <v>361</v>
      </c>
      <c r="B225" s="43" t="s">
        <v>2</v>
      </c>
      <c r="C225" s="56"/>
      <c r="D225" s="57"/>
    </row>
    <row r="226" spans="1:4" x14ac:dyDescent="0.2">
      <c r="A226" s="48" t="s">
        <v>1143</v>
      </c>
      <c r="B226" s="49" t="s">
        <v>198</v>
      </c>
      <c r="C226" s="39" t="s">
        <v>47</v>
      </c>
      <c r="D226" s="78">
        <v>0</v>
      </c>
    </row>
    <row r="227" spans="1:4" x14ac:dyDescent="0.2">
      <c r="A227" s="48" t="s">
        <v>1144</v>
      </c>
      <c r="B227" s="49" t="s">
        <v>199</v>
      </c>
      <c r="C227" s="39" t="s">
        <v>47</v>
      </c>
      <c r="D227" s="78">
        <v>0</v>
      </c>
    </row>
    <row r="228" spans="1:4" x14ac:dyDescent="0.2">
      <c r="A228" s="48" t="s">
        <v>1145</v>
      </c>
      <c r="B228" s="49" t="s">
        <v>200</v>
      </c>
      <c r="C228" s="39" t="s">
        <v>47</v>
      </c>
      <c r="D228" s="78">
        <v>0</v>
      </c>
    </row>
    <row r="229" spans="1:4" x14ac:dyDescent="0.2">
      <c r="A229" s="48" t="s">
        <v>1146</v>
      </c>
      <c r="B229" s="49" t="s">
        <v>201</v>
      </c>
      <c r="C229" s="39" t="s">
        <v>47</v>
      </c>
      <c r="D229" s="78">
        <v>0</v>
      </c>
    </row>
    <row r="230" spans="1:4" x14ac:dyDescent="0.2">
      <c r="A230" s="48" t="s">
        <v>1147</v>
      </c>
      <c r="B230" s="49" t="s">
        <v>202</v>
      </c>
      <c r="C230" s="39" t="s">
        <v>47</v>
      </c>
      <c r="D230" s="78">
        <v>0</v>
      </c>
    </row>
    <row r="231" spans="1:4" x14ac:dyDescent="0.2">
      <c r="A231" s="48" t="s">
        <v>1148</v>
      </c>
      <c r="B231" s="49" t="s">
        <v>203</v>
      </c>
      <c r="C231" s="39" t="s">
        <v>47</v>
      </c>
      <c r="D231" s="78">
        <v>0</v>
      </c>
    </row>
    <row r="232" spans="1:4" x14ac:dyDescent="0.2">
      <c r="A232" s="48" t="s">
        <v>1149</v>
      </c>
      <c r="B232" s="49" t="s">
        <v>204</v>
      </c>
      <c r="C232" s="39" t="s">
        <v>47</v>
      </c>
      <c r="D232" s="78">
        <v>0</v>
      </c>
    </row>
    <row r="233" spans="1:4" ht="54.6" customHeight="1" x14ac:dyDescent="0.2">
      <c r="A233" s="42" t="s">
        <v>362</v>
      </c>
      <c r="B233" s="43" t="s">
        <v>1</v>
      </c>
      <c r="C233" s="56"/>
      <c r="D233" s="57"/>
    </row>
    <row r="234" spans="1:4" x14ac:dyDescent="0.2">
      <c r="A234" s="48" t="s">
        <v>363</v>
      </c>
      <c r="B234" s="49" t="s">
        <v>205</v>
      </c>
      <c r="C234" s="39" t="s">
        <v>47</v>
      </c>
      <c r="D234" s="78">
        <v>0</v>
      </c>
    </row>
    <row r="235" spans="1:4" x14ac:dyDescent="0.2">
      <c r="A235" s="48" t="s">
        <v>364</v>
      </c>
      <c r="B235" s="49" t="s">
        <v>199</v>
      </c>
      <c r="C235" s="39" t="s">
        <v>47</v>
      </c>
      <c r="D235" s="78">
        <v>0</v>
      </c>
    </row>
    <row r="236" spans="1:4" x14ac:dyDescent="0.2">
      <c r="A236" s="48" t="s">
        <v>365</v>
      </c>
      <c r="B236" s="49" t="s">
        <v>206</v>
      </c>
      <c r="C236" s="39" t="s">
        <v>47</v>
      </c>
      <c r="D236" s="78">
        <v>0</v>
      </c>
    </row>
    <row r="237" spans="1:4" x14ac:dyDescent="0.2">
      <c r="A237" s="48" t="s">
        <v>366</v>
      </c>
      <c r="B237" s="49" t="s">
        <v>200</v>
      </c>
      <c r="C237" s="39" t="s">
        <v>47</v>
      </c>
      <c r="D237" s="78">
        <v>0</v>
      </c>
    </row>
    <row r="238" spans="1:4" x14ac:dyDescent="0.2">
      <c r="A238" s="48" t="s">
        <v>367</v>
      </c>
      <c r="B238" s="49" t="s">
        <v>202</v>
      </c>
      <c r="C238" s="39" t="s">
        <v>47</v>
      </c>
      <c r="D238" s="78">
        <v>0</v>
      </c>
    </row>
    <row r="239" spans="1:4" x14ac:dyDescent="0.2">
      <c r="A239" s="48" t="s">
        <v>1150</v>
      </c>
      <c r="B239" s="49" t="s">
        <v>204</v>
      </c>
      <c r="C239" s="39" t="s">
        <v>47</v>
      </c>
      <c r="D239" s="78">
        <v>0</v>
      </c>
    </row>
    <row r="240" spans="1:4" ht="55.5" customHeight="1" x14ac:dyDescent="0.2">
      <c r="A240" s="42" t="s">
        <v>1151</v>
      </c>
      <c r="B240" s="43" t="s">
        <v>0</v>
      </c>
      <c r="C240" s="56"/>
      <c r="D240" s="57"/>
    </row>
    <row r="241" spans="1:4" x14ac:dyDescent="0.2">
      <c r="A241" s="48" t="s">
        <v>1152</v>
      </c>
      <c r="B241" s="49" t="s">
        <v>207</v>
      </c>
      <c r="C241" s="39" t="s">
        <v>47</v>
      </c>
      <c r="D241" s="78">
        <v>0</v>
      </c>
    </row>
    <row r="242" spans="1:4" x14ac:dyDescent="0.2">
      <c r="A242" s="48" t="s">
        <v>1153</v>
      </c>
      <c r="B242" s="49" t="s">
        <v>208</v>
      </c>
      <c r="C242" s="39" t="s">
        <v>47</v>
      </c>
      <c r="D242" s="78">
        <v>0</v>
      </c>
    </row>
    <row r="243" spans="1:4" x14ac:dyDescent="0.2">
      <c r="A243" s="48" t="s">
        <v>1154</v>
      </c>
      <c r="B243" s="49" t="s">
        <v>209</v>
      </c>
      <c r="C243" s="39" t="s">
        <v>47</v>
      </c>
      <c r="D243" s="78">
        <v>0</v>
      </c>
    </row>
    <row r="244" spans="1:4" x14ac:dyDescent="0.2">
      <c r="A244" s="48" t="s">
        <v>1155</v>
      </c>
      <c r="B244" s="49" t="s">
        <v>210</v>
      </c>
      <c r="C244" s="39" t="s">
        <v>47</v>
      </c>
      <c r="D244" s="78">
        <v>0</v>
      </c>
    </row>
    <row r="245" spans="1:4" x14ac:dyDescent="0.2">
      <c r="A245" s="48" t="s">
        <v>1156</v>
      </c>
      <c r="B245" s="49" t="s">
        <v>211</v>
      </c>
      <c r="C245" s="39" t="s">
        <v>47</v>
      </c>
      <c r="D245" s="78">
        <v>0</v>
      </c>
    </row>
    <row r="246" spans="1:4" x14ac:dyDescent="0.2">
      <c r="A246" s="48" t="s">
        <v>1157</v>
      </c>
      <c r="B246" s="49" t="s">
        <v>212</v>
      </c>
      <c r="C246" s="39" t="s">
        <v>47</v>
      </c>
      <c r="D246" s="78">
        <v>0</v>
      </c>
    </row>
    <row r="247" spans="1:4" x14ac:dyDescent="0.2">
      <c r="A247" s="48" t="s">
        <v>1158</v>
      </c>
      <c r="B247" s="49" t="s">
        <v>213</v>
      </c>
      <c r="C247" s="39" t="s">
        <v>47</v>
      </c>
      <c r="D247" s="78">
        <v>0</v>
      </c>
    </row>
    <row r="248" spans="1:4" ht="48" customHeight="1" x14ac:dyDescent="0.2">
      <c r="A248" s="42" t="s">
        <v>1159</v>
      </c>
      <c r="B248" s="43" t="s">
        <v>253</v>
      </c>
      <c r="C248" s="56"/>
      <c r="D248" s="57"/>
    </row>
    <row r="249" spans="1:4" x14ac:dyDescent="0.2">
      <c r="A249" s="48" t="s">
        <v>1160</v>
      </c>
      <c r="B249" s="49" t="s">
        <v>205</v>
      </c>
      <c r="C249" s="39" t="s">
        <v>47</v>
      </c>
      <c r="D249" s="78">
        <v>0</v>
      </c>
    </row>
    <row r="250" spans="1:4" x14ac:dyDescent="0.2">
      <c r="A250" s="48" t="s">
        <v>1161</v>
      </c>
      <c r="B250" s="49" t="s">
        <v>214</v>
      </c>
      <c r="C250" s="39" t="s">
        <v>47</v>
      </c>
      <c r="D250" s="78">
        <v>0</v>
      </c>
    </row>
    <row r="251" spans="1:4" x14ac:dyDescent="0.2">
      <c r="A251" s="48" t="s">
        <v>1162</v>
      </c>
      <c r="B251" s="49" t="s">
        <v>206</v>
      </c>
      <c r="C251" s="39" t="s">
        <v>47</v>
      </c>
      <c r="D251" s="78">
        <v>0</v>
      </c>
    </row>
    <row r="252" spans="1:4" x14ac:dyDescent="0.2">
      <c r="A252" s="48" t="s">
        <v>1163</v>
      </c>
      <c r="B252" s="49" t="s">
        <v>200</v>
      </c>
      <c r="C252" s="39" t="s">
        <v>47</v>
      </c>
      <c r="D252" s="78">
        <v>0</v>
      </c>
    </row>
    <row r="253" spans="1:4" x14ac:dyDescent="0.2">
      <c r="A253" s="48" t="s">
        <v>1164</v>
      </c>
      <c r="B253" s="49" t="s">
        <v>215</v>
      </c>
      <c r="C253" s="39" t="s">
        <v>47</v>
      </c>
      <c r="D253" s="78">
        <v>0</v>
      </c>
    </row>
    <row r="254" spans="1:4" x14ac:dyDescent="0.2">
      <c r="A254" s="48" t="s">
        <v>1165</v>
      </c>
      <c r="B254" s="49" t="s">
        <v>202</v>
      </c>
      <c r="C254" s="39" t="s">
        <v>47</v>
      </c>
      <c r="D254" s="78">
        <v>0</v>
      </c>
    </row>
    <row r="255" spans="1:4" x14ac:dyDescent="0.2">
      <c r="A255" s="48" t="s">
        <v>1166</v>
      </c>
      <c r="B255" s="49" t="s">
        <v>203</v>
      </c>
      <c r="C255" s="39" t="s">
        <v>47</v>
      </c>
      <c r="D255" s="78">
        <v>0</v>
      </c>
    </row>
    <row r="256" spans="1:4" x14ac:dyDescent="0.2">
      <c r="A256" s="48" t="s">
        <v>1167</v>
      </c>
      <c r="B256" s="49" t="s">
        <v>216</v>
      </c>
      <c r="C256" s="39" t="s">
        <v>47</v>
      </c>
      <c r="D256" s="78">
        <v>0</v>
      </c>
    </row>
    <row r="257" spans="1:4" x14ac:dyDescent="0.2">
      <c r="A257" s="48" t="s">
        <v>1168</v>
      </c>
      <c r="B257" s="49" t="s">
        <v>217</v>
      </c>
      <c r="C257" s="39" t="s">
        <v>47</v>
      </c>
      <c r="D257" s="78">
        <v>0</v>
      </c>
    </row>
    <row r="258" spans="1:4" x14ac:dyDescent="0.2">
      <c r="A258" s="48" t="s">
        <v>1169</v>
      </c>
      <c r="B258" s="49" t="s">
        <v>1081</v>
      </c>
      <c r="C258" s="39" t="s">
        <v>47</v>
      </c>
      <c r="D258" s="78">
        <v>0</v>
      </c>
    </row>
    <row r="259" spans="1:4" x14ac:dyDescent="0.2">
      <c r="A259" s="48" t="s">
        <v>1170</v>
      </c>
      <c r="B259" s="49" t="s">
        <v>1082</v>
      </c>
      <c r="C259" s="39" t="s">
        <v>47</v>
      </c>
      <c r="D259" s="78">
        <v>0</v>
      </c>
    </row>
    <row r="260" spans="1:4" x14ac:dyDescent="0.2">
      <c r="A260" s="48" t="s">
        <v>1171</v>
      </c>
      <c r="B260" s="49" t="s">
        <v>599</v>
      </c>
      <c r="C260" s="39" t="s">
        <v>47</v>
      </c>
      <c r="D260" s="78">
        <v>0</v>
      </c>
    </row>
    <row r="261" spans="1:4" x14ac:dyDescent="0.2">
      <c r="A261" s="48" t="s">
        <v>1172</v>
      </c>
      <c r="B261" s="49" t="s">
        <v>598</v>
      </c>
      <c r="C261" s="39" t="s">
        <v>47</v>
      </c>
      <c r="D261" s="78">
        <v>0</v>
      </c>
    </row>
    <row r="262" spans="1:4" x14ac:dyDescent="0.2">
      <c r="A262" s="48" t="s">
        <v>1173</v>
      </c>
      <c r="B262" s="49" t="s">
        <v>601</v>
      </c>
      <c r="C262" s="39" t="s">
        <v>47</v>
      </c>
      <c r="D262" s="78">
        <v>0</v>
      </c>
    </row>
    <row r="263" spans="1:4" x14ac:dyDescent="0.2">
      <c r="A263" s="48" t="s">
        <v>1174</v>
      </c>
      <c r="B263" s="49" t="s">
        <v>602</v>
      </c>
      <c r="C263" s="39" t="s">
        <v>47</v>
      </c>
      <c r="D263" s="78">
        <v>0</v>
      </c>
    </row>
    <row r="264" spans="1:4" x14ac:dyDescent="0.2">
      <c r="A264" s="42" t="s">
        <v>368</v>
      </c>
      <c r="B264" s="43" t="s">
        <v>218</v>
      </c>
      <c r="C264" s="56"/>
      <c r="D264" s="57"/>
    </row>
    <row r="265" spans="1:4" ht="32.25" customHeight="1" x14ac:dyDescent="0.2">
      <c r="A265" s="48" t="s">
        <v>369</v>
      </c>
      <c r="B265" s="49" t="s">
        <v>252</v>
      </c>
      <c r="C265" s="39" t="s">
        <v>47</v>
      </c>
      <c r="D265" s="78">
        <v>0</v>
      </c>
    </row>
    <row r="266" spans="1:4" x14ac:dyDescent="0.2">
      <c r="A266" s="42" t="s">
        <v>357</v>
      </c>
      <c r="B266" s="43" t="s">
        <v>219</v>
      </c>
      <c r="C266" s="56"/>
      <c r="D266" s="57"/>
    </row>
    <row r="267" spans="1:4" ht="45.75" customHeight="1" x14ac:dyDescent="0.2">
      <c r="A267" s="42" t="s">
        <v>370</v>
      </c>
      <c r="B267" s="43" t="s">
        <v>251</v>
      </c>
      <c r="C267" s="44"/>
      <c r="D267" s="45"/>
    </row>
    <row r="268" spans="1:4" x14ac:dyDescent="0.2">
      <c r="A268" s="48" t="s">
        <v>371</v>
      </c>
      <c r="B268" s="49" t="s">
        <v>220</v>
      </c>
      <c r="C268" s="39" t="s">
        <v>47</v>
      </c>
      <c r="D268" s="78">
        <v>0</v>
      </c>
    </row>
    <row r="269" spans="1:4" x14ac:dyDescent="0.2">
      <c r="A269" s="48" t="s">
        <v>372</v>
      </c>
      <c r="B269" s="49" t="s">
        <v>221</v>
      </c>
      <c r="C269" s="39" t="s">
        <v>47</v>
      </c>
      <c r="D269" s="78">
        <v>0</v>
      </c>
    </row>
    <row r="270" spans="1:4" x14ac:dyDescent="0.2">
      <c r="A270" s="48" t="s">
        <v>871</v>
      </c>
      <c r="B270" s="49" t="s">
        <v>222</v>
      </c>
      <c r="C270" s="39" t="s">
        <v>47</v>
      </c>
      <c r="D270" s="78">
        <v>0</v>
      </c>
    </row>
    <row r="271" spans="1:4" ht="30" x14ac:dyDescent="0.2">
      <c r="A271" s="48" t="s">
        <v>373</v>
      </c>
      <c r="B271" s="49" t="s">
        <v>223</v>
      </c>
      <c r="C271" s="39" t="s">
        <v>47</v>
      </c>
      <c r="D271" s="78">
        <v>0</v>
      </c>
    </row>
    <row r="272" spans="1:4" x14ac:dyDescent="0.2">
      <c r="A272" s="48" t="s">
        <v>374</v>
      </c>
      <c r="B272" s="49" t="s">
        <v>224</v>
      </c>
      <c r="C272" s="39" t="s">
        <v>47</v>
      </c>
      <c r="D272" s="78">
        <v>0</v>
      </c>
    </row>
    <row r="273" spans="1:4" ht="30" x14ac:dyDescent="0.2">
      <c r="A273" s="48" t="s">
        <v>375</v>
      </c>
      <c r="B273" s="49" t="s">
        <v>250</v>
      </c>
      <c r="C273" s="39" t="s">
        <v>47</v>
      </c>
      <c r="D273" s="78">
        <v>0</v>
      </c>
    </row>
    <row r="274" spans="1:4" ht="31.5" customHeight="1" x14ac:dyDescent="0.2">
      <c r="A274" s="42" t="s">
        <v>576</v>
      </c>
      <c r="B274" s="43" t="s">
        <v>249</v>
      </c>
      <c r="C274" s="56"/>
      <c r="D274" s="57"/>
    </row>
    <row r="275" spans="1:4" x14ac:dyDescent="0.2">
      <c r="A275" s="48" t="s">
        <v>577</v>
      </c>
      <c r="B275" s="49" t="s">
        <v>225</v>
      </c>
      <c r="C275" s="39" t="s">
        <v>47</v>
      </c>
      <c r="D275" s="78">
        <v>0</v>
      </c>
    </row>
    <row r="276" spans="1:4" x14ac:dyDescent="0.2">
      <c r="A276" s="48" t="s">
        <v>580</v>
      </c>
      <c r="B276" s="49" t="s">
        <v>226</v>
      </c>
      <c r="C276" s="39" t="s">
        <v>47</v>
      </c>
      <c r="D276" s="78">
        <v>0</v>
      </c>
    </row>
    <row r="277" spans="1:4" x14ac:dyDescent="0.2">
      <c r="A277" s="48" t="s">
        <v>581</v>
      </c>
      <c r="B277" s="49" t="s">
        <v>227</v>
      </c>
      <c r="C277" s="39" t="s">
        <v>47</v>
      </c>
      <c r="D277" s="78">
        <v>0</v>
      </c>
    </row>
    <row r="278" spans="1:4" x14ac:dyDescent="0.2">
      <c r="A278" s="48" t="s">
        <v>585</v>
      </c>
      <c r="B278" s="49" t="s">
        <v>228</v>
      </c>
      <c r="C278" s="39" t="s">
        <v>47</v>
      </c>
      <c r="D278" s="78">
        <v>0</v>
      </c>
    </row>
    <row r="279" spans="1:4" x14ac:dyDescent="0.2">
      <c r="A279" s="48" t="s">
        <v>587</v>
      </c>
      <c r="B279" s="49" t="s">
        <v>229</v>
      </c>
      <c r="C279" s="39" t="s">
        <v>47</v>
      </c>
      <c r="D279" s="78">
        <v>0</v>
      </c>
    </row>
    <row r="280" spans="1:4" x14ac:dyDescent="0.2">
      <c r="A280" s="42" t="s">
        <v>358</v>
      </c>
      <c r="B280" s="43" t="s">
        <v>230</v>
      </c>
      <c r="C280" s="56"/>
      <c r="D280" s="57"/>
    </row>
    <row r="281" spans="1:4" ht="30" x14ac:dyDescent="0.2">
      <c r="A281" s="48" t="s">
        <v>376</v>
      </c>
      <c r="B281" s="49" t="s">
        <v>248</v>
      </c>
      <c r="C281" s="39" t="s">
        <v>143</v>
      </c>
      <c r="D281" s="78">
        <v>0</v>
      </c>
    </row>
    <row r="282" spans="1:4" ht="30" x14ac:dyDescent="0.2">
      <c r="A282" s="48" t="s">
        <v>1175</v>
      </c>
      <c r="B282" s="49" t="s">
        <v>247</v>
      </c>
      <c r="C282" s="39" t="s">
        <v>143</v>
      </c>
      <c r="D282" s="78">
        <v>0</v>
      </c>
    </row>
    <row r="283" spans="1:4" ht="30" x14ac:dyDescent="0.2">
      <c r="A283" s="48" t="s">
        <v>1176</v>
      </c>
      <c r="B283" s="49" t="s">
        <v>246</v>
      </c>
      <c r="C283" s="39" t="s">
        <v>143</v>
      </c>
      <c r="D283" s="78">
        <v>0</v>
      </c>
    </row>
    <row r="284" spans="1:4" x14ac:dyDescent="0.2">
      <c r="A284" s="42" t="s">
        <v>1177</v>
      </c>
      <c r="B284" s="43" t="s">
        <v>231</v>
      </c>
      <c r="C284" s="56"/>
      <c r="D284" s="57"/>
    </row>
    <row r="285" spans="1:4" x14ac:dyDescent="0.2">
      <c r="A285" s="42" t="s">
        <v>1178</v>
      </c>
      <c r="B285" s="43" t="s">
        <v>578</v>
      </c>
      <c r="C285" s="56"/>
      <c r="D285" s="57"/>
    </row>
    <row r="286" spans="1:4" ht="30" x14ac:dyDescent="0.2">
      <c r="A286" s="48" t="s">
        <v>1182</v>
      </c>
      <c r="B286" s="49" t="s">
        <v>145</v>
      </c>
      <c r="C286" s="39" t="s">
        <v>47</v>
      </c>
      <c r="D286" s="78">
        <v>0</v>
      </c>
    </row>
    <row r="287" spans="1:4" ht="45" x14ac:dyDescent="0.2">
      <c r="A287" s="48" t="s">
        <v>1183</v>
      </c>
      <c r="B287" s="49" t="s">
        <v>55</v>
      </c>
      <c r="C287" s="39" t="s">
        <v>47</v>
      </c>
      <c r="D287" s="78">
        <v>0</v>
      </c>
    </row>
    <row r="288" spans="1:4" ht="30" customHeight="1" x14ac:dyDescent="0.2">
      <c r="A288" s="48" t="s">
        <v>1184</v>
      </c>
      <c r="B288" s="49" t="s">
        <v>872</v>
      </c>
      <c r="C288" s="39" t="s">
        <v>47</v>
      </c>
      <c r="D288" s="78">
        <v>0</v>
      </c>
    </row>
    <row r="289" spans="1:4" ht="22.5" customHeight="1" x14ac:dyDescent="0.2">
      <c r="A289" s="42" t="s">
        <v>1179</v>
      </c>
      <c r="B289" s="43" t="s">
        <v>146</v>
      </c>
      <c r="C289" s="56"/>
      <c r="D289" s="57"/>
    </row>
    <row r="290" spans="1:4" ht="51.95" customHeight="1" x14ac:dyDescent="0.2">
      <c r="A290" s="48" t="s">
        <v>1185</v>
      </c>
      <c r="B290" s="49" t="s">
        <v>149</v>
      </c>
      <c r="C290" s="39" t="s">
        <v>47</v>
      </c>
      <c r="D290" s="78">
        <v>0</v>
      </c>
    </row>
    <row r="291" spans="1:4" ht="48.75" customHeight="1" x14ac:dyDescent="0.2">
      <c r="A291" s="48" t="s">
        <v>1186</v>
      </c>
      <c r="B291" s="49" t="s">
        <v>873</v>
      </c>
      <c r="C291" s="39" t="s">
        <v>47</v>
      </c>
      <c r="D291" s="78">
        <v>0</v>
      </c>
    </row>
    <row r="292" spans="1:4" ht="45" x14ac:dyDescent="0.2">
      <c r="A292" s="48" t="s">
        <v>1187</v>
      </c>
      <c r="B292" s="49" t="s">
        <v>148</v>
      </c>
      <c r="C292" s="39" t="s">
        <v>47</v>
      </c>
      <c r="D292" s="78">
        <v>0</v>
      </c>
    </row>
    <row r="293" spans="1:4" x14ac:dyDescent="0.2">
      <c r="A293" s="48" t="s">
        <v>1188</v>
      </c>
      <c r="B293" s="49" t="s">
        <v>147</v>
      </c>
      <c r="C293" s="39" t="s">
        <v>47</v>
      </c>
      <c r="D293" s="78">
        <v>0</v>
      </c>
    </row>
    <row r="294" spans="1:4" x14ac:dyDescent="0.2">
      <c r="A294" s="42" t="s">
        <v>1180</v>
      </c>
      <c r="B294" s="43" t="s">
        <v>232</v>
      </c>
      <c r="C294" s="56"/>
      <c r="D294" s="57"/>
    </row>
    <row r="295" spans="1:4" ht="30" x14ac:dyDescent="0.2">
      <c r="A295" s="48" t="s">
        <v>1189</v>
      </c>
      <c r="B295" s="49" t="s">
        <v>150</v>
      </c>
      <c r="C295" s="39" t="s">
        <v>47</v>
      </c>
      <c r="D295" s="78">
        <v>0</v>
      </c>
    </row>
    <row r="296" spans="1:4" ht="30" x14ac:dyDescent="0.2">
      <c r="A296" s="48" t="s">
        <v>1190</v>
      </c>
      <c r="B296" s="49" t="s">
        <v>151</v>
      </c>
      <c r="C296" s="39" t="s">
        <v>47</v>
      </c>
      <c r="D296" s="78">
        <v>0</v>
      </c>
    </row>
    <row r="297" spans="1:4" ht="30" x14ac:dyDescent="0.2">
      <c r="A297" s="48" t="s">
        <v>1191</v>
      </c>
      <c r="B297" s="49" t="s">
        <v>152</v>
      </c>
      <c r="C297" s="39" t="s">
        <v>47</v>
      </c>
      <c r="D297" s="78">
        <v>0</v>
      </c>
    </row>
    <row r="298" spans="1:4" ht="30" x14ac:dyDescent="0.2">
      <c r="A298" s="48" t="s">
        <v>1192</v>
      </c>
      <c r="B298" s="49" t="s">
        <v>153</v>
      </c>
      <c r="C298" s="39" t="s">
        <v>47</v>
      </c>
      <c r="D298" s="78">
        <v>0</v>
      </c>
    </row>
    <row r="299" spans="1:4" x14ac:dyDescent="0.2">
      <c r="A299" s="42" t="s">
        <v>1181</v>
      </c>
      <c r="B299" s="43" t="s">
        <v>233</v>
      </c>
      <c r="C299" s="56"/>
      <c r="D299" s="57"/>
    </row>
    <row r="300" spans="1:4" ht="45" x14ac:dyDescent="0.2">
      <c r="A300" s="48" t="s">
        <v>1193</v>
      </c>
      <c r="B300" s="49" t="s">
        <v>154</v>
      </c>
      <c r="C300" s="39" t="s">
        <v>47</v>
      </c>
      <c r="D300" s="78">
        <v>0</v>
      </c>
    </row>
    <row r="301" spans="1:4" ht="19.5" customHeight="1" x14ac:dyDescent="0.2">
      <c r="A301" s="42" t="s">
        <v>1194</v>
      </c>
      <c r="B301" s="43" t="s">
        <v>579</v>
      </c>
      <c r="C301" s="56"/>
      <c r="D301" s="81"/>
    </row>
    <row r="302" spans="1:4" x14ac:dyDescent="0.2">
      <c r="A302" s="48" t="s">
        <v>1195</v>
      </c>
      <c r="B302" s="49" t="s">
        <v>582</v>
      </c>
      <c r="C302" s="39" t="s">
        <v>143</v>
      </c>
      <c r="D302" s="78">
        <v>0</v>
      </c>
    </row>
    <row r="303" spans="1:4" x14ac:dyDescent="0.2">
      <c r="A303" s="48" t="s">
        <v>1196</v>
      </c>
      <c r="B303" s="49" t="s">
        <v>583</v>
      </c>
      <c r="C303" s="39" t="s">
        <v>143</v>
      </c>
      <c r="D303" s="78">
        <v>0</v>
      </c>
    </row>
    <row r="304" spans="1:4" x14ac:dyDescent="0.2">
      <c r="A304" s="48" t="s">
        <v>1197</v>
      </c>
      <c r="B304" s="49" t="s">
        <v>584</v>
      </c>
      <c r="C304" s="39" t="s">
        <v>143</v>
      </c>
      <c r="D304" s="78">
        <v>0</v>
      </c>
    </row>
    <row r="305" spans="1:4" x14ac:dyDescent="0.2">
      <c r="A305" s="48" t="s">
        <v>1198</v>
      </c>
      <c r="B305" s="49" t="s">
        <v>586</v>
      </c>
      <c r="C305" s="39" t="s">
        <v>143</v>
      </c>
      <c r="D305" s="78">
        <v>0</v>
      </c>
    </row>
    <row r="306" spans="1:4" x14ac:dyDescent="0.2">
      <c r="A306" s="48" t="s">
        <v>1199</v>
      </c>
      <c r="B306" s="49" t="s">
        <v>588</v>
      </c>
      <c r="C306" s="39" t="s">
        <v>143</v>
      </c>
      <c r="D306" s="78">
        <v>0</v>
      </c>
    </row>
    <row r="307" spans="1:4" x14ac:dyDescent="0.2">
      <c r="A307" s="48" t="s">
        <v>1200</v>
      </c>
      <c r="B307" s="49" t="s">
        <v>589</v>
      </c>
      <c r="C307" s="39" t="s">
        <v>143</v>
      </c>
      <c r="D307" s="78">
        <v>0</v>
      </c>
    </row>
    <row r="308" spans="1:4" ht="30" x14ac:dyDescent="0.2">
      <c r="A308" s="48" t="s">
        <v>1201</v>
      </c>
      <c r="B308" s="49" t="s">
        <v>591</v>
      </c>
      <c r="C308" s="39" t="s">
        <v>143</v>
      </c>
      <c r="D308" s="78">
        <v>0</v>
      </c>
    </row>
    <row r="309" spans="1:4" ht="30" x14ac:dyDescent="0.2">
      <c r="A309" s="48" t="s">
        <v>1202</v>
      </c>
      <c r="B309" s="49" t="s">
        <v>590</v>
      </c>
      <c r="C309" s="39" t="s">
        <v>143</v>
      </c>
      <c r="D309" s="78">
        <v>0</v>
      </c>
    </row>
    <row r="310" spans="1:4" x14ac:dyDescent="0.2">
      <c r="A310" s="42" t="s">
        <v>1203</v>
      </c>
      <c r="B310" s="56" t="s">
        <v>48</v>
      </c>
      <c r="C310" s="56"/>
      <c r="D310" s="57"/>
    </row>
    <row r="311" spans="1:4" x14ac:dyDescent="0.2">
      <c r="A311" s="42" t="s">
        <v>1204</v>
      </c>
      <c r="B311" s="43" t="s">
        <v>50</v>
      </c>
      <c r="C311" s="56"/>
      <c r="D311" s="57"/>
    </row>
    <row r="312" spans="1:4" ht="45" x14ac:dyDescent="0.2">
      <c r="A312" s="48" t="s">
        <v>1205</v>
      </c>
      <c r="B312" s="49" t="s">
        <v>49</v>
      </c>
      <c r="C312" s="39" t="s">
        <v>47</v>
      </c>
      <c r="D312" s="78">
        <v>0</v>
      </c>
    </row>
    <row r="313" spans="1:4" x14ac:dyDescent="0.2">
      <c r="A313" s="42" t="s">
        <v>1264</v>
      </c>
      <c r="B313" s="56" t="s">
        <v>1266</v>
      </c>
      <c r="C313" s="56" t="s">
        <v>44</v>
      </c>
      <c r="D313" s="86"/>
    </row>
    <row r="314" spans="1:4" x14ac:dyDescent="0.2">
      <c r="A314" s="255" t="s">
        <v>1265</v>
      </c>
      <c r="B314" s="256" t="s">
        <v>1275</v>
      </c>
      <c r="C314" s="257" t="s">
        <v>54</v>
      </c>
      <c r="D314" s="257"/>
    </row>
    <row r="315" spans="1:4" x14ac:dyDescent="0.2">
      <c r="A315" s="255" t="s">
        <v>1273</v>
      </c>
      <c r="B315" s="256" t="s">
        <v>1283</v>
      </c>
      <c r="C315" s="257" t="s">
        <v>54</v>
      </c>
      <c r="D315" s="257"/>
    </row>
    <row r="316" spans="1:4" x14ac:dyDescent="0.2">
      <c r="A316" s="255" t="s">
        <v>1274</v>
      </c>
      <c r="B316" s="256" t="s">
        <v>1276</v>
      </c>
      <c r="C316" s="257" t="s">
        <v>54</v>
      </c>
      <c r="D316" s="257"/>
    </row>
    <row r="317" spans="1:4" x14ac:dyDescent="0.2">
      <c r="A317" s="87"/>
      <c r="B317" s="88"/>
      <c r="C317" s="89"/>
      <c r="D317" s="90"/>
    </row>
    <row r="318" spans="1:4" ht="22.5" customHeight="1" x14ac:dyDescent="0.2">
      <c r="A318" s="265" t="s">
        <v>1412</v>
      </c>
      <c r="B318" s="265"/>
      <c r="C318" s="265"/>
      <c r="D318" s="266"/>
    </row>
    <row r="319" spans="1:4" ht="65.25" customHeight="1" x14ac:dyDescent="0.2">
      <c r="A319" s="19"/>
      <c r="B319" s="252" t="s">
        <v>1507</v>
      </c>
      <c r="C319" s="19"/>
      <c r="D319" s="20"/>
    </row>
    <row r="320" spans="1:4" ht="33.75" customHeight="1" x14ac:dyDescent="0.2">
      <c r="A320" s="61">
        <v>6</v>
      </c>
      <c r="B320" s="62" t="s">
        <v>1367</v>
      </c>
      <c r="C320" s="56" t="s">
        <v>44</v>
      </c>
      <c r="D320" s="64" t="s">
        <v>237</v>
      </c>
    </row>
    <row r="321" spans="1:4" ht="14.25" customHeight="1" x14ac:dyDescent="0.2">
      <c r="A321" s="65" t="s">
        <v>1368</v>
      </c>
      <c r="B321" s="67" t="s">
        <v>1369</v>
      </c>
      <c r="C321" s="68" t="s">
        <v>54</v>
      </c>
      <c r="D321" s="78">
        <v>0</v>
      </c>
    </row>
    <row r="322" spans="1:4" ht="17.25" customHeight="1" x14ac:dyDescent="0.2">
      <c r="A322" s="65" t="s">
        <v>1370</v>
      </c>
      <c r="B322" s="67" t="s">
        <v>1371</v>
      </c>
      <c r="C322" s="68" t="s">
        <v>54</v>
      </c>
      <c r="D322" s="78">
        <v>0</v>
      </c>
    </row>
    <row r="323" spans="1:4" ht="13.5" customHeight="1" x14ac:dyDescent="0.2">
      <c r="A323" s="65" t="s">
        <v>1372</v>
      </c>
      <c r="B323" s="67" t="s">
        <v>1373</v>
      </c>
      <c r="C323" s="68" t="s">
        <v>54</v>
      </c>
      <c r="D323" s="78">
        <v>0</v>
      </c>
    </row>
    <row r="324" spans="1:4" ht="16.5" customHeight="1" x14ac:dyDescent="0.2">
      <c r="A324" s="65" t="s">
        <v>1374</v>
      </c>
      <c r="B324" s="67" t="s">
        <v>1375</v>
      </c>
      <c r="C324" s="68" t="s">
        <v>54</v>
      </c>
      <c r="D324" s="78">
        <v>0</v>
      </c>
    </row>
    <row r="325" spans="1:4" ht="15.75" customHeight="1" x14ac:dyDescent="0.2">
      <c r="A325" s="65" t="s">
        <v>1376</v>
      </c>
      <c r="B325" s="67" t="s">
        <v>1377</v>
      </c>
      <c r="C325" s="68" t="s">
        <v>54</v>
      </c>
      <c r="D325" s="78">
        <v>0</v>
      </c>
    </row>
    <row r="326" spans="1:4" ht="16.5" customHeight="1" x14ac:dyDescent="0.2">
      <c r="A326" s="65" t="s">
        <v>1378</v>
      </c>
      <c r="B326" s="67" t="s">
        <v>1379</v>
      </c>
      <c r="C326" s="66" t="s">
        <v>54</v>
      </c>
      <c r="D326" s="78">
        <v>0</v>
      </c>
    </row>
    <row r="327" spans="1:4" ht="18" customHeight="1" x14ac:dyDescent="0.2">
      <c r="A327" s="65" t="s">
        <v>1380</v>
      </c>
      <c r="B327" s="67" t="s">
        <v>1381</v>
      </c>
      <c r="C327" s="66" t="s">
        <v>54</v>
      </c>
      <c r="D327" s="78">
        <v>0</v>
      </c>
    </row>
    <row r="328" spans="1:4" ht="16.5" customHeight="1" x14ac:dyDescent="0.2">
      <c r="A328" s="65" t="s">
        <v>1382</v>
      </c>
      <c r="B328" s="67" t="s">
        <v>1383</v>
      </c>
      <c r="C328" s="66" t="s">
        <v>54</v>
      </c>
      <c r="D328" s="78">
        <v>0</v>
      </c>
    </row>
    <row r="329" spans="1:4" ht="17.25" customHeight="1" x14ac:dyDescent="0.2">
      <c r="A329" s="65" t="s">
        <v>1384</v>
      </c>
      <c r="B329" s="67" t="s">
        <v>1385</v>
      </c>
      <c r="C329" s="66" t="s">
        <v>54</v>
      </c>
      <c r="D329" s="78">
        <v>0</v>
      </c>
    </row>
    <row r="330" spans="1:4" ht="29.25" customHeight="1" x14ac:dyDescent="0.2">
      <c r="A330" s="69"/>
      <c r="B330" s="62" t="s">
        <v>1386</v>
      </c>
      <c r="C330" s="56" t="s">
        <v>44</v>
      </c>
      <c r="D330" s="64" t="s">
        <v>237</v>
      </c>
    </row>
    <row r="331" spans="1:4" x14ac:dyDescent="0.2">
      <c r="A331" s="61">
        <v>7</v>
      </c>
      <c r="B331" s="72" t="s">
        <v>1387</v>
      </c>
      <c r="C331" s="63"/>
      <c r="D331" s="45"/>
    </row>
    <row r="332" spans="1:4" x14ac:dyDescent="0.2">
      <c r="A332" s="65" t="s">
        <v>1388</v>
      </c>
      <c r="B332" s="67" t="s">
        <v>1389</v>
      </c>
      <c r="C332" s="68" t="s">
        <v>54</v>
      </c>
      <c r="D332" s="78">
        <v>0</v>
      </c>
    </row>
    <row r="333" spans="1:4" x14ac:dyDescent="0.2">
      <c r="A333" s="65" t="s">
        <v>1390</v>
      </c>
      <c r="B333" s="67" t="s">
        <v>1391</v>
      </c>
      <c r="C333" s="68" t="s">
        <v>54</v>
      </c>
      <c r="D333" s="78">
        <v>0</v>
      </c>
    </row>
    <row r="334" spans="1:4" x14ac:dyDescent="0.2">
      <c r="A334" s="65" t="s">
        <v>1392</v>
      </c>
      <c r="B334" s="67" t="s">
        <v>1393</v>
      </c>
      <c r="C334" s="68" t="s">
        <v>54</v>
      </c>
      <c r="D334" s="78">
        <v>0</v>
      </c>
    </row>
    <row r="335" spans="1:4" x14ac:dyDescent="0.2">
      <c r="A335" s="65" t="s">
        <v>1394</v>
      </c>
      <c r="B335" s="67" t="s">
        <v>1395</v>
      </c>
      <c r="C335" s="68" t="s">
        <v>54</v>
      </c>
      <c r="D335" s="78">
        <v>0</v>
      </c>
    </row>
    <row r="336" spans="1:4" x14ac:dyDescent="0.2">
      <c r="A336" s="65" t="s">
        <v>1396</v>
      </c>
      <c r="B336" s="67" t="s">
        <v>1385</v>
      </c>
      <c r="C336" s="68" t="s">
        <v>1397</v>
      </c>
      <c r="D336" s="78">
        <v>0</v>
      </c>
    </row>
    <row r="337" spans="1:4" x14ac:dyDescent="0.2">
      <c r="A337" s="91">
        <v>8</v>
      </c>
      <c r="B337" s="92" t="s">
        <v>1398</v>
      </c>
      <c r="C337" s="52" t="s">
        <v>44</v>
      </c>
      <c r="D337" s="70"/>
    </row>
    <row r="338" spans="1:4" x14ac:dyDescent="0.2">
      <c r="A338" s="65" t="s">
        <v>1399</v>
      </c>
      <c r="B338" s="67" t="s">
        <v>1400</v>
      </c>
      <c r="C338" s="68" t="s">
        <v>54</v>
      </c>
      <c r="D338" s="78">
        <v>0</v>
      </c>
    </row>
    <row r="339" spans="1:4" x14ac:dyDescent="0.2">
      <c r="A339" s="65" t="s">
        <v>1401</v>
      </c>
      <c r="B339" s="67" t="s">
        <v>1402</v>
      </c>
      <c r="C339" s="68" t="s">
        <v>54</v>
      </c>
      <c r="D339" s="78">
        <v>0</v>
      </c>
    </row>
    <row r="340" spans="1:4" x14ac:dyDescent="0.2">
      <c r="A340" s="65" t="s">
        <v>1403</v>
      </c>
      <c r="B340" s="67" t="s">
        <v>1404</v>
      </c>
      <c r="C340" s="68" t="s">
        <v>54</v>
      </c>
      <c r="D340" s="78">
        <v>0</v>
      </c>
    </row>
    <row r="341" spans="1:4" x14ac:dyDescent="0.2">
      <c r="A341" s="65" t="s">
        <v>1405</v>
      </c>
      <c r="B341" s="67" t="s">
        <v>1406</v>
      </c>
      <c r="C341" s="68" t="s">
        <v>54</v>
      </c>
      <c r="D341" s="78">
        <v>0</v>
      </c>
    </row>
    <row r="342" spans="1:4" x14ac:dyDescent="0.2">
      <c r="A342" s="65" t="s">
        <v>1407</v>
      </c>
      <c r="B342" s="67" t="s">
        <v>1385</v>
      </c>
      <c r="C342" s="68" t="s">
        <v>1397</v>
      </c>
      <c r="D342" s="78">
        <v>0</v>
      </c>
    </row>
    <row r="343" spans="1:4" ht="30" x14ac:dyDescent="0.2">
      <c r="A343" s="91">
        <v>9</v>
      </c>
      <c r="B343" s="92" t="s">
        <v>1408</v>
      </c>
      <c r="C343" s="52" t="s">
        <v>44</v>
      </c>
      <c r="D343" s="93" t="s">
        <v>1409</v>
      </c>
    </row>
    <row r="344" spans="1:4" x14ac:dyDescent="0.2">
      <c r="A344" s="65" t="s">
        <v>1410</v>
      </c>
      <c r="B344" s="67" t="s">
        <v>1411</v>
      </c>
      <c r="C344" s="68" t="s">
        <v>54</v>
      </c>
      <c r="D344" s="94"/>
    </row>
  </sheetData>
  <sheetProtection selectLockedCells="1"/>
  <mergeCells count="4">
    <mergeCell ref="A2:D2"/>
    <mergeCell ref="A3:D3"/>
    <mergeCell ref="A1:D1"/>
    <mergeCell ref="A318:D318"/>
  </mergeCells>
  <phoneticPr fontId="2" type="noConversion"/>
  <dataValidations count="2">
    <dataValidation type="decimal" allowBlank="1" showInputMessage="1" showErrorMessage="1" errorTitle="ATTENTION" error="Merci de saisir un prix" sqref="D338:D342 D321:D329 D332:D336 D5:D313" xr:uid="{00000000-0002-0000-0000-000000000000}">
      <formula1>0</formula1>
      <formula2>10000000000</formula2>
    </dataValidation>
    <dataValidation type="decimal" allowBlank="1" showInputMessage="1" showErrorMessage="1" errorTitle="ATTENTION" error="Merci de saisir un prix" sqref="D344 D331 D337" xr:uid="{00000000-0002-0000-0000-000001000000}">
      <formula1>0</formula1>
      <formula2>100000000</formula2>
    </dataValidation>
  </dataValidations>
  <pageMargins left="0.78740157480314965" right="0.78740157480314965" top="0.70866141732283472" bottom="0.98425196850393704" header="0.51181102362204722" footer="0.51181102362204722"/>
  <pageSetup paperSize="256" scale="52" fitToHeight="7" orientation="portrait" horizontalDpi="300" verticalDpi="300" r:id="rId1"/>
  <headerFooter alignWithMargins="0"/>
  <rowBreaks count="1" manualBreakCount="1">
    <brk id="23"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1"/>
  <sheetViews>
    <sheetView view="pageBreakPreview" zoomScaleNormal="110" zoomScaleSheetLayoutView="100" workbookViewId="0">
      <selection activeCell="B14" sqref="B14"/>
    </sheetView>
  </sheetViews>
  <sheetFormatPr baseColWidth="10" defaultColWidth="11.42578125" defaultRowHeight="15" x14ac:dyDescent="0.2"/>
  <cols>
    <col min="1" max="1" width="17.140625" style="1" customWidth="1"/>
    <col min="2" max="2" width="101.42578125" style="1" customWidth="1"/>
    <col min="3" max="3" width="10.85546875" style="1" customWidth="1"/>
    <col min="4" max="4" width="12.85546875" style="8" customWidth="1"/>
    <col min="5" max="5" width="13.28515625" style="1" customWidth="1"/>
    <col min="6" max="6" width="19.42578125" style="29" customWidth="1"/>
    <col min="7" max="16384" width="11.42578125" style="3"/>
  </cols>
  <sheetData>
    <row r="1" spans="1:6" ht="117.95" customHeight="1" x14ac:dyDescent="0.2">
      <c r="A1" s="269" t="s">
        <v>1492</v>
      </c>
      <c r="B1" s="269"/>
      <c r="C1" s="269"/>
      <c r="D1" s="269"/>
      <c r="E1" s="269"/>
      <c r="F1" s="269"/>
    </row>
    <row r="2" spans="1:6" x14ac:dyDescent="0.2">
      <c r="A2" s="270"/>
      <c r="B2" s="270"/>
      <c r="C2" s="270"/>
      <c r="D2" s="270"/>
      <c r="E2" s="270"/>
      <c r="F2" s="270"/>
    </row>
    <row r="3" spans="1:6" ht="20.25" customHeight="1" x14ac:dyDescent="0.2">
      <c r="A3" s="271" t="s">
        <v>56</v>
      </c>
      <c r="B3" s="265"/>
      <c r="C3" s="265"/>
      <c r="D3" s="265"/>
      <c r="E3" s="265"/>
      <c r="F3" s="265"/>
    </row>
    <row r="4" spans="1:6" ht="74.25" customHeight="1" x14ac:dyDescent="0.2">
      <c r="A4" s="31" t="s">
        <v>45</v>
      </c>
      <c r="B4" s="31" t="s">
        <v>43</v>
      </c>
      <c r="C4" s="31" t="s">
        <v>44</v>
      </c>
      <c r="D4" s="32" t="s">
        <v>237</v>
      </c>
      <c r="E4" s="31" t="s">
        <v>1511</v>
      </c>
      <c r="F4" s="33" t="s">
        <v>1296</v>
      </c>
    </row>
    <row r="5" spans="1:6" ht="17.25" customHeight="1" x14ac:dyDescent="0.2">
      <c r="A5" s="34">
        <v>1</v>
      </c>
      <c r="B5" s="34" t="s">
        <v>46</v>
      </c>
      <c r="C5" s="31"/>
      <c r="D5" s="36"/>
      <c r="E5" s="35"/>
      <c r="F5" s="37"/>
    </row>
    <row r="6" spans="1:6" x14ac:dyDescent="0.2">
      <c r="A6" s="38" t="s">
        <v>254</v>
      </c>
      <c r="B6" s="38" t="s">
        <v>177</v>
      </c>
      <c r="C6" s="39" t="s">
        <v>47</v>
      </c>
      <c r="D6" s="40">
        <f>'CDPS-BPU'!D6</f>
        <v>0</v>
      </c>
      <c r="E6" s="39">
        <v>100</v>
      </c>
      <c r="F6" s="41">
        <f>E6*D6</f>
        <v>0</v>
      </c>
    </row>
    <row r="7" spans="1:6" x14ac:dyDescent="0.2">
      <c r="A7" s="38" t="s">
        <v>255</v>
      </c>
      <c r="B7" s="38" t="s">
        <v>178</v>
      </c>
      <c r="C7" s="39" t="s">
        <v>47</v>
      </c>
      <c r="D7" s="40">
        <f>'CDPS-BPU'!D7</f>
        <v>0</v>
      </c>
      <c r="E7" s="39">
        <v>5</v>
      </c>
      <c r="F7" s="41">
        <f t="shared" ref="F7:F69" si="0">E7*D7</f>
        <v>0</v>
      </c>
    </row>
    <row r="8" spans="1:6" ht="45" x14ac:dyDescent="0.2">
      <c r="A8" s="38" t="s">
        <v>256</v>
      </c>
      <c r="B8" s="38" t="s">
        <v>173</v>
      </c>
      <c r="C8" s="39" t="s">
        <v>47</v>
      </c>
      <c r="D8" s="40">
        <f>'CDPS-BPU'!D8</f>
        <v>0</v>
      </c>
      <c r="E8" s="39">
        <v>10</v>
      </c>
      <c r="F8" s="41">
        <f t="shared" si="0"/>
        <v>0</v>
      </c>
    </row>
    <row r="9" spans="1:6" ht="30" x14ac:dyDescent="0.2">
      <c r="A9" s="38" t="s">
        <v>257</v>
      </c>
      <c r="B9" s="38" t="s">
        <v>174</v>
      </c>
      <c r="C9" s="39" t="s">
        <v>47</v>
      </c>
      <c r="D9" s="40">
        <f>'CDPS-BPU'!D9</f>
        <v>0</v>
      </c>
      <c r="E9" s="39">
        <v>30</v>
      </c>
      <c r="F9" s="41">
        <f t="shared" si="0"/>
        <v>0</v>
      </c>
    </row>
    <row r="10" spans="1:6" ht="20.25" customHeight="1" x14ac:dyDescent="0.2">
      <c r="A10" s="34">
        <v>2</v>
      </c>
      <c r="B10" s="34" t="s">
        <v>1285</v>
      </c>
      <c r="C10" s="31"/>
      <c r="D10" s="36"/>
      <c r="E10" s="35"/>
      <c r="F10" s="37"/>
    </row>
    <row r="11" spans="1:6" ht="44.25" customHeight="1" x14ac:dyDescent="0.2">
      <c r="A11" s="42" t="s">
        <v>259</v>
      </c>
      <c r="B11" s="43" t="s">
        <v>172</v>
      </c>
      <c r="C11" s="44"/>
      <c r="D11" s="45"/>
      <c r="E11" s="44"/>
      <c r="F11" s="46"/>
    </row>
    <row r="12" spans="1:6" x14ac:dyDescent="0.2">
      <c r="A12" s="47" t="s">
        <v>550</v>
      </c>
      <c r="B12" s="38" t="s">
        <v>179</v>
      </c>
      <c r="C12" s="39" t="s">
        <v>47</v>
      </c>
      <c r="D12" s="40">
        <f>'CDPS-BPU'!D14</f>
        <v>0</v>
      </c>
      <c r="E12" s="39">
        <v>25</v>
      </c>
      <c r="F12" s="41">
        <f t="shared" si="0"/>
        <v>0</v>
      </c>
    </row>
    <row r="13" spans="1:6" x14ac:dyDescent="0.2">
      <c r="A13" s="47" t="s">
        <v>260</v>
      </c>
      <c r="B13" s="38" t="s">
        <v>180</v>
      </c>
      <c r="C13" s="39" t="s">
        <v>47</v>
      </c>
      <c r="D13" s="40">
        <f>'CDPS-BPU'!D15</f>
        <v>0</v>
      </c>
      <c r="E13" s="39">
        <v>15</v>
      </c>
      <c r="F13" s="41">
        <f t="shared" si="0"/>
        <v>0</v>
      </c>
    </row>
    <row r="14" spans="1:6" ht="45" x14ac:dyDescent="0.2">
      <c r="A14" s="42" t="s">
        <v>264</v>
      </c>
      <c r="B14" s="43" t="s">
        <v>170</v>
      </c>
      <c r="C14" s="44"/>
      <c r="D14" s="45"/>
      <c r="E14" s="44"/>
      <c r="F14" s="46"/>
    </row>
    <row r="15" spans="1:6" x14ac:dyDescent="0.2">
      <c r="A15" s="48" t="s">
        <v>265</v>
      </c>
      <c r="B15" s="49" t="s">
        <v>181</v>
      </c>
      <c r="C15" s="39" t="s">
        <v>47</v>
      </c>
      <c r="D15" s="40">
        <f>'CDPS-BPU'!D20</f>
        <v>0</v>
      </c>
      <c r="E15" s="39">
        <v>15</v>
      </c>
      <c r="F15" s="41">
        <f t="shared" si="0"/>
        <v>0</v>
      </c>
    </row>
    <row r="16" spans="1:6" ht="30.75" customHeight="1" x14ac:dyDescent="0.2">
      <c r="A16" s="42" t="s">
        <v>267</v>
      </c>
      <c r="B16" s="43" t="s">
        <v>169</v>
      </c>
      <c r="C16" s="44"/>
      <c r="D16" s="45"/>
      <c r="E16" s="44"/>
      <c r="F16" s="46"/>
    </row>
    <row r="17" spans="1:6" x14ac:dyDescent="0.2">
      <c r="A17" s="48" t="s">
        <v>268</v>
      </c>
      <c r="B17" s="49" t="s">
        <v>181</v>
      </c>
      <c r="C17" s="39" t="s">
        <v>47</v>
      </c>
      <c r="D17" s="40">
        <f>'CDPS-BPU'!D23</f>
        <v>0</v>
      </c>
      <c r="E17" s="39">
        <v>35</v>
      </c>
      <c r="F17" s="41">
        <f t="shared" si="0"/>
        <v>0</v>
      </c>
    </row>
    <row r="18" spans="1:6" x14ac:dyDescent="0.2">
      <c r="A18" s="48" t="s">
        <v>269</v>
      </c>
      <c r="B18" s="49" t="s">
        <v>182</v>
      </c>
      <c r="C18" s="39" t="s">
        <v>47</v>
      </c>
      <c r="D18" s="40">
        <f>'CDPS-BPU'!D24</f>
        <v>0</v>
      </c>
      <c r="E18" s="39">
        <v>35</v>
      </c>
      <c r="F18" s="41">
        <f t="shared" si="0"/>
        <v>0</v>
      </c>
    </row>
    <row r="19" spans="1:6" ht="53.1" customHeight="1" x14ac:dyDescent="0.2">
      <c r="A19" s="42" t="s">
        <v>270</v>
      </c>
      <c r="B19" s="43" t="s">
        <v>168</v>
      </c>
      <c r="C19" s="44"/>
      <c r="D19" s="45"/>
      <c r="E19" s="44"/>
      <c r="F19" s="46"/>
    </row>
    <row r="20" spans="1:6" x14ac:dyDescent="0.2">
      <c r="A20" s="48" t="s">
        <v>271</v>
      </c>
      <c r="B20" s="49" t="s">
        <v>181</v>
      </c>
      <c r="C20" s="39" t="s">
        <v>47</v>
      </c>
      <c r="D20" s="40">
        <f>'CDPS-BPU'!D26</f>
        <v>0</v>
      </c>
      <c r="E20" s="39">
        <v>12</v>
      </c>
      <c r="F20" s="41">
        <f t="shared" si="0"/>
        <v>0</v>
      </c>
    </row>
    <row r="21" spans="1:6" x14ac:dyDescent="0.2">
      <c r="A21" s="48" t="s">
        <v>272</v>
      </c>
      <c r="B21" s="49" t="s">
        <v>183</v>
      </c>
      <c r="C21" s="39" t="s">
        <v>47</v>
      </c>
      <c r="D21" s="40">
        <f>'CDPS-BPU'!D27</f>
        <v>0</v>
      </c>
      <c r="E21" s="39">
        <v>12</v>
      </c>
      <c r="F21" s="41">
        <f t="shared" si="0"/>
        <v>0</v>
      </c>
    </row>
    <row r="22" spans="1:6" ht="26.25" customHeight="1" x14ac:dyDescent="0.2">
      <c r="A22" s="34">
        <v>3</v>
      </c>
      <c r="B22" s="34" t="s">
        <v>1286</v>
      </c>
      <c r="C22" s="31"/>
      <c r="D22" s="36"/>
      <c r="E22" s="35"/>
      <c r="F22" s="37"/>
    </row>
    <row r="23" spans="1:6" ht="30" x14ac:dyDescent="0.2">
      <c r="A23" s="42" t="s">
        <v>276</v>
      </c>
      <c r="B23" s="43" t="s">
        <v>166</v>
      </c>
      <c r="C23" s="44"/>
      <c r="D23" s="45"/>
      <c r="E23" s="44"/>
      <c r="F23" s="46"/>
    </row>
    <row r="24" spans="1:6" x14ac:dyDescent="0.2">
      <c r="A24" s="48" t="s">
        <v>277</v>
      </c>
      <c r="B24" s="49" t="s">
        <v>181</v>
      </c>
      <c r="C24" s="39" t="s">
        <v>47</v>
      </c>
      <c r="D24" s="40">
        <f>'CDPS-BPU'!D56</f>
        <v>0</v>
      </c>
      <c r="E24" s="39">
        <v>50</v>
      </c>
      <c r="F24" s="41">
        <f t="shared" si="0"/>
        <v>0</v>
      </c>
    </row>
    <row r="25" spans="1:6" ht="30" x14ac:dyDescent="0.2">
      <c r="A25" s="49" t="s">
        <v>280</v>
      </c>
      <c r="B25" s="49" t="s">
        <v>164</v>
      </c>
      <c r="C25" s="39" t="s">
        <v>47</v>
      </c>
      <c r="D25" s="40">
        <f>'CDPS-BPU'!D59</f>
        <v>0</v>
      </c>
      <c r="E25" s="39">
        <v>10</v>
      </c>
      <c r="F25" s="41">
        <f t="shared" si="0"/>
        <v>0</v>
      </c>
    </row>
    <row r="26" spans="1:6" ht="45" x14ac:dyDescent="0.2">
      <c r="A26" s="49" t="s">
        <v>551</v>
      </c>
      <c r="B26" s="49" t="s">
        <v>163</v>
      </c>
      <c r="C26" s="39" t="s">
        <v>47</v>
      </c>
      <c r="D26" s="40">
        <f>'CDPS-BPU'!D60</f>
        <v>0</v>
      </c>
      <c r="E26" s="39">
        <v>15</v>
      </c>
      <c r="F26" s="41">
        <f t="shared" si="0"/>
        <v>0</v>
      </c>
    </row>
    <row r="27" spans="1:6" ht="30" x14ac:dyDescent="0.2">
      <c r="A27" s="49" t="s">
        <v>288</v>
      </c>
      <c r="B27" s="49" t="s">
        <v>184</v>
      </c>
      <c r="C27" s="39" t="s">
        <v>47</v>
      </c>
      <c r="D27" s="40">
        <f>'CDPS-BPU'!D61</f>
        <v>0</v>
      </c>
      <c r="E27" s="39">
        <v>15</v>
      </c>
      <c r="F27" s="41">
        <f t="shared" si="0"/>
        <v>0</v>
      </c>
    </row>
    <row r="28" spans="1:6" ht="19.5" customHeight="1" x14ac:dyDescent="0.2">
      <c r="A28" s="34">
        <v>5</v>
      </c>
      <c r="B28" s="34" t="s">
        <v>244</v>
      </c>
      <c r="C28" s="31"/>
      <c r="D28" s="36"/>
      <c r="E28" s="35"/>
      <c r="F28" s="37"/>
    </row>
    <row r="29" spans="1:6" x14ac:dyDescent="0.2">
      <c r="A29" s="42" t="s">
        <v>289</v>
      </c>
      <c r="B29" s="43" t="s">
        <v>188</v>
      </c>
      <c r="C29" s="45"/>
      <c r="D29" s="45"/>
      <c r="E29" s="44"/>
      <c r="F29" s="46"/>
    </row>
    <row r="30" spans="1:6" ht="45" x14ac:dyDescent="0.2">
      <c r="A30" s="48" t="s">
        <v>290</v>
      </c>
      <c r="B30" s="49" t="s">
        <v>159</v>
      </c>
      <c r="C30" s="39" t="s">
        <v>47</v>
      </c>
      <c r="D30" s="40">
        <f>'CDPS-BPU'!D86</f>
        <v>0</v>
      </c>
      <c r="E30" s="39">
        <v>12</v>
      </c>
      <c r="F30" s="41">
        <f t="shared" si="0"/>
        <v>0</v>
      </c>
    </row>
    <row r="31" spans="1:6" x14ac:dyDescent="0.2">
      <c r="A31" s="42" t="s">
        <v>299</v>
      </c>
      <c r="B31" s="43" t="s">
        <v>189</v>
      </c>
      <c r="C31" s="44"/>
      <c r="D31" s="45"/>
      <c r="E31" s="44"/>
      <c r="F31" s="46"/>
    </row>
    <row r="32" spans="1:6" ht="51.95" customHeight="1" x14ac:dyDescent="0.2">
      <c r="A32" s="48" t="s">
        <v>300</v>
      </c>
      <c r="B32" s="49" t="s">
        <v>37</v>
      </c>
      <c r="C32" s="39" t="s">
        <v>47</v>
      </c>
      <c r="D32" s="40">
        <f>'CDPS-BPU'!D98</f>
        <v>0</v>
      </c>
      <c r="E32" s="39">
        <v>20</v>
      </c>
      <c r="F32" s="41">
        <f t="shared" si="0"/>
        <v>0</v>
      </c>
    </row>
    <row r="33" spans="1:6" ht="48.95" customHeight="1" x14ac:dyDescent="0.2">
      <c r="A33" s="48" t="s">
        <v>303</v>
      </c>
      <c r="B33" s="49" t="s">
        <v>35</v>
      </c>
      <c r="C33" s="39" t="s">
        <v>47</v>
      </c>
      <c r="D33" s="40">
        <f>'CDPS-BPU'!D101</f>
        <v>0</v>
      </c>
      <c r="E33" s="39">
        <v>15</v>
      </c>
      <c r="F33" s="41">
        <f t="shared" si="0"/>
        <v>0</v>
      </c>
    </row>
    <row r="34" spans="1:6" x14ac:dyDescent="0.2">
      <c r="A34" s="48"/>
      <c r="B34" s="49"/>
      <c r="C34" s="39"/>
      <c r="D34" s="40"/>
      <c r="E34" s="39"/>
      <c r="F34" s="41"/>
    </row>
    <row r="35" spans="1:6" x14ac:dyDescent="0.2">
      <c r="A35" s="50" t="s">
        <v>308</v>
      </c>
      <c r="B35" s="51" t="s">
        <v>190</v>
      </c>
      <c r="C35" s="52"/>
      <c r="D35" s="54"/>
      <c r="E35" s="53"/>
      <c r="F35" s="55"/>
    </row>
    <row r="36" spans="1:6" ht="54" customHeight="1" x14ac:dyDescent="0.2">
      <c r="A36" s="48" t="s">
        <v>309</v>
      </c>
      <c r="B36" s="49" t="s">
        <v>31</v>
      </c>
      <c r="C36" s="39" t="s">
        <v>47</v>
      </c>
      <c r="D36" s="40">
        <f>'CDPS-BPU'!D128</f>
        <v>0</v>
      </c>
      <c r="E36" s="39">
        <v>15</v>
      </c>
      <c r="F36" s="41">
        <f t="shared" si="0"/>
        <v>0</v>
      </c>
    </row>
    <row r="37" spans="1:6" ht="47.25" customHeight="1" x14ac:dyDescent="0.2">
      <c r="A37" s="48" t="s">
        <v>311</v>
      </c>
      <c r="B37" s="49" t="s">
        <v>29</v>
      </c>
      <c r="C37" s="39" t="s">
        <v>47</v>
      </c>
      <c r="D37" s="40">
        <f>'CDPS-BPU'!D130</f>
        <v>0</v>
      </c>
      <c r="E37" s="39">
        <v>15</v>
      </c>
      <c r="F37" s="41">
        <f t="shared" si="0"/>
        <v>0</v>
      </c>
    </row>
    <row r="38" spans="1:6" ht="34.5" customHeight="1" x14ac:dyDescent="0.2">
      <c r="A38" s="48" t="s">
        <v>331</v>
      </c>
      <c r="B38" s="49" t="s">
        <v>14</v>
      </c>
      <c r="C38" s="39" t="s">
        <v>47</v>
      </c>
      <c r="D38" s="40">
        <f>'CDPS-BPU'!D150</f>
        <v>0</v>
      </c>
      <c r="E38" s="39">
        <v>15</v>
      </c>
      <c r="F38" s="41">
        <f t="shared" si="0"/>
        <v>0</v>
      </c>
    </row>
    <row r="39" spans="1:6" ht="35.25" customHeight="1" x14ac:dyDescent="0.2">
      <c r="A39" s="48" t="s">
        <v>332</v>
      </c>
      <c r="B39" s="49" t="s">
        <v>13</v>
      </c>
      <c r="C39" s="39" t="s">
        <v>47</v>
      </c>
      <c r="D39" s="40">
        <f>'CDPS-BPU'!D151</f>
        <v>0</v>
      </c>
      <c r="E39" s="39">
        <v>15</v>
      </c>
      <c r="F39" s="41">
        <f t="shared" si="0"/>
        <v>0</v>
      </c>
    </row>
    <row r="40" spans="1:6" x14ac:dyDescent="0.2">
      <c r="A40" s="42" t="s">
        <v>353</v>
      </c>
      <c r="B40" s="43" t="s">
        <v>191</v>
      </c>
      <c r="C40" s="56"/>
      <c r="D40" s="57"/>
      <c r="E40" s="56"/>
      <c r="F40" s="58"/>
    </row>
    <row r="41" spans="1:6" ht="30" x14ac:dyDescent="0.2">
      <c r="A41" s="48" t="s">
        <v>354</v>
      </c>
      <c r="B41" s="49" t="s">
        <v>51</v>
      </c>
      <c r="C41" s="39" t="s">
        <v>143</v>
      </c>
      <c r="D41" s="40">
        <f>'CDPS-BPU'!D192</f>
        <v>0</v>
      </c>
      <c r="E41" s="39">
        <v>12</v>
      </c>
      <c r="F41" s="41">
        <f t="shared" si="0"/>
        <v>0</v>
      </c>
    </row>
    <row r="42" spans="1:6" ht="30" x14ac:dyDescent="0.2">
      <c r="A42" s="48" t="s">
        <v>1115</v>
      </c>
      <c r="B42" s="49" t="s">
        <v>52</v>
      </c>
      <c r="C42" s="39" t="s">
        <v>143</v>
      </c>
      <c r="D42" s="40">
        <f>'CDPS-BPU'!D193</f>
        <v>0</v>
      </c>
      <c r="E42" s="39">
        <v>12</v>
      </c>
      <c r="F42" s="41">
        <f t="shared" si="0"/>
        <v>0</v>
      </c>
    </row>
    <row r="43" spans="1:6" ht="45" x14ac:dyDescent="0.2">
      <c r="A43" s="48" t="s">
        <v>1117</v>
      </c>
      <c r="B43" s="49" t="s">
        <v>9</v>
      </c>
      <c r="C43" s="39" t="s">
        <v>143</v>
      </c>
      <c r="D43" s="40">
        <f>'CDPS-BPU'!D195</f>
        <v>0</v>
      </c>
      <c r="E43" s="39">
        <v>20</v>
      </c>
      <c r="F43" s="41">
        <f t="shared" si="0"/>
        <v>0</v>
      </c>
    </row>
    <row r="44" spans="1:6" ht="30" x14ac:dyDescent="0.2">
      <c r="A44" s="48" t="s">
        <v>1119</v>
      </c>
      <c r="B44" s="49" t="s">
        <v>6</v>
      </c>
      <c r="C44" s="39" t="s">
        <v>47</v>
      </c>
      <c r="D44" s="40">
        <f>'CDPS-BPU'!D197</f>
        <v>0</v>
      </c>
      <c r="E44" s="39">
        <v>40</v>
      </c>
      <c r="F44" s="41">
        <f t="shared" si="0"/>
        <v>0</v>
      </c>
    </row>
    <row r="45" spans="1:6" ht="49.5" customHeight="1" x14ac:dyDescent="0.2">
      <c r="A45" s="42" t="s">
        <v>361</v>
      </c>
      <c r="B45" s="43" t="s">
        <v>2</v>
      </c>
      <c r="C45" s="56"/>
      <c r="D45" s="57"/>
      <c r="E45" s="56"/>
      <c r="F45" s="58"/>
    </row>
    <row r="46" spans="1:6" x14ac:dyDescent="0.2">
      <c r="A46" s="48" t="s">
        <v>1143</v>
      </c>
      <c r="B46" s="49" t="s">
        <v>198</v>
      </c>
      <c r="C46" s="39" t="s">
        <v>47</v>
      </c>
      <c r="D46" s="40">
        <f>'CDPS-BPU'!D226</f>
        <v>0</v>
      </c>
      <c r="E46" s="39">
        <v>15</v>
      </c>
      <c r="F46" s="41">
        <f t="shared" si="0"/>
        <v>0</v>
      </c>
    </row>
    <row r="47" spans="1:6" x14ac:dyDescent="0.2">
      <c r="A47" s="48" t="s">
        <v>1144</v>
      </c>
      <c r="B47" s="49" t="s">
        <v>199</v>
      </c>
      <c r="C47" s="39" t="s">
        <v>47</v>
      </c>
      <c r="D47" s="40">
        <f>'CDPS-BPU'!D227</f>
        <v>0</v>
      </c>
      <c r="E47" s="39">
        <v>15</v>
      </c>
      <c r="F47" s="41">
        <f t="shared" si="0"/>
        <v>0</v>
      </c>
    </row>
    <row r="48" spans="1:6" x14ac:dyDescent="0.2">
      <c r="A48" s="48" t="s">
        <v>1145</v>
      </c>
      <c r="B48" s="49" t="s">
        <v>200</v>
      </c>
      <c r="C48" s="39" t="s">
        <v>47</v>
      </c>
      <c r="D48" s="40">
        <f>'CDPS-BPU'!D228</f>
        <v>0</v>
      </c>
      <c r="E48" s="39">
        <v>10</v>
      </c>
      <c r="F48" s="41">
        <f t="shared" si="0"/>
        <v>0</v>
      </c>
    </row>
    <row r="49" spans="1:6" x14ac:dyDescent="0.2">
      <c r="A49" s="48" t="s">
        <v>1146</v>
      </c>
      <c r="B49" s="49" t="s">
        <v>201</v>
      </c>
      <c r="C49" s="39" t="s">
        <v>47</v>
      </c>
      <c r="D49" s="40">
        <f>'CDPS-BPU'!D229</f>
        <v>0</v>
      </c>
      <c r="E49" s="39">
        <v>10</v>
      </c>
      <c r="F49" s="41">
        <f t="shared" si="0"/>
        <v>0</v>
      </c>
    </row>
    <row r="50" spans="1:6" ht="53.45" customHeight="1" x14ac:dyDescent="0.2">
      <c r="A50" s="42" t="s">
        <v>362</v>
      </c>
      <c r="B50" s="43" t="s">
        <v>1</v>
      </c>
      <c r="C50" s="56"/>
      <c r="D50" s="57"/>
      <c r="E50" s="56"/>
      <c r="F50" s="58"/>
    </row>
    <row r="51" spans="1:6" x14ac:dyDescent="0.2">
      <c r="A51" s="48" t="s">
        <v>363</v>
      </c>
      <c r="B51" s="49" t="s">
        <v>205</v>
      </c>
      <c r="C51" s="39" t="s">
        <v>47</v>
      </c>
      <c r="D51" s="40">
        <f>'CDPS-BPU'!D234</f>
        <v>0</v>
      </c>
      <c r="E51" s="39">
        <v>15</v>
      </c>
      <c r="F51" s="41">
        <f t="shared" si="0"/>
        <v>0</v>
      </c>
    </row>
    <row r="52" spans="1:6" x14ac:dyDescent="0.2">
      <c r="A52" s="48" t="s">
        <v>364</v>
      </c>
      <c r="B52" s="49" t="s">
        <v>199</v>
      </c>
      <c r="C52" s="39" t="s">
        <v>47</v>
      </c>
      <c r="D52" s="40">
        <f>'CDPS-BPU'!D235</f>
        <v>0</v>
      </c>
      <c r="E52" s="39">
        <v>15</v>
      </c>
      <c r="F52" s="41">
        <f t="shared" si="0"/>
        <v>0</v>
      </c>
    </row>
    <row r="53" spans="1:6" x14ac:dyDescent="0.2">
      <c r="A53" s="48" t="s">
        <v>365</v>
      </c>
      <c r="B53" s="49" t="s">
        <v>206</v>
      </c>
      <c r="C53" s="39" t="s">
        <v>47</v>
      </c>
      <c r="D53" s="40">
        <f>'CDPS-BPU'!D236</f>
        <v>0</v>
      </c>
      <c r="E53" s="39">
        <v>10</v>
      </c>
      <c r="F53" s="41">
        <f t="shared" si="0"/>
        <v>0</v>
      </c>
    </row>
    <row r="54" spans="1:6" x14ac:dyDescent="0.2">
      <c r="A54" s="48" t="s">
        <v>366</v>
      </c>
      <c r="B54" s="49" t="s">
        <v>200</v>
      </c>
      <c r="C54" s="39" t="s">
        <v>47</v>
      </c>
      <c r="D54" s="40">
        <f>'CDPS-BPU'!D237</f>
        <v>0</v>
      </c>
      <c r="E54" s="39">
        <v>10</v>
      </c>
      <c r="F54" s="41">
        <f t="shared" si="0"/>
        <v>0</v>
      </c>
    </row>
    <row r="55" spans="1:6" ht="57" customHeight="1" x14ac:dyDescent="0.2">
      <c r="A55" s="42" t="s">
        <v>1151</v>
      </c>
      <c r="B55" s="43" t="s">
        <v>0</v>
      </c>
      <c r="C55" s="56"/>
      <c r="D55" s="57"/>
      <c r="E55" s="56"/>
      <c r="F55" s="58"/>
    </row>
    <row r="56" spans="1:6" x14ac:dyDescent="0.2">
      <c r="A56" s="48" t="s">
        <v>1152</v>
      </c>
      <c r="B56" s="49" t="s">
        <v>207</v>
      </c>
      <c r="C56" s="39" t="s">
        <v>47</v>
      </c>
      <c r="D56" s="40">
        <f>'CDPS-BPU'!D241</f>
        <v>0</v>
      </c>
      <c r="E56" s="39">
        <v>15</v>
      </c>
      <c r="F56" s="41">
        <f t="shared" si="0"/>
        <v>0</v>
      </c>
    </row>
    <row r="57" spans="1:6" x14ac:dyDescent="0.2">
      <c r="A57" s="48" t="s">
        <v>1153</v>
      </c>
      <c r="B57" s="49" t="s">
        <v>208</v>
      </c>
      <c r="C57" s="39" t="s">
        <v>47</v>
      </c>
      <c r="D57" s="40">
        <f>'CDPS-BPU'!D242</f>
        <v>0</v>
      </c>
      <c r="E57" s="39">
        <v>15</v>
      </c>
      <c r="F57" s="41">
        <f t="shared" si="0"/>
        <v>0</v>
      </c>
    </row>
    <row r="58" spans="1:6" x14ac:dyDescent="0.2">
      <c r="A58" s="48" t="s">
        <v>1154</v>
      </c>
      <c r="B58" s="49" t="s">
        <v>209</v>
      </c>
      <c r="C58" s="39" t="s">
        <v>47</v>
      </c>
      <c r="D58" s="40">
        <f>'CDPS-BPU'!D243</f>
        <v>0</v>
      </c>
      <c r="E58" s="39">
        <v>10</v>
      </c>
      <c r="F58" s="41">
        <f t="shared" si="0"/>
        <v>0</v>
      </c>
    </row>
    <row r="59" spans="1:6" x14ac:dyDescent="0.2">
      <c r="A59" s="42" t="s">
        <v>1177</v>
      </c>
      <c r="B59" s="43" t="s">
        <v>231</v>
      </c>
      <c r="C59" s="56"/>
      <c r="D59" s="57"/>
      <c r="E59" s="44"/>
      <c r="F59" s="46"/>
    </row>
    <row r="60" spans="1:6" x14ac:dyDescent="0.2">
      <c r="A60" s="42" t="s">
        <v>1178</v>
      </c>
      <c r="B60" s="43" t="s">
        <v>578</v>
      </c>
      <c r="C60" s="56"/>
      <c r="D60" s="57"/>
      <c r="E60" s="56"/>
      <c r="F60" s="58"/>
    </row>
    <row r="61" spans="1:6" ht="36" customHeight="1" x14ac:dyDescent="0.2">
      <c r="A61" s="48" t="s">
        <v>1182</v>
      </c>
      <c r="B61" s="49" t="s">
        <v>145</v>
      </c>
      <c r="C61" s="39" t="s">
        <v>47</v>
      </c>
      <c r="D61" s="40">
        <f>'CDPS-BPU'!D286</f>
        <v>0</v>
      </c>
      <c r="E61" s="60">
        <v>20</v>
      </c>
      <c r="F61" s="41">
        <f t="shared" si="0"/>
        <v>0</v>
      </c>
    </row>
    <row r="62" spans="1:6" ht="34.5" customHeight="1" x14ac:dyDescent="0.2">
      <c r="A62" s="48" t="s">
        <v>1183</v>
      </c>
      <c r="B62" s="49" t="s">
        <v>1499</v>
      </c>
      <c r="C62" s="39" t="s">
        <v>47</v>
      </c>
      <c r="D62" s="40">
        <f>'CDPS-BPU'!D287</f>
        <v>0</v>
      </c>
      <c r="E62" s="60">
        <v>5</v>
      </c>
      <c r="F62" s="41">
        <f t="shared" si="0"/>
        <v>0</v>
      </c>
    </row>
    <row r="63" spans="1:6" ht="22.5" customHeight="1" x14ac:dyDescent="0.2">
      <c r="A63" s="42" t="s">
        <v>1179</v>
      </c>
      <c r="B63" s="43" t="s">
        <v>146</v>
      </c>
      <c r="C63" s="56"/>
      <c r="D63" s="57"/>
      <c r="E63" s="56"/>
      <c r="F63" s="58"/>
    </row>
    <row r="64" spans="1:6" ht="51" customHeight="1" x14ac:dyDescent="0.2">
      <c r="A64" s="48" t="s">
        <v>1185</v>
      </c>
      <c r="B64" s="49" t="s">
        <v>149</v>
      </c>
      <c r="C64" s="39" t="s">
        <v>47</v>
      </c>
      <c r="D64" s="40">
        <f>'CDPS-BPU'!D290</f>
        <v>0</v>
      </c>
      <c r="E64" s="39">
        <v>40</v>
      </c>
      <c r="F64" s="41">
        <f t="shared" si="0"/>
        <v>0</v>
      </c>
    </row>
    <row r="65" spans="1:6" ht="51.95" customHeight="1" x14ac:dyDescent="0.2">
      <c r="A65" s="48" t="s">
        <v>1187</v>
      </c>
      <c r="B65" s="49" t="s">
        <v>148</v>
      </c>
      <c r="C65" s="39" t="s">
        <v>47</v>
      </c>
      <c r="D65" s="40">
        <f>'CDPS-BPU'!D292</f>
        <v>0</v>
      </c>
      <c r="E65" s="39">
        <v>40</v>
      </c>
      <c r="F65" s="41">
        <f t="shared" si="0"/>
        <v>0</v>
      </c>
    </row>
    <row r="66" spans="1:6" x14ac:dyDescent="0.2">
      <c r="A66" s="42" t="s">
        <v>1180</v>
      </c>
      <c r="B66" s="43" t="s">
        <v>232</v>
      </c>
      <c r="C66" s="56"/>
      <c r="D66" s="57"/>
      <c r="E66" s="56"/>
      <c r="F66" s="58"/>
    </row>
    <row r="67" spans="1:6" ht="37.5" customHeight="1" x14ac:dyDescent="0.2">
      <c r="A67" s="48" t="s">
        <v>1190</v>
      </c>
      <c r="B67" s="49" t="s">
        <v>151</v>
      </c>
      <c r="C67" s="39" t="s">
        <v>47</v>
      </c>
      <c r="D67" s="40">
        <f>'CDPS-BPU'!D296</f>
        <v>0</v>
      </c>
      <c r="E67" s="39">
        <v>15</v>
      </c>
      <c r="F67" s="41">
        <f t="shared" si="0"/>
        <v>0</v>
      </c>
    </row>
    <row r="68" spans="1:6" ht="33.75" customHeight="1" x14ac:dyDescent="0.2">
      <c r="A68" s="48" t="s">
        <v>1191</v>
      </c>
      <c r="B68" s="49" t="s">
        <v>152</v>
      </c>
      <c r="C68" s="39" t="s">
        <v>47</v>
      </c>
      <c r="D68" s="40">
        <f>'CDPS-BPU'!D297</f>
        <v>0</v>
      </c>
      <c r="E68" s="39">
        <v>20</v>
      </c>
      <c r="F68" s="41">
        <f t="shared" si="0"/>
        <v>0</v>
      </c>
    </row>
    <row r="69" spans="1:6" ht="33.950000000000003" customHeight="1" x14ac:dyDescent="0.2">
      <c r="A69" s="48" t="s">
        <v>1192</v>
      </c>
      <c r="B69" s="49" t="s">
        <v>153</v>
      </c>
      <c r="C69" s="39" t="s">
        <v>47</v>
      </c>
      <c r="D69" s="40">
        <f>'CDPS-BPU'!D298</f>
        <v>0</v>
      </c>
      <c r="E69" s="39">
        <v>5</v>
      </c>
      <c r="F69" s="41">
        <f t="shared" si="0"/>
        <v>0</v>
      </c>
    </row>
    <row r="70" spans="1:6" x14ac:dyDescent="0.2">
      <c r="A70" s="42" t="s">
        <v>1181</v>
      </c>
      <c r="B70" s="43" t="s">
        <v>233</v>
      </c>
      <c r="C70" s="56"/>
      <c r="D70" s="57"/>
      <c r="E70" s="56"/>
      <c r="F70" s="58"/>
    </row>
    <row r="71" spans="1:6" ht="51" customHeight="1" x14ac:dyDescent="0.2">
      <c r="A71" s="48" t="s">
        <v>1193</v>
      </c>
      <c r="B71" s="49" t="s">
        <v>154</v>
      </c>
      <c r="C71" s="39" t="s">
        <v>47</v>
      </c>
      <c r="D71" s="40">
        <f>'CDPS-BPU'!D300</f>
        <v>0</v>
      </c>
      <c r="E71" s="39">
        <v>6</v>
      </c>
      <c r="F71" s="41">
        <f>E71*D71</f>
        <v>0</v>
      </c>
    </row>
    <row r="72" spans="1:6" ht="17.25" customHeight="1" x14ac:dyDescent="0.2">
      <c r="A72" s="265" t="s">
        <v>1412</v>
      </c>
      <c r="B72" s="265"/>
      <c r="C72" s="265"/>
      <c r="D72" s="265"/>
      <c r="E72" s="265"/>
      <c r="F72" s="23"/>
    </row>
    <row r="73" spans="1:6" ht="15.75" customHeight="1" x14ac:dyDescent="0.2">
      <c r="A73" s="61">
        <v>6</v>
      </c>
      <c r="B73" s="62" t="s">
        <v>1367</v>
      </c>
      <c r="C73" s="56"/>
      <c r="D73" s="64"/>
      <c r="E73" s="21"/>
      <c r="F73" s="24"/>
    </row>
    <row r="74" spans="1:6" x14ac:dyDescent="0.2">
      <c r="A74" s="65" t="s">
        <v>1368</v>
      </c>
      <c r="B74" s="67" t="s">
        <v>1369</v>
      </c>
      <c r="C74" s="68" t="s">
        <v>54</v>
      </c>
      <c r="D74" s="40">
        <f>'CDPS-BPU'!D321</f>
        <v>0</v>
      </c>
      <c r="E74" s="68">
        <v>10</v>
      </c>
      <c r="F74" s="41">
        <f t="shared" ref="F74:F79" si="1">D74*E74</f>
        <v>0</v>
      </c>
    </row>
    <row r="75" spans="1:6" x14ac:dyDescent="0.2">
      <c r="A75" s="65" t="s">
        <v>1370</v>
      </c>
      <c r="B75" s="67" t="s">
        <v>1371</v>
      </c>
      <c r="C75" s="68" t="s">
        <v>54</v>
      </c>
      <c r="D75" s="40">
        <f>'CDPS-BPU'!D322</f>
        <v>0</v>
      </c>
      <c r="E75" s="68">
        <v>10</v>
      </c>
      <c r="F75" s="41">
        <f t="shared" si="1"/>
        <v>0</v>
      </c>
    </row>
    <row r="76" spans="1:6" x14ac:dyDescent="0.2">
      <c r="A76" s="65" t="s">
        <v>1372</v>
      </c>
      <c r="B76" s="67" t="s">
        <v>1373</v>
      </c>
      <c r="C76" s="68" t="s">
        <v>54</v>
      </c>
      <c r="D76" s="40">
        <f>'CDPS-BPU'!D323</f>
        <v>0</v>
      </c>
      <c r="E76" s="68">
        <v>10</v>
      </c>
      <c r="F76" s="41">
        <f t="shared" si="1"/>
        <v>0</v>
      </c>
    </row>
    <row r="77" spans="1:6" x14ac:dyDescent="0.2">
      <c r="A77" s="65" t="s">
        <v>1374</v>
      </c>
      <c r="B77" s="67" t="s">
        <v>1375</v>
      </c>
      <c r="C77" s="68" t="s">
        <v>54</v>
      </c>
      <c r="D77" s="40">
        <f>'CDPS-BPU'!D324</f>
        <v>0</v>
      </c>
      <c r="E77" s="68">
        <v>10</v>
      </c>
      <c r="F77" s="41">
        <f t="shared" si="1"/>
        <v>0</v>
      </c>
    </row>
    <row r="78" spans="1:6" x14ac:dyDescent="0.2">
      <c r="A78" s="65" t="s">
        <v>1376</v>
      </c>
      <c r="B78" s="67" t="s">
        <v>1377</v>
      </c>
      <c r="C78" s="68" t="s">
        <v>54</v>
      </c>
      <c r="D78" s="40">
        <f>'CDPS-BPU'!D325</f>
        <v>0</v>
      </c>
      <c r="E78" s="68">
        <v>2</v>
      </c>
      <c r="F78" s="41">
        <f t="shared" si="1"/>
        <v>0</v>
      </c>
    </row>
    <row r="79" spans="1:6" x14ac:dyDescent="0.2">
      <c r="A79" s="65" t="s">
        <v>1378</v>
      </c>
      <c r="B79" s="67" t="s">
        <v>1379</v>
      </c>
      <c r="C79" s="66" t="s">
        <v>54</v>
      </c>
      <c r="D79" s="40">
        <f>'CDPS-BPU'!D326</f>
        <v>0</v>
      </c>
      <c r="E79" s="253">
        <v>2</v>
      </c>
      <c r="F79" s="41">
        <f t="shared" si="1"/>
        <v>0</v>
      </c>
    </row>
    <row r="80" spans="1:6" x14ac:dyDescent="0.2">
      <c r="A80" s="69"/>
      <c r="B80" s="62" t="s">
        <v>1386</v>
      </c>
      <c r="C80" s="56"/>
      <c r="D80" s="70"/>
      <c r="E80" s="71"/>
      <c r="F80" s="46"/>
    </row>
    <row r="81" spans="1:6" x14ac:dyDescent="0.2">
      <c r="A81" s="61">
        <v>7</v>
      </c>
      <c r="B81" s="72" t="s">
        <v>1387</v>
      </c>
      <c r="C81" s="63"/>
      <c r="D81" s="45"/>
      <c r="E81" s="71"/>
      <c r="F81" s="46"/>
    </row>
    <row r="82" spans="1:6" x14ac:dyDescent="0.2">
      <c r="A82" s="65" t="s">
        <v>1388</v>
      </c>
      <c r="B82" s="67" t="s">
        <v>1389</v>
      </c>
      <c r="C82" s="68" t="s">
        <v>54</v>
      </c>
      <c r="D82" s="40">
        <f>'CDPS-BPU'!D332</f>
        <v>0</v>
      </c>
      <c r="E82" s="68">
        <v>2</v>
      </c>
      <c r="F82" s="41">
        <f>D82*E82</f>
        <v>0</v>
      </c>
    </row>
    <row r="83" spans="1:6" x14ac:dyDescent="0.2">
      <c r="A83" s="65" t="s">
        <v>1390</v>
      </c>
      <c r="B83" s="67" t="s">
        <v>1391</v>
      </c>
      <c r="C83" s="68" t="s">
        <v>54</v>
      </c>
      <c r="D83" s="40">
        <f>'CDPS-BPU'!D333</f>
        <v>0</v>
      </c>
      <c r="E83" s="68">
        <v>2</v>
      </c>
      <c r="F83" s="41">
        <f>D83*E83</f>
        <v>0</v>
      </c>
    </row>
    <row r="84" spans="1:6" x14ac:dyDescent="0.2">
      <c r="A84" s="65" t="s">
        <v>1392</v>
      </c>
      <c r="B84" s="67" t="s">
        <v>1393</v>
      </c>
      <c r="C84" s="68" t="s">
        <v>54</v>
      </c>
      <c r="D84" s="40">
        <f>'CDPS-BPU'!D334</f>
        <v>0</v>
      </c>
      <c r="E84" s="68">
        <v>2</v>
      </c>
      <c r="F84" s="41">
        <f>D84*E84</f>
        <v>0</v>
      </c>
    </row>
    <row r="85" spans="1:6" x14ac:dyDescent="0.2">
      <c r="A85" s="65" t="s">
        <v>1394</v>
      </c>
      <c r="B85" s="67" t="s">
        <v>1395</v>
      </c>
      <c r="C85" s="68" t="s">
        <v>54</v>
      </c>
      <c r="D85" s="40">
        <f>'CDPS-BPU'!D335</f>
        <v>0</v>
      </c>
      <c r="E85" s="68">
        <v>2</v>
      </c>
      <c r="F85" s="41">
        <f>D85*E85</f>
        <v>0</v>
      </c>
    </row>
    <row r="86" spans="1:6" x14ac:dyDescent="0.2">
      <c r="A86" s="61">
        <v>8</v>
      </c>
      <c r="B86" s="72" t="s">
        <v>1398</v>
      </c>
      <c r="C86" s="56"/>
      <c r="D86" s="70"/>
      <c r="E86" s="71"/>
      <c r="F86" s="46"/>
    </row>
    <row r="87" spans="1:6" x14ac:dyDescent="0.2">
      <c r="A87" s="65" t="s">
        <v>1399</v>
      </c>
      <c r="B87" s="67" t="s">
        <v>1400</v>
      </c>
      <c r="C87" s="68" t="s">
        <v>54</v>
      </c>
      <c r="D87" s="40">
        <f>'CDPS-BPU'!D338</f>
        <v>0</v>
      </c>
      <c r="E87" s="68">
        <v>2</v>
      </c>
      <c r="F87" s="41">
        <f>D87*E87</f>
        <v>0</v>
      </c>
    </row>
    <row r="88" spans="1:6" x14ac:dyDescent="0.2">
      <c r="A88" s="65" t="s">
        <v>1401</v>
      </c>
      <c r="B88" s="67" t="s">
        <v>1402</v>
      </c>
      <c r="C88" s="68" t="s">
        <v>54</v>
      </c>
      <c r="D88" s="40">
        <f>'CDPS-BPU'!D339</f>
        <v>0</v>
      </c>
      <c r="E88" s="68">
        <v>2</v>
      </c>
      <c r="F88" s="41">
        <f>D88*E88</f>
        <v>0</v>
      </c>
    </row>
    <row r="89" spans="1:6" x14ac:dyDescent="0.2">
      <c r="A89" s="65" t="s">
        <v>1403</v>
      </c>
      <c r="B89" s="67" t="s">
        <v>1404</v>
      </c>
      <c r="C89" s="68" t="s">
        <v>54</v>
      </c>
      <c r="D89" s="40">
        <f>'CDPS-BPU'!D340</f>
        <v>0</v>
      </c>
      <c r="E89" s="68">
        <v>2</v>
      </c>
      <c r="F89" s="41">
        <f>D89*E89</f>
        <v>0</v>
      </c>
    </row>
    <row r="90" spans="1:6" ht="15.75" thickBot="1" x14ac:dyDescent="0.25">
      <c r="A90" s="65" t="s">
        <v>1405</v>
      </c>
      <c r="B90" s="73" t="s">
        <v>1406</v>
      </c>
      <c r="C90" s="74" t="s">
        <v>54</v>
      </c>
      <c r="D90" s="75">
        <f>'CDPS-BPU'!D341</f>
        <v>0</v>
      </c>
      <c r="E90" s="74">
        <v>2</v>
      </c>
      <c r="F90" s="76">
        <f>D90*E90</f>
        <v>0</v>
      </c>
    </row>
    <row r="91" spans="1:6" ht="24" customHeight="1" thickBot="1" x14ac:dyDescent="0.25">
      <c r="B91" s="272" t="s">
        <v>1489</v>
      </c>
      <c r="C91" s="273"/>
      <c r="D91" s="273"/>
      <c r="E91" s="274"/>
      <c r="F91" s="77">
        <f>F6+F7+F8+F9+F12+F13+F15+F17+F18+F20+F21+F24+F25+F26+F27+F30+F32+F33+F36+F37+F38+F39+F41+F42+F43+F44+F46+F47+F48+F49+F51+F52+F53+F54+F56+F57+F58+F61+F62+F64+F65+F67+F68+F69+F71+F74+F75+F76+F77+F78+F79+F82+F83+F84+F85+F87+F88+F89+F90</f>
        <v>0</v>
      </c>
    </row>
  </sheetData>
  <mergeCells count="5">
    <mergeCell ref="A1:F1"/>
    <mergeCell ref="A2:F2"/>
    <mergeCell ref="A3:F3"/>
    <mergeCell ref="B91:E91"/>
    <mergeCell ref="A72:E72"/>
  </mergeCells>
  <dataValidations count="2">
    <dataValidation type="decimal" allowBlank="1" showInputMessage="1" showErrorMessage="1" errorTitle="ATTENTION" error="Merci de saisir un prix" sqref="D5:D71" xr:uid="{00000000-0002-0000-0100-000000000000}">
      <formula1>0</formula1>
      <formula2>10000000000</formula2>
    </dataValidation>
    <dataValidation type="decimal" allowBlank="1" showInputMessage="1" showErrorMessage="1" errorTitle="ATTENTION" error="Merci de saisir un prix" sqref="D74:D90" xr:uid="{00000000-0002-0000-0100-000001000000}">
      <formula1>0</formula1>
      <formula2>100000000</formula2>
    </dataValidation>
  </dataValidations>
  <pageMargins left="0.7" right="0.7" top="0.75" bottom="0.75" header="0.3" footer="0.3"/>
  <pageSetup paperSize="9" scale="46"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D268"/>
  <sheetViews>
    <sheetView showGridLines="0" view="pageBreakPreview" topLeftCell="A139" zoomScaleNormal="115" zoomScaleSheetLayoutView="100" workbookViewId="0">
      <selection activeCell="B148" sqref="B148"/>
    </sheetView>
  </sheetViews>
  <sheetFormatPr baseColWidth="10" defaultColWidth="11.42578125" defaultRowHeight="15" x14ac:dyDescent="0.2"/>
  <cols>
    <col min="1" max="1" width="18.5703125" style="1" customWidth="1"/>
    <col min="2" max="2" width="99" style="1" customWidth="1"/>
    <col min="3" max="3" width="9.7109375" style="1" bestFit="1" customWidth="1"/>
    <col min="4" max="4" width="24" style="8" customWidth="1"/>
    <col min="5" max="16384" width="11.42578125" style="3"/>
  </cols>
  <sheetData>
    <row r="1" spans="1:4" ht="140.25" customHeight="1" x14ac:dyDescent="0.2">
      <c r="A1" s="276" t="s">
        <v>1491</v>
      </c>
      <c r="B1" s="276"/>
      <c r="C1" s="276"/>
      <c r="D1" s="277"/>
    </row>
    <row r="2" spans="1:4" x14ac:dyDescent="0.2">
      <c r="A2" s="275"/>
      <c r="B2" s="264"/>
      <c r="C2" s="264"/>
      <c r="D2" s="264"/>
    </row>
    <row r="3" spans="1:4" ht="15" customHeight="1" x14ac:dyDescent="0.2">
      <c r="A3" s="265" t="s">
        <v>56</v>
      </c>
      <c r="B3" s="265"/>
      <c r="C3" s="265"/>
      <c r="D3" s="266"/>
    </row>
    <row r="4" spans="1:4" ht="51.75" customHeight="1" x14ac:dyDescent="0.2">
      <c r="A4" s="31" t="s">
        <v>45</v>
      </c>
      <c r="B4" s="31" t="s">
        <v>43</v>
      </c>
      <c r="C4" s="31" t="s">
        <v>44</v>
      </c>
      <c r="D4" s="32" t="s">
        <v>237</v>
      </c>
    </row>
    <row r="5" spans="1:4" s="4" customFormat="1" ht="18" x14ac:dyDescent="0.2">
      <c r="A5" s="96">
        <v>10</v>
      </c>
      <c r="B5" s="34" t="s">
        <v>234</v>
      </c>
      <c r="C5" s="35"/>
      <c r="D5" s="97"/>
    </row>
    <row r="6" spans="1:4" x14ac:dyDescent="0.2">
      <c r="A6" s="42" t="s">
        <v>377</v>
      </c>
      <c r="B6" s="43" t="s">
        <v>235</v>
      </c>
      <c r="C6" s="56"/>
      <c r="D6" s="57"/>
    </row>
    <row r="7" spans="1:4" s="4" customFormat="1" ht="18" x14ac:dyDescent="0.2">
      <c r="A7" s="42" t="s">
        <v>378</v>
      </c>
      <c r="B7" s="98" t="s">
        <v>236</v>
      </c>
      <c r="C7" s="44"/>
      <c r="D7" s="45"/>
    </row>
    <row r="8" spans="1:4" s="4" customFormat="1" ht="34.5" customHeight="1" x14ac:dyDescent="0.2">
      <c r="A8" s="38" t="s">
        <v>379</v>
      </c>
      <c r="B8" s="99" t="s">
        <v>1317</v>
      </c>
      <c r="C8" s="39" t="s">
        <v>47</v>
      </c>
      <c r="D8" s="40">
        <v>0</v>
      </c>
    </row>
    <row r="9" spans="1:4" s="4" customFormat="1" ht="34.5" customHeight="1" x14ac:dyDescent="0.2">
      <c r="A9" s="38" t="s">
        <v>380</v>
      </c>
      <c r="B9" s="99" t="s">
        <v>1338</v>
      </c>
      <c r="C9" s="39" t="s">
        <v>143</v>
      </c>
      <c r="D9" s="40">
        <v>0</v>
      </c>
    </row>
    <row r="10" spans="1:4" s="4" customFormat="1" ht="18" x14ac:dyDescent="0.2">
      <c r="A10" s="42" t="s">
        <v>381</v>
      </c>
      <c r="B10" s="98" t="s">
        <v>1242</v>
      </c>
      <c r="C10" s="44"/>
      <c r="D10" s="45"/>
    </row>
    <row r="11" spans="1:4" s="4" customFormat="1" ht="31.5" customHeight="1" x14ac:dyDescent="0.2">
      <c r="A11" s="38" t="s">
        <v>385</v>
      </c>
      <c r="B11" s="99" t="s">
        <v>1339</v>
      </c>
      <c r="C11" s="39" t="s">
        <v>47</v>
      </c>
      <c r="D11" s="40">
        <v>0</v>
      </c>
    </row>
    <row r="12" spans="1:4" s="4" customFormat="1" ht="18" x14ac:dyDescent="0.2">
      <c r="A12" s="42" t="s">
        <v>382</v>
      </c>
      <c r="B12" s="98" t="s">
        <v>1243</v>
      </c>
      <c r="C12" s="44"/>
      <c r="D12" s="45"/>
    </row>
    <row r="13" spans="1:4" s="4" customFormat="1" ht="29.1" customHeight="1" x14ac:dyDescent="0.2">
      <c r="A13" s="38" t="s">
        <v>386</v>
      </c>
      <c r="B13" s="99" t="s">
        <v>1340</v>
      </c>
      <c r="C13" s="39" t="s">
        <v>47</v>
      </c>
      <c r="D13" s="40">
        <v>0</v>
      </c>
    </row>
    <row r="14" spans="1:4" s="4" customFormat="1" ht="18" x14ac:dyDescent="0.2">
      <c r="A14" s="42" t="s">
        <v>383</v>
      </c>
      <c r="B14" s="98" t="s">
        <v>1244</v>
      </c>
      <c r="C14" s="44"/>
      <c r="D14" s="45"/>
    </row>
    <row r="15" spans="1:4" s="4" customFormat="1" ht="29.1" customHeight="1" x14ac:dyDescent="0.2">
      <c r="A15" s="38" t="s">
        <v>387</v>
      </c>
      <c r="B15" s="99" t="s">
        <v>1318</v>
      </c>
      <c r="C15" s="39" t="s">
        <v>47</v>
      </c>
      <c r="D15" s="40">
        <v>0</v>
      </c>
    </row>
    <row r="16" spans="1:4" s="4" customFormat="1" ht="18" x14ac:dyDescent="0.2">
      <c r="A16" s="42" t="s">
        <v>384</v>
      </c>
      <c r="B16" s="98" t="s">
        <v>1245</v>
      </c>
      <c r="C16" s="44"/>
      <c r="D16" s="45"/>
    </row>
    <row r="17" spans="1:4" s="4" customFormat="1" ht="25.5" customHeight="1" x14ac:dyDescent="0.2">
      <c r="A17" s="38" t="s">
        <v>388</v>
      </c>
      <c r="B17" s="99" t="s">
        <v>1319</v>
      </c>
      <c r="C17" s="39" t="s">
        <v>47</v>
      </c>
      <c r="D17" s="40">
        <v>0</v>
      </c>
    </row>
    <row r="18" spans="1:4" s="4" customFormat="1" ht="18" x14ac:dyDescent="0.2">
      <c r="A18" s="42" t="s">
        <v>1085</v>
      </c>
      <c r="B18" s="98" t="s">
        <v>622</v>
      </c>
      <c r="C18" s="100"/>
      <c r="D18" s="81"/>
    </row>
    <row r="19" spans="1:4" s="4" customFormat="1" ht="18" x14ac:dyDescent="0.2">
      <c r="A19" s="49" t="s">
        <v>1086</v>
      </c>
      <c r="B19" s="99" t="s">
        <v>1320</v>
      </c>
      <c r="C19" s="39" t="s">
        <v>47</v>
      </c>
      <c r="D19" s="40">
        <v>0</v>
      </c>
    </row>
    <row r="20" spans="1:4" s="4" customFormat="1" ht="18" x14ac:dyDescent="0.2">
      <c r="A20" s="49" t="s">
        <v>1087</v>
      </c>
      <c r="B20" s="99" t="s">
        <v>1321</v>
      </c>
      <c r="C20" s="39" t="s">
        <v>47</v>
      </c>
      <c r="D20" s="40">
        <v>0</v>
      </c>
    </row>
    <row r="21" spans="1:4" s="4" customFormat="1" ht="18" x14ac:dyDescent="0.2">
      <c r="A21" s="49" t="s">
        <v>1088</v>
      </c>
      <c r="B21" s="99" t="s">
        <v>1322</v>
      </c>
      <c r="C21" s="39" t="s">
        <v>47</v>
      </c>
      <c r="D21" s="40">
        <v>0</v>
      </c>
    </row>
    <row r="22" spans="1:4" s="4" customFormat="1" ht="18" x14ac:dyDescent="0.2">
      <c r="A22" s="49" t="s">
        <v>1089</v>
      </c>
      <c r="B22" s="99" t="s">
        <v>1323</v>
      </c>
      <c r="C22" s="39" t="s">
        <v>143</v>
      </c>
      <c r="D22" s="40">
        <v>0</v>
      </c>
    </row>
    <row r="23" spans="1:4" s="4" customFormat="1" ht="18" x14ac:dyDescent="0.2">
      <c r="A23" s="49" t="s">
        <v>1090</v>
      </c>
      <c r="B23" s="99" t="s">
        <v>1324</v>
      </c>
      <c r="C23" s="39" t="s">
        <v>47</v>
      </c>
      <c r="D23" s="40">
        <v>0</v>
      </c>
    </row>
    <row r="24" spans="1:4" s="4" customFormat="1" ht="18" x14ac:dyDescent="0.2">
      <c r="A24" s="49" t="s">
        <v>1091</v>
      </c>
      <c r="B24" s="99" t="s">
        <v>1325</v>
      </c>
      <c r="C24" s="39" t="s">
        <v>47</v>
      </c>
      <c r="D24" s="40">
        <v>0</v>
      </c>
    </row>
    <row r="25" spans="1:4" x14ac:dyDescent="0.2">
      <c r="A25" s="42" t="s">
        <v>389</v>
      </c>
      <c r="B25" s="43" t="s">
        <v>1246</v>
      </c>
      <c r="C25" s="56"/>
      <c r="D25" s="57"/>
    </row>
    <row r="26" spans="1:4" s="4" customFormat="1" ht="18" x14ac:dyDescent="0.2">
      <c r="A26" s="42" t="s">
        <v>390</v>
      </c>
      <c r="B26" s="43" t="s">
        <v>1247</v>
      </c>
      <c r="C26" s="44"/>
      <c r="D26" s="45"/>
    </row>
    <row r="27" spans="1:4" s="4" customFormat="1" ht="21.6" customHeight="1" x14ac:dyDescent="0.2">
      <c r="A27" s="38" t="s">
        <v>391</v>
      </c>
      <c r="B27" s="99" t="s">
        <v>1326</v>
      </c>
      <c r="C27" s="39" t="s">
        <v>47</v>
      </c>
      <c r="D27" s="40">
        <v>0</v>
      </c>
    </row>
    <row r="28" spans="1:4" s="4" customFormat="1" ht="28.5" customHeight="1" x14ac:dyDescent="0.2">
      <c r="A28" s="38" t="s">
        <v>392</v>
      </c>
      <c r="B28" s="99" t="s">
        <v>1327</v>
      </c>
      <c r="C28" s="39" t="s">
        <v>47</v>
      </c>
      <c r="D28" s="40">
        <v>0</v>
      </c>
    </row>
    <row r="29" spans="1:4" s="4" customFormat="1" ht="18" x14ac:dyDescent="0.2">
      <c r="A29" s="38" t="s">
        <v>623</v>
      </c>
      <c r="B29" s="99" t="s">
        <v>1328</v>
      </c>
      <c r="C29" s="39" t="s">
        <v>47</v>
      </c>
      <c r="D29" s="40">
        <v>0</v>
      </c>
    </row>
    <row r="30" spans="1:4" s="4" customFormat="1" ht="18" x14ac:dyDescent="0.2">
      <c r="A30" s="38" t="s">
        <v>624</v>
      </c>
      <c r="B30" s="99" t="s">
        <v>1329</v>
      </c>
      <c r="C30" s="39" t="s">
        <v>47</v>
      </c>
      <c r="D30" s="40">
        <v>0</v>
      </c>
    </row>
    <row r="31" spans="1:4" s="4" customFormat="1" ht="18" x14ac:dyDescent="0.2">
      <c r="A31" s="42" t="s">
        <v>393</v>
      </c>
      <c r="B31" s="98" t="s">
        <v>1248</v>
      </c>
      <c r="C31" s="44"/>
      <c r="D31" s="45"/>
    </row>
    <row r="32" spans="1:4" s="4" customFormat="1" ht="42.6" customHeight="1" x14ac:dyDescent="0.2">
      <c r="A32" s="38" t="s">
        <v>394</v>
      </c>
      <c r="B32" s="47" t="s">
        <v>1330</v>
      </c>
      <c r="C32" s="39" t="s">
        <v>47</v>
      </c>
      <c r="D32" s="40">
        <v>0</v>
      </c>
    </row>
    <row r="33" spans="1:4" s="4" customFormat="1" ht="39.950000000000003" customHeight="1" x14ac:dyDescent="0.2">
      <c r="A33" s="38" t="s">
        <v>395</v>
      </c>
      <c r="B33" s="99" t="s">
        <v>1331</v>
      </c>
      <c r="C33" s="39" t="s">
        <v>47</v>
      </c>
      <c r="D33" s="40">
        <v>0</v>
      </c>
    </row>
    <row r="34" spans="1:4" s="4" customFormat="1" ht="18" x14ac:dyDescent="0.2">
      <c r="A34" s="42" t="s">
        <v>396</v>
      </c>
      <c r="B34" s="43" t="s">
        <v>1249</v>
      </c>
      <c r="C34" s="44"/>
      <c r="D34" s="70"/>
    </row>
    <row r="35" spans="1:4" s="4" customFormat="1" ht="22.5" customHeight="1" x14ac:dyDescent="0.2">
      <c r="A35" s="38" t="s">
        <v>397</v>
      </c>
      <c r="B35" s="99" t="s">
        <v>1332</v>
      </c>
      <c r="C35" s="39" t="s">
        <v>47</v>
      </c>
      <c r="D35" s="40">
        <v>0</v>
      </c>
    </row>
    <row r="36" spans="1:4" s="4" customFormat="1" ht="30.6" customHeight="1" x14ac:dyDescent="0.2">
      <c r="A36" s="38" t="s">
        <v>398</v>
      </c>
      <c r="B36" s="99" t="s">
        <v>1333</v>
      </c>
      <c r="C36" s="39" t="s">
        <v>47</v>
      </c>
      <c r="D36" s="40">
        <v>0</v>
      </c>
    </row>
    <row r="37" spans="1:4" s="4" customFormat="1" ht="34.5" customHeight="1" x14ac:dyDescent="0.2">
      <c r="A37" s="38" t="s">
        <v>399</v>
      </c>
      <c r="B37" s="99" t="s">
        <v>1500</v>
      </c>
      <c r="C37" s="39" t="s">
        <v>47</v>
      </c>
      <c r="D37" s="40">
        <v>0</v>
      </c>
    </row>
    <row r="38" spans="1:4" s="4" customFormat="1" ht="18" x14ac:dyDescent="0.2">
      <c r="A38" s="42" t="s">
        <v>400</v>
      </c>
      <c r="B38" s="98" t="s">
        <v>1250</v>
      </c>
      <c r="C38" s="44"/>
      <c r="D38" s="45"/>
    </row>
    <row r="39" spans="1:4" s="4" customFormat="1" ht="19.5" customHeight="1" x14ac:dyDescent="0.2">
      <c r="A39" s="38" t="s">
        <v>401</v>
      </c>
      <c r="B39" s="99" t="s">
        <v>1334</v>
      </c>
      <c r="C39" s="39" t="s">
        <v>144</v>
      </c>
      <c r="D39" s="40">
        <v>0</v>
      </c>
    </row>
    <row r="40" spans="1:4" s="4" customFormat="1" ht="23.1" customHeight="1" x14ac:dyDescent="0.2">
      <c r="A40" s="38" t="s">
        <v>402</v>
      </c>
      <c r="B40" s="99" t="s">
        <v>1335</v>
      </c>
      <c r="C40" s="39" t="s">
        <v>144</v>
      </c>
      <c r="D40" s="40">
        <v>0</v>
      </c>
    </row>
    <row r="41" spans="1:4" s="4" customFormat="1" ht="29.1" customHeight="1" x14ac:dyDescent="0.2">
      <c r="A41" s="42" t="s">
        <v>403</v>
      </c>
      <c r="B41" s="98" t="s">
        <v>1251</v>
      </c>
      <c r="C41" s="44"/>
      <c r="D41" s="45"/>
    </row>
    <row r="42" spans="1:4" s="4" customFormat="1" ht="38.1" customHeight="1" x14ac:dyDescent="0.2">
      <c r="A42" s="42" t="s">
        <v>404</v>
      </c>
      <c r="B42" s="98" t="s">
        <v>1252</v>
      </c>
      <c r="C42" s="44"/>
      <c r="D42" s="45"/>
    </row>
    <row r="43" spans="1:4" s="4" customFormat="1" ht="30" customHeight="1" x14ac:dyDescent="0.2">
      <c r="A43" s="38" t="s">
        <v>405</v>
      </c>
      <c r="B43" s="99" t="s">
        <v>1345</v>
      </c>
      <c r="C43" s="39" t="s">
        <v>144</v>
      </c>
      <c r="D43" s="40">
        <v>0</v>
      </c>
    </row>
    <row r="44" spans="1:4" s="4" customFormat="1" ht="30" customHeight="1" x14ac:dyDescent="0.2">
      <c r="A44" s="42" t="s">
        <v>406</v>
      </c>
      <c r="B44" s="98" t="s">
        <v>1253</v>
      </c>
      <c r="C44" s="44"/>
      <c r="D44" s="45"/>
    </row>
    <row r="45" spans="1:4" s="4" customFormat="1" ht="30" customHeight="1" x14ac:dyDescent="0.2">
      <c r="A45" s="38" t="s">
        <v>407</v>
      </c>
      <c r="B45" s="99" t="s">
        <v>1336</v>
      </c>
      <c r="C45" s="39" t="s">
        <v>144</v>
      </c>
      <c r="D45" s="40">
        <v>0</v>
      </c>
    </row>
    <row r="46" spans="1:4" s="4" customFormat="1" ht="30" customHeight="1" x14ac:dyDescent="0.2">
      <c r="A46" s="42" t="s">
        <v>408</v>
      </c>
      <c r="B46" s="98" t="s">
        <v>1254</v>
      </c>
      <c r="C46" s="44"/>
      <c r="D46" s="45"/>
    </row>
    <row r="47" spans="1:4" s="4" customFormat="1" ht="30" customHeight="1" x14ac:dyDescent="0.2">
      <c r="A47" s="38" t="s">
        <v>409</v>
      </c>
      <c r="B47" s="99" t="s">
        <v>1337</v>
      </c>
      <c r="C47" s="39" t="s">
        <v>144</v>
      </c>
      <c r="D47" s="40">
        <v>0</v>
      </c>
    </row>
    <row r="48" spans="1:4" s="4" customFormat="1" ht="30" customHeight="1" x14ac:dyDescent="0.2">
      <c r="A48" s="42" t="s">
        <v>410</v>
      </c>
      <c r="B48" s="98" t="s">
        <v>1255</v>
      </c>
      <c r="C48" s="44"/>
      <c r="D48" s="45"/>
    </row>
    <row r="49" spans="1:4" s="4" customFormat="1" ht="30" customHeight="1" x14ac:dyDescent="0.2">
      <c r="A49" s="38" t="s">
        <v>411</v>
      </c>
      <c r="B49" s="99" t="s">
        <v>1354</v>
      </c>
      <c r="C49" s="39" t="s">
        <v>47</v>
      </c>
      <c r="D49" s="40">
        <v>0</v>
      </c>
    </row>
    <row r="50" spans="1:4" s="4" customFormat="1" ht="30" customHeight="1" x14ac:dyDescent="0.2">
      <c r="A50" s="42" t="s">
        <v>412</v>
      </c>
      <c r="B50" s="98" t="s">
        <v>1256</v>
      </c>
      <c r="C50" s="44"/>
      <c r="D50" s="45"/>
    </row>
    <row r="51" spans="1:4" s="4" customFormat="1" ht="30" customHeight="1" x14ac:dyDescent="0.2">
      <c r="A51" s="38" t="s">
        <v>413</v>
      </c>
      <c r="B51" s="99" t="s">
        <v>1351</v>
      </c>
      <c r="C51" s="39" t="s">
        <v>144</v>
      </c>
      <c r="D51" s="40">
        <v>0</v>
      </c>
    </row>
    <row r="52" spans="1:4" s="4" customFormat="1" ht="30" customHeight="1" x14ac:dyDescent="0.2">
      <c r="A52" s="42" t="s">
        <v>625</v>
      </c>
      <c r="B52" s="98" t="s">
        <v>626</v>
      </c>
      <c r="C52" s="44"/>
      <c r="D52" s="45"/>
    </row>
    <row r="53" spans="1:4" s="4" customFormat="1" ht="30" customHeight="1" x14ac:dyDescent="0.2">
      <c r="A53" s="38" t="s">
        <v>1206</v>
      </c>
      <c r="B53" s="99" t="s">
        <v>629</v>
      </c>
      <c r="C53" s="39" t="s">
        <v>143</v>
      </c>
      <c r="D53" s="40">
        <v>0</v>
      </c>
    </row>
    <row r="54" spans="1:4" s="4" customFormat="1" ht="30" customHeight="1" x14ac:dyDescent="0.2">
      <c r="A54" s="38" t="s">
        <v>627</v>
      </c>
      <c r="B54" s="99" t="s">
        <v>628</v>
      </c>
      <c r="C54" s="39" t="s">
        <v>47</v>
      </c>
      <c r="D54" s="40">
        <v>0</v>
      </c>
    </row>
    <row r="55" spans="1:4" ht="30" customHeight="1" x14ac:dyDescent="0.2">
      <c r="A55" s="42" t="s">
        <v>414</v>
      </c>
      <c r="B55" s="43" t="s">
        <v>1258</v>
      </c>
      <c r="C55" s="56"/>
      <c r="D55" s="57"/>
    </row>
    <row r="56" spans="1:4" s="4" customFormat="1" ht="30" customHeight="1" x14ac:dyDescent="0.2">
      <c r="A56" s="42" t="s">
        <v>415</v>
      </c>
      <c r="B56" s="98" t="s">
        <v>1257</v>
      </c>
      <c r="C56" s="44"/>
      <c r="D56" s="45"/>
    </row>
    <row r="57" spans="1:4" s="4" customFormat="1" ht="53.45" customHeight="1" x14ac:dyDescent="0.2">
      <c r="A57" s="42" t="s">
        <v>416</v>
      </c>
      <c r="B57" s="98" t="s">
        <v>1501</v>
      </c>
      <c r="C57" s="44"/>
      <c r="D57" s="45"/>
    </row>
    <row r="58" spans="1:4" s="4" customFormat="1" ht="30" customHeight="1" x14ac:dyDescent="0.2">
      <c r="A58" s="38" t="s">
        <v>417</v>
      </c>
      <c r="B58" s="38" t="s">
        <v>1299</v>
      </c>
      <c r="C58" s="39" t="s">
        <v>47</v>
      </c>
      <c r="D58" s="40">
        <v>0</v>
      </c>
    </row>
    <row r="59" spans="1:4" s="4" customFormat="1" ht="30" customHeight="1" x14ac:dyDescent="0.2">
      <c r="A59" s="38" t="s">
        <v>418</v>
      </c>
      <c r="B59" s="38" t="s">
        <v>1298</v>
      </c>
      <c r="C59" s="39" t="s">
        <v>47</v>
      </c>
      <c r="D59" s="40">
        <v>0</v>
      </c>
    </row>
    <row r="60" spans="1:4" s="4" customFormat="1" ht="30" customHeight="1" x14ac:dyDescent="0.2">
      <c r="A60" s="38" t="s">
        <v>419</v>
      </c>
      <c r="B60" s="99" t="s">
        <v>1297</v>
      </c>
      <c r="C60" s="39" t="s">
        <v>47</v>
      </c>
      <c r="D60" s="40">
        <v>0</v>
      </c>
    </row>
    <row r="61" spans="1:4" s="4" customFormat="1" ht="45.95" customHeight="1" x14ac:dyDescent="0.2">
      <c r="A61" s="42" t="s">
        <v>420</v>
      </c>
      <c r="B61" s="98" t="s">
        <v>1502</v>
      </c>
      <c r="C61" s="56"/>
      <c r="D61" s="57"/>
    </row>
    <row r="62" spans="1:4" s="4" customFormat="1" ht="30" customHeight="1" x14ac:dyDescent="0.2">
      <c r="A62" s="38" t="s">
        <v>421</v>
      </c>
      <c r="B62" s="99" t="s">
        <v>1299</v>
      </c>
      <c r="C62" s="39" t="s">
        <v>47</v>
      </c>
      <c r="D62" s="40">
        <v>0</v>
      </c>
    </row>
    <row r="63" spans="1:4" s="4" customFormat="1" ht="30" customHeight="1" x14ac:dyDescent="0.2">
      <c r="A63" s="38" t="s">
        <v>422</v>
      </c>
      <c r="B63" s="99" t="s">
        <v>1300</v>
      </c>
      <c r="C63" s="39" t="s">
        <v>47</v>
      </c>
      <c r="D63" s="40">
        <v>0</v>
      </c>
    </row>
    <row r="64" spans="1:4" s="4" customFormat="1" ht="30" customHeight="1" x14ac:dyDescent="0.2">
      <c r="A64" s="38" t="s">
        <v>423</v>
      </c>
      <c r="B64" s="99" t="s">
        <v>1297</v>
      </c>
      <c r="C64" s="39" t="s">
        <v>47</v>
      </c>
      <c r="D64" s="40">
        <v>0</v>
      </c>
    </row>
    <row r="65" spans="1:4" s="4" customFormat="1" ht="30" customHeight="1" x14ac:dyDescent="0.2">
      <c r="A65" s="42" t="s">
        <v>424</v>
      </c>
      <c r="B65" s="98" t="s">
        <v>1260</v>
      </c>
      <c r="C65" s="44"/>
      <c r="D65" s="45"/>
    </row>
    <row r="66" spans="1:4" s="4" customFormat="1" ht="30" customHeight="1" x14ac:dyDescent="0.2">
      <c r="A66" s="38" t="s">
        <v>425</v>
      </c>
      <c r="B66" s="99" t="s">
        <v>1303</v>
      </c>
      <c r="C66" s="39" t="s">
        <v>143</v>
      </c>
      <c r="D66" s="40">
        <v>0</v>
      </c>
    </row>
    <row r="67" spans="1:4" s="4" customFormat="1" ht="30" customHeight="1" x14ac:dyDescent="0.2">
      <c r="A67" s="38" t="s">
        <v>426</v>
      </c>
      <c r="B67" s="99" t="s">
        <v>1301</v>
      </c>
      <c r="C67" s="39" t="s">
        <v>143</v>
      </c>
      <c r="D67" s="40">
        <v>0</v>
      </c>
    </row>
    <row r="68" spans="1:4" s="4" customFormat="1" ht="30" customHeight="1" x14ac:dyDescent="0.2">
      <c r="A68" s="38" t="s">
        <v>427</v>
      </c>
      <c r="B68" s="99" t="s">
        <v>1302</v>
      </c>
      <c r="C68" s="39" t="s">
        <v>143</v>
      </c>
      <c r="D68" s="40">
        <v>0</v>
      </c>
    </row>
    <row r="69" spans="1:4" s="4" customFormat="1" ht="30" customHeight="1" x14ac:dyDescent="0.2">
      <c r="A69" s="101" t="s">
        <v>1092</v>
      </c>
      <c r="B69" s="102" t="s">
        <v>1304</v>
      </c>
      <c r="C69" s="39" t="s">
        <v>47</v>
      </c>
      <c r="D69" s="40">
        <v>0</v>
      </c>
    </row>
    <row r="70" spans="1:4" s="4" customFormat="1" ht="30" customHeight="1" x14ac:dyDescent="0.2">
      <c r="A70" s="101" t="s">
        <v>1093</v>
      </c>
      <c r="B70" s="102" t="s">
        <v>1305</v>
      </c>
      <c r="C70" s="39" t="s">
        <v>47</v>
      </c>
      <c r="D70" s="40">
        <v>0</v>
      </c>
    </row>
    <row r="71" spans="1:4" s="4" customFormat="1" ht="51.95" customHeight="1" x14ac:dyDescent="0.2">
      <c r="A71" s="42" t="s">
        <v>1207</v>
      </c>
      <c r="B71" s="98" t="s">
        <v>1503</v>
      </c>
      <c r="C71" s="56"/>
      <c r="D71" s="57"/>
    </row>
    <row r="72" spans="1:4" s="4" customFormat="1" ht="30" customHeight="1" x14ac:dyDescent="0.2">
      <c r="A72" s="49" t="s">
        <v>1208</v>
      </c>
      <c r="B72" s="38" t="s">
        <v>1299</v>
      </c>
      <c r="C72" s="39" t="s">
        <v>47</v>
      </c>
      <c r="D72" s="40">
        <v>0</v>
      </c>
    </row>
    <row r="73" spans="1:4" s="4" customFormat="1" ht="30" customHeight="1" x14ac:dyDescent="0.2">
      <c r="A73" s="49" t="s">
        <v>1209</v>
      </c>
      <c r="B73" s="38" t="s">
        <v>1300</v>
      </c>
      <c r="C73" s="39" t="s">
        <v>47</v>
      </c>
      <c r="D73" s="40">
        <v>0</v>
      </c>
    </row>
    <row r="74" spans="1:4" s="4" customFormat="1" ht="30" customHeight="1" x14ac:dyDescent="0.2">
      <c r="A74" s="49" t="s">
        <v>1210</v>
      </c>
      <c r="B74" s="38" t="s">
        <v>1297</v>
      </c>
      <c r="C74" s="39" t="s">
        <v>47</v>
      </c>
      <c r="D74" s="40">
        <v>0</v>
      </c>
    </row>
    <row r="75" spans="1:4" s="4" customFormat="1" ht="57" customHeight="1" x14ac:dyDescent="0.2">
      <c r="A75" s="42" t="s">
        <v>1211</v>
      </c>
      <c r="B75" s="98" t="s">
        <v>1261</v>
      </c>
      <c r="C75" s="56"/>
      <c r="D75" s="81"/>
    </row>
    <row r="76" spans="1:4" s="4" customFormat="1" ht="30" customHeight="1" x14ac:dyDescent="0.2">
      <c r="A76" s="49" t="s">
        <v>1212</v>
      </c>
      <c r="B76" s="99" t="s">
        <v>1299</v>
      </c>
      <c r="C76" s="39" t="s">
        <v>47</v>
      </c>
      <c r="D76" s="40">
        <v>0</v>
      </c>
    </row>
    <row r="77" spans="1:4" s="4" customFormat="1" ht="30" customHeight="1" x14ac:dyDescent="0.2">
      <c r="A77" s="49" t="s">
        <v>1213</v>
      </c>
      <c r="B77" s="99" t="s">
        <v>1300</v>
      </c>
      <c r="C77" s="39" t="s">
        <v>47</v>
      </c>
      <c r="D77" s="40">
        <v>0</v>
      </c>
    </row>
    <row r="78" spans="1:4" s="4" customFormat="1" ht="30" customHeight="1" x14ac:dyDescent="0.2">
      <c r="A78" s="49" t="s">
        <v>1214</v>
      </c>
      <c r="B78" s="99" t="s">
        <v>1297</v>
      </c>
      <c r="C78" s="39" t="s">
        <v>47</v>
      </c>
      <c r="D78" s="40">
        <v>0</v>
      </c>
    </row>
    <row r="79" spans="1:4" s="4" customFormat="1" ht="53.45" customHeight="1" x14ac:dyDescent="0.2">
      <c r="A79" s="42" t="s">
        <v>1215</v>
      </c>
      <c r="B79" s="98" t="s">
        <v>1262</v>
      </c>
      <c r="C79" s="56"/>
      <c r="D79" s="81"/>
    </row>
    <row r="80" spans="1:4" s="4" customFormat="1" ht="30" customHeight="1" x14ac:dyDescent="0.2">
      <c r="A80" s="49" t="s">
        <v>1216</v>
      </c>
      <c r="B80" s="99" t="s">
        <v>1299</v>
      </c>
      <c r="C80" s="39" t="s">
        <v>47</v>
      </c>
      <c r="D80" s="40">
        <v>0</v>
      </c>
    </row>
    <row r="81" spans="1:4" s="4" customFormat="1" ht="30" customHeight="1" x14ac:dyDescent="0.2">
      <c r="A81" s="49" t="s">
        <v>1217</v>
      </c>
      <c r="B81" s="99" t="s">
        <v>1300</v>
      </c>
      <c r="C81" s="39" t="s">
        <v>47</v>
      </c>
      <c r="D81" s="40">
        <v>0</v>
      </c>
    </row>
    <row r="82" spans="1:4" s="4" customFormat="1" ht="30" customHeight="1" x14ac:dyDescent="0.2">
      <c r="A82" s="49" t="s">
        <v>1218</v>
      </c>
      <c r="B82" s="99" t="s">
        <v>1297</v>
      </c>
      <c r="C82" s="39" t="s">
        <v>47</v>
      </c>
      <c r="D82" s="40">
        <v>0</v>
      </c>
    </row>
    <row r="83" spans="1:4" s="4" customFormat="1" ht="54.95" customHeight="1" x14ac:dyDescent="0.2">
      <c r="A83" s="42" t="s">
        <v>1219</v>
      </c>
      <c r="B83" s="98" t="s">
        <v>1263</v>
      </c>
      <c r="C83" s="56"/>
      <c r="D83" s="81"/>
    </row>
    <row r="84" spans="1:4" s="4" customFormat="1" ht="30" customHeight="1" x14ac:dyDescent="0.2">
      <c r="A84" s="49" t="s">
        <v>1220</v>
      </c>
      <c r="B84" s="99" t="s">
        <v>1299</v>
      </c>
      <c r="C84" s="39" t="s">
        <v>47</v>
      </c>
      <c r="D84" s="40">
        <v>0</v>
      </c>
    </row>
    <row r="85" spans="1:4" s="4" customFormat="1" ht="30" customHeight="1" x14ac:dyDescent="0.2">
      <c r="A85" s="49" t="s">
        <v>1221</v>
      </c>
      <c r="B85" s="99" t="s">
        <v>1343</v>
      </c>
      <c r="C85" s="39" t="s">
        <v>47</v>
      </c>
      <c r="D85" s="40">
        <v>0</v>
      </c>
    </row>
    <row r="86" spans="1:4" s="4" customFormat="1" ht="30" customHeight="1" x14ac:dyDescent="0.2">
      <c r="A86" s="49" t="s">
        <v>1222</v>
      </c>
      <c r="B86" s="99" t="s">
        <v>1344</v>
      </c>
      <c r="C86" s="39" t="s">
        <v>47</v>
      </c>
      <c r="D86" s="40">
        <v>0</v>
      </c>
    </row>
    <row r="87" spans="1:4" s="4" customFormat="1" ht="58.5" customHeight="1" x14ac:dyDescent="0.2">
      <c r="A87" s="42" t="s">
        <v>1223</v>
      </c>
      <c r="B87" s="98" t="s">
        <v>891</v>
      </c>
      <c r="C87" s="56"/>
      <c r="D87" s="81"/>
    </row>
    <row r="88" spans="1:4" s="4" customFormat="1" ht="30" customHeight="1" x14ac:dyDescent="0.2">
      <c r="A88" s="49" t="s">
        <v>1224</v>
      </c>
      <c r="B88" s="99" t="s">
        <v>1299</v>
      </c>
      <c r="C88" s="39" t="s">
        <v>47</v>
      </c>
      <c r="D88" s="40">
        <v>0</v>
      </c>
    </row>
    <row r="89" spans="1:4" s="4" customFormat="1" ht="30" customHeight="1" x14ac:dyDescent="0.2">
      <c r="A89" s="49" t="s">
        <v>1225</v>
      </c>
      <c r="B89" s="99" t="s">
        <v>1343</v>
      </c>
      <c r="C89" s="39" t="s">
        <v>47</v>
      </c>
      <c r="D89" s="40">
        <v>0</v>
      </c>
    </row>
    <row r="90" spans="1:4" s="4" customFormat="1" ht="30" customHeight="1" x14ac:dyDescent="0.2">
      <c r="A90" s="49" t="s">
        <v>1226</v>
      </c>
      <c r="B90" s="99" t="s">
        <v>1297</v>
      </c>
      <c r="C90" s="39" t="s">
        <v>47</v>
      </c>
      <c r="D90" s="40">
        <v>0</v>
      </c>
    </row>
    <row r="91" spans="1:4" s="4" customFormat="1" ht="51" customHeight="1" x14ac:dyDescent="0.2">
      <c r="A91" s="42" t="s">
        <v>1227</v>
      </c>
      <c r="B91" s="98" t="s">
        <v>892</v>
      </c>
      <c r="C91" s="56"/>
      <c r="D91" s="81"/>
    </row>
    <row r="92" spans="1:4" s="4" customFormat="1" ht="30" customHeight="1" x14ac:dyDescent="0.2">
      <c r="A92" s="49" t="s">
        <v>1228</v>
      </c>
      <c r="B92" s="99" t="s">
        <v>1299</v>
      </c>
      <c r="C92" s="39" t="s">
        <v>47</v>
      </c>
      <c r="D92" s="40">
        <v>0</v>
      </c>
    </row>
    <row r="93" spans="1:4" s="4" customFormat="1" ht="30" customHeight="1" x14ac:dyDescent="0.2">
      <c r="A93" s="49" t="s">
        <v>1229</v>
      </c>
      <c r="B93" s="99" t="s">
        <v>1300</v>
      </c>
      <c r="C93" s="39" t="s">
        <v>47</v>
      </c>
      <c r="D93" s="40">
        <v>0</v>
      </c>
    </row>
    <row r="94" spans="1:4" s="4" customFormat="1" ht="30" customHeight="1" x14ac:dyDescent="0.2">
      <c r="A94" s="49" t="s">
        <v>1230</v>
      </c>
      <c r="B94" s="99" t="s">
        <v>1297</v>
      </c>
      <c r="C94" s="39" t="s">
        <v>47</v>
      </c>
      <c r="D94" s="40">
        <v>0</v>
      </c>
    </row>
    <row r="95" spans="1:4" s="4" customFormat="1" ht="54" customHeight="1" x14ac:dyDescent="0.2">
      <c r="A95" s="42" t="s">
        <v>1231</v>
      </c>
      <c r="B95" s="98" t="s">
        <v>893</v>
      </c>
      <c r="C95" s="56"/>
      <c r="D95" s="81"/>
    </row>
    <row r="96" spans="1:4" s="4" customFormat="1" ht="30" customHeight="1" x14ac:dyDescent="0.2">
      <c r="A96" s="49" t="s">
        <v>1232</v>
      </c>
      <c r="B96" s="99" t="s">
        <v>1299</v>
      </c>
      <c r="C96" s="39" t="s">
        <v>47</v>
      </c>
      <c r="D96" s="40">
        <v>0</v>
      </c>
    </row>
    <row r="97" spans="1:4" s="4" customFormat="1" ht="30" customHeight="1" x14ac:dyDescent="0.2">
      <c r="A97" s="49" t="s">
        <v>1233</v>
      </c>
      <c r="B97" s="99" t="s">
        <v>1300</v>
      </c>
      <c r="C97" s="39" t="s">
        <v>47</v>
      </c>
      <c r="D97" s="40">
        <v>0</v>
      </c>
    </row>
    <row r="98" spans="1:4" s="4" customFormat="1" ht="30" customHeight="1" x14ac:dyDescent="0.2">
      <c r="A98" s="49" t="s">
        <v>1234</v>
      </c>
      <c r="B98" s="99" t="s">
        <v>1297</v>
      </c>
      <c r="C98" s="39" t="s">
        <v>47</v>
      </c>
      <c r="D98" s="40">
        <v>0</v>
      </c>
    </row>
    <row r="99" spans="1:4" ht="30" customHeight="1" x14ac:dyDescent="0.2">
      <c r="A99" s="42" t="s">
        <v>428</v>
      </c>
      <c r="B99" s="43" t="s">
        <v>1353</v>
      </c>
      <c r="C99" s="56"/>
      <c r="D99" s="57"/>
    </row>
    <row r="100" spans="1:4" s="4" customFormat="1" ht="51" customHeight="1" x14ac:dyDescent="0.2">
      <c r="A100" s="42" t="s">
        <v>429</v>
      </c>
      <c r="B100" s="59" t="s">
        <v>1235</v>
      </c>
      <c r="C100" s="44"/>
      <c r="D100" s="45"/>
    </row>
    <row r="101" spans="1:4" s="4" customFormat="1" ht="30" customHeight="1" x14ac:dyDescent="0.2">
      <c r="A101" s="38" t="s">
        <v>430</v>
      </c>
      <c r="B101" s="99" t="s">
        <v>1299</v>
      </c>
      <c r="C101" s="39" t="s">
        <v>143</v>
      </c>
      <c r="D101" s="40">
        <v>0</v>
      </c>
    </row>
    <row r="102" spans="1:4" s="4" customFormat="1" ht="30" customHeight="1" x14ac:dyDescent="0.2">
      <c r="A102" s="38" t="s">
        <v>431</v>
      </c>
      <c r="B102" s="99" t="s">
        <v>1297</v>
      </c>
      <c r="C102" s="39" t="s">
        <v>143</v>
      </c>
      <c r="D102" s="40">
        <v>0</v>
      </c>
    </row>
    <row r="103" spans="1:4" s="4" customFormat="1" ht="30" customHeight="1" x14ac:dyDescent="0.2">
      <c r="A103" s="42" t="s">
        <v>432</v>
      </c>
      <c r="B103" s="43" t="s">
        <v>1236</v>
      </c>
      <c r="C103" s="44"/>
      <c r="D103" s="45"/>
    </row>
    <row r="104" spans="1:4" s="4" customFormat="1" ht="30" customHeight="1" x14ac:dyDescent="0.2">
      <c r="A104" s="38" t="s">
        <v>433</v>
      </c>
      <c r="B104" s="99" t="s">
        <v>1308</v>
      </c>
      <c r="C104" s="39" t="s">
        <v>143</v>
      </c>
      <c r="D104" s="40">
        <v>0</v>
      </c>
    </row>
    <row r="105" spans="1:4" s="4" customFormat="1" ht="30" customHeight="1" x14ac:dyDescent="0.2">
      <c r="A105" s="38" t="s">
        <v>630</v>
      </c>
      <c r="B105" s="99" t="s">
        <v>1304</v>
      </c>
      <c r="C105" s="39" t="s">
        <v>143</v>
      </c>
      <c r="D105" s="40">
        <v>0</v>
      </c>
    </row>
    <row r="106" spans="1:4" s="4" customFormat="1" ht="30" customHeight="1" x14ac:dyDescent="0.2">
      <c r="A106" s="38" t="s">
        <v>631</v>
      </c>
      <c r="B106" s="99" t="s">
        <v>1307</v>
      </c>
      <c r="C106" s="39" t="s">
        <v>143</v>
      </c>
      <c r="D106" s="40">
        <v>0</v>
      </c>
    </row>
    <row r="107" spans="1:4" s="4" customFormat="1" ht="30" customHeight="1" x14ac:dyDescent="0.2">
      <c r="A107" s="38" t="s">
        <v>632</v>
      </c>
      <c r="B107" s="99" t="s">
        <v>1306</v>
      </c>
      <c r="C107" s="39" t="s">
        <v>54</v>
      </c>
      <c r="D107" s="40">
        <v>0</v>
      </c>
    </row>
    <row r="108" spans="1:4" ht="30" customHeight="1" x14ac:dyDescent="0.2">
      <c r="A108" s="50" t="s">
        <v>434</v>
      </c>
      <c r="B108" s="51" t="s">
        <v>1352</v>
      </c>
      <c r="C108" s="52"/>
      <c r="D108" s="54"/>
    </row>
    <row r="109" spans="1:4" s="4" customFormat="1" ht="39" customHeight="1" x14ac:dyDescent="0.2">
      <c r="A109" s="38" t="s">
        <v>435</v>
      </c>
      <c r="B109" s="99" t="s">
        <v>1309</v>
      </c>
      <c r="C109" s="39" t="s">
        <v>143</v>
      </c>
      <c r="D109" s="40">
        <v>0</v>
      </c>
    </row>
    <row r="110" spans="1:4" s="4" customFormat="1" ht="39.950000000000003" customHeight="1" x14ac:dyDescent="0.2">
      <c r="A110" s="38" t="s">
        <v>436</v>
      </c>
      <c r="B110" s="99" t="s">
        <v>1342</v>
      </c>
      <c r="C110" s="39" t="s">
        <v>143</v>
      </c>
      <c r="D110" s="40">
        <v>0</v>
      </c>
    </row>
    <row r="111" spans="1:4" ht="30" customHeight="1" x14ac:dyDescent="0.2">
      <c r="A111" s="50" t="s">
        <v>437</v>
      </c>
      <c r="B111" s="51" t="s">
        <v>58</v>
      </c>
      <c r="C111" s="52"/>
      <c r="D111" s="54"/>
    </row>
    <row r="112" spans="1:4" s="4" customFormat="1" ht="30" customHeight="1" x14ac:dyDescent="0.2">
      <c r="A112" s="42" t="s">
        <v>438</v>
      </c>
      <c r="B112" s="98" t="s">
        <v>1237</v>
      </c>
      <c r="C112" s="56"/>
      <c r="D112" s="57"/>
    </row>
    <row r="113" spans="1:4" s="4" customFormat="1" ht="30" customHeight="1" x14ac:dyDescent="0.2">
      <c r="A113" s="38" t="s">
        <v>439</v>
      </c>
      <c r="B113" s="99" t="s">
        <v>1315</v>
      </c>
      <c r="C113" s="39" t="s">
        <v>47</v>
      </c>
      <c r="D113" s="40">
        <v>0</v>
      </c>
    </row>
    <row r="114" spans="1:4" s="4" customFormat="1" ht="30" customHeight="1" x14ac:dyDescent="0.2">
      <c r="A114" s="38" t="s">
        <v>440</v>
      </c>
      <c r="B114" s="99" t="s">
        <v>1341</v>
      </c>
      <c r="C114" s="39" t="s">
        <v>47</v>
      </c>
      <c r="D114" s="40">
        <v>0</v>
      </c>
    </row>
    <row r="115" spans="1:4" s="4" customFormat="1" ht="30" customHeight="1" x14ac:dyDescent="0.2">
      <c r="A115" s="42" t="s">
        <v>441</v>
      </c>
      <c r="B115" s="98" t="s">
        <v>1238</v>
      </c>
      <c r="C115" s="44"/>
      <c r="D115" s="45"/>
    </row>
    <row r="116" spans="1:4" s="4" customFormat="1" ht="30" customHeight="1" x14ac:dyDescent="0.2">
      <c r="A116" s="42" t="s">
        <v>442</v>
      </c>
      <c r="B116" s="98" t="s">
        <v>1310</v>
      </c>
      <c r="C116" s="44"/>
      <c r="D116" s="45"/>
    </row>
    <row r="117" spans="1:4" s="4" customFormat="1" ht="30" customHeight="1" x14ac:dyDescent="0.2">
      <c r="A117" s="38" t="s">
        <v>443</v>
      </c>
      <c r="B117" s="99" t="s">
        <v>1311</v>
      </c>
      <c r="C117" s="39" t="s">
        <v>143</v>
      </c>
      <c r="D117" s="40">
        <v>0</v>
      </c>
    </row>
    <row r="118" spans="1:4" s="4" customFormat="1" ht="30" customHeight="1" x14ac:dyDescent="0.2">
      <c r="A118" s="42" t="s">
        <v>444</v>
      </c>
      <c r="B118" s="98" t="s">
        <v>1239</v>
      </c>
      <c r="C118" s="44"/>
      <c r="D118" s="45"/>
    </row>
    <row r="119" spans="1:4" s="4" customFormat="1" ht="30" customHeight="1" x14ac:dyDescent="0.2">
      <c r="A119" s="38" t="s">
        <v>445</v>
      </c>
      <c r="B119" s="99" t="s">
        <v>1312</v>
      </c>
      <c r="C119" s="39" t="s">
        <v>144</v>
      </c>
      <c r="D119" s="40">
        <v>0</v>
      </c>
    </row>
    <row r="120" spans="1:4" s="4" customFormat="1" ht="30" customHeight="1" x14ac:dyDescent="0.2">
      <c r="A120" s="42" t="s">
        <v>446</v>
      </c>
      <c r="B120" s="98" t="s">
        <v>1240</v>
      </c>
      <c r="C120" s="44"/>
      <c r="D120" s="45"/>
    </row>
    <row r="121" spans="1:4" s="4" customFormat="1" ht="30" customHeight="1" x14ac:dyDescent="0.2">
      <c r="A121" s="38" t="s">
        <v>447</v>
      </c>
      <c r="B121" s="99" t="s">
        <v>1313</v>
      </c>
      <c r="C121" s="39" t="s">
        <v>144</v>
      </c>
      <c r="D121" s="40">
        <v>0</v>
      </c>
    </row>
    <row r="122" spans="1:4" s="4" customFormat="1" ht="30" customHeight="1" x14ac:dyDescent="0.2">
      <c r="A122" s="42" t="s">
        <v>448</v>
      </c>
      <c r="B122" s="98" t="s">
        <v>1241</v>
      </c>
      <c r="C122" s="44"/>
      <c r="D122" s="45"/>
    </row>
    <row r="123" spans="1:4" s="4" customFormat="1" ht="30" customHeight="1" x14ac:dyDescent="0.2">
      <c r="A123" s="38" t="s">
        <v>449</v>
      </c>
      <c r="B123" s="99" t="s">
        <v>1316</v>
      </c>
      <c r="C123" s="39" t="s">
        <v>143</v>
      </c>
      <c r="D123" s="40">
        <v>0</v>
      </c>
    </row>
    <row r="124" spans="1:4" s="4" customFormat="1" ht="30" customHeight="1" x14ac:dyDescent="0.2">
      <c r="A124" s="42" t="s">
        <v>633</v>
      </c>
      <c r="B124" s="98" t="s">
        <v>634</v>
      </c>
      <c r="C124" s="44"/>
      <c r="D124" s="45"/>
    </row>
    <row r="125" spans="1:4" s="4" customFormat="1" ht="30" customHeight="1" x14ac:dyDescent="0.2">
      <c r="A125" s="38" t="s">
        <v>635</v>
      </c>
      <c r="B125" s="99" t="s">
        <v>1315</v>
      </c>
      <c r="C125" s="39" t="s">
        <v>47</v>
      </c>
      <c r="D125" s="40">
        <v>0</v>
      </c>
    </row>
    <row r="126" spans="1:4" s="4" customFormat="1" ht="30" customHeight="1" x14ac:dyDescent="0.2">
      <c r="A126" s="38" t="s">
        <v>636</v>
      </c>
      <c r="B126" s="99" t="s">
        <v>1341</v>
      </c>
      <c r="C126" s="39" t="s">
        <v>47</v>
      </c>
      <c r="D126" s="40">
        <v>0</v>
      </c>
    </row>
    <row r="127" spans="1:4" s="4" customFormat="1" ht="30" customHeight="1" x14ac:dyDescent="0.2">
      <c r="A127" s="38" t="s">
        <v>637</v>
      </c>
      <c r="B127" s="99" t="s">
        <v>1314</v>
      </c>
      <c r="C127" s="39" t="s">
        <v>143</v>
      </c>
      <c r="D127" s="40">
        <v>0</v>
      </c>
    </row>
    <row r="128" spans="1:4" ht="30" customHeight="1" x14ac:dyDescent="0.2">
      <c r="A128" s="50" t="s">
        <v>1267</v>
      </c>
      <c r="B128" s="52" t="s">
        <v>1266</v>
      </c>
      <c r="C128" s="52" t="s">
        <v>44</v>
      </c>
      <c r="D128" s="103" t="s">
        <v>1409</v>
      </c>
    </row>
    <row r="129" spans="1:4" ht="30" customHeight="1" x14ac:dyDescent="0.2">
      <c r="A129" s="255" t="s">
        <v>1268</v>
      </c>
      <c r="B129" s="256" t="s">
        <v>1275</v>
      </c>
      <c r="C129" s="257" t="s">
        <v>54</v>
      </c>
      <c r="D129" s="258"/>
    </row>
    <row r="130" spans="1:4" ht="30" customHeight="1" x14ac:dyDescent="0.2">
      <c r="A130" s="255" t="s">
        <v>1277</v>
      </c>
      <c r="B130" s="259" t="s">
        <v>1283</v>
      </c>
      <c r="C130" s="257" t="s">
        <v>54</v>
      </c>
      <c r="D130" s="258"/>
    </row>
    <row r="131" spans="1:4" ht="30" customHeight="1" x14ac:dyDescent="0.2">
      <c r="A131" s="255" t="s">
        <v>1278</v>
      </c>
      <c r="B131" s="259" t="s">
        <v>1276</v>
      </c>
      <c r="C131" s="257" t="s">
        <v>54</v>
      </c>
      <c r="D131" s="258"/>
    </row>
    <row r="132" spans="1:4" ht="30" customHeight="1" x14ac:dyDescent="0.2">
      <c r="A132" s="265" t="s">
        <v>1412</v>
      </c>
      <c r="B132" s="265"/>
      <c r="C132" s="265"/>
      <c r="D132" s="265"/>
    </row>
    <row r="133" spans="1:4" ht="76.5" customHeight="1" x14ac:dyDescent="0.2">
      <c r="A133" s="104"/>
      <c r="B133" s="252" t="s">
        <v>1507</v>
      </c>
      <c r="C133" s="105"/>
      <c r="D133" s="106"/>
    </row>
    <row r="134" spans="1:4" ht="30" customHeight="1" x14ac:dyDescent="0.2">
      <c r="A134" s="61">
        <v>11</v>
      </c>
      <c r="B134" s="62" t="s">
        <v>1367</v>
      </c>
      <c r="C134" s="56" t="s">
        <v>44</v>
      </c>
      <c r="D134" s="64" t="s">
        <v>237</v>
      </c>
    </row>
    <row r="135" spans="1:4" ht="30" customHeight="1" x14ac:dyDescent="0.2">
      <c r="A135" s="65" t="s">
        <v>1413</v>
      </c>
      <c r="B135" s="67" t="s">
        <v>1414</v>
      </c>
      <c r="C135" s="68" t="s">
        <v>54</v>
      </c>
      <c r="D135" s="40">
        <v>0</v>
      </c>
    </row>
    <row r="136" spans="1:4" ht="30" customHeight="1" x14ac:dyDescent="0.2">
      <c r="A136" s="65" t="s">
        <v>1415</v>
      </c>
      <c r="B136" s="67" t="s">
        <v>1371</v>
      </c>
      <c r="C136" s="68" t="s">
        <v>54</v>
      </c>
      <c r="D136" s="40">
        <v>0</v>
      </c>
    </row>
    <row r="137" spans="1:4" ht="30" customHeight="1" x14ac:dyDescent="0.2">
      <c r="A137" s="65" t="s">
        <v>1416</v>
      </c>
      <c r="B137" s="67" t="s">
        <v>1373</v>
      </c>
      <c r="C137" s="68" t="s">
        <v>54</v>
      </c>
      <c r="D137" s="40">
        <v>0</v>
      </c>
    </row>
    <row r="138" spans="1:4" ht="30" customHeight="1" x14ac:dyDescent="0.2">
      <c r="A138" s="65" t="s">
        <v>1417</v>
      </c>
      <c r="B138" s="67" t="s">
        <v>1418</v>
      </c>
      <c r="C138" s="68" t="s">
        <v>54</v>
      </c>
      <c r="D138" s="40">
        <v>0</v>
      </c>
    </row>
    <row r="139" spans="1:4" ht="30" customHeight="1" x14ac:dyDescent="0.2">
      <c r="A139" s="65" t="s">
        <v>1419</v>
      </c>
      <c r="B139" s="67" t="s">
        <v>1377</v>
      </c>
      <c r="C139" s="68" t="s">
        <v>54</v>
      </c>
      <c r="D139" s="40">
        <v>0</v>
      </c>
    </row>
    <row r="140" spans="1:4" ht="30" customHeight="1" x14ac:dyDescent="0.2">
      <c r="A140" s="65" t="s">
        <v>1420</v>
      </c>
      <c r="B140" s="67" t="s">
        <v>1379</v>
      </c>
      <c r="C140" s="66" t="s">
        <v>54</v>
      </c>
      <c r="D140" s="40">
        <v>0</v>
      </c>
    </row>
    <row r="141" spans="1:4" ht="30" customHeight="1" x14ac:dyDescent="0.2">
      <c r="A141" s="65" t="s">
        <v>1421</v>
      </c>
      <c r="B141" s="67" t="s">
        <v>1381</v>
      </c>
      <c r="C141" s="66" t="s">
        <v>54</v>
      </c>
      <c r="D141" s="40">
        <v>0</v>
      </c>
    </row>
    <row r="142" spans="1:4" ht="30" customHeight="1" x14ac:dyDescent="0.2">
      <c r="A142" s="65" t="s">
        <v>1422</v>
      </c>
      <c r="B142" s="67" t="s">
        <v>1383</v>
      </c>
      <c r="C142" s="66" t="s">
        <v>54</v>
      </c>
      <c r="D142" s="40">
        <v>0</v>
      </c>
    </row>
    <row r="143" spans="1:4" ht="30" customHeight="1" x14ac:dyDescent="0.2">
      <c r="A143" s="65" t="s">
        <v>1423</v>
      </c>
      <c r="B143" s="67" t="s">
        <v>1385</v>
      </c>
      <c r="C143" s="66" t="s">
        <v>1397</v>
      </c>
      <c r="D143" s="40">
        <v>0</v>
      </c>
    </row>
    <row r="144" spans="1:4" ht="30" customHeight="1" x14ac:dyDescent="0.2">
      <c r="A144" s="104"/>
      <c r="B144" s="62" t="s">
        <v>1386</v>
      </c>
      <c r="C144" s="56" t="s">
        <v>44</v>
      </c>
      <c r="D144" s="64" t="s">
        <v>237</v>
      </c>
    </row>
    <row r="145" spans="1:4" ht="30" customHeight="1" x14ac:dyDescent="0.2">
      <c r="A145" s="61">
        <v>12</v>
      </c>
      <c r="B145" s="72" t="s">
        <v>1387</v>
      </c>
      <c r="C145" s="107"/>
      <c r="D145" s="57"/>
    </row>
    <row r="146" spans="1:4" ht="30" customHeight="1" x14ac:dyDescent="0.2">
      <c r="A146" s="65" t="s">
        <v>1424</v>
      </c>
      <c r="B146" s="67" t="s">
        <v>1389</v>
      </c>
      <c r="C146" s="68" t="s">
        <v>54</v>
      </c>
      <c r="D146" s="40">
        <v>0</v>
      </c>
    </row>
    <row r="147" spans="1:4" ht="30" customHeight="1" x14ac:dyDescent="0.2">
      <c r="A147" s="65" t="s">
        <v>1425</v>
      </c>
      <c r="B147" s="67" t="s">
        <v>1391</v>
      </c>
      <c r="C147" s="68" t="s">
        <v>54</v>
      </c>
      <c r="D147" s="40">
        <v>0</v>
      </c>
    </row>
    <row r="148" spans="1:4" ht="30" customHeight="1" x14ac:dyDescent="0.2">
      <c r="A148" s="65" t="s">
        <v>1426</v>
      </c>
      <c r="B148" s="67" t="s">
        <v>1393</v>
      </c>
      <c r="C148" s="68" t="s">
        <v>54</v>
      </c>
      <c r="D148" s="40">
        <v>0</v>
      </c>
    </row>
    <row r="149" spans="1:4" ht="30" customHeight="1" x14ac:dyDescent="0.2">
      <c r="A149" s="65" t="s">
        <v>1427</v>
      </c>
      <c r="B149" s="67" t="s">
        <v>1395</v>
      </c>
      <c r="C149" s="68" t="s">
        <v>54</v>
      </c>
      <c r="D149" s="40">
        <v>0</v>
      </c>
    </row>
    <row r="150" spans="1:4" ht="30" customHeight="1" x14ac:dyDescent="0.2">
      <c r="A150" s="65" t="s">
        <v>1428</v>
      </c>
      <c r="B150" s="67" t="s">
        <v>1385</v>
      </c>
      <c r="C150" s="68" t="s">
        <v>1397</v>
      </c>
      <c r="D150" s="40">
        <v>0</v>
      </c>
    </row>
    <row r="151" spans="1:4" ht="30" customHeight="1" x14ac:dyDescent="0.2">
      <c r="A151" s="61">
        <v>13</v>
      </c>
      <c r="B151" s="72" t="s">
        <v>1398</v>
      </c>
      <c r="C151" s="56" t="s">
        <v>44</v>
      </c>
      <c r="D151" s="108"/>
    </row>
    <row r="152" spans="1:4" ht="30" customHeight="1" x14ac:dyDescent="0.2">
      <c r="A152" s="65" t="s">
        <v>1429</v>
      </c>
      <c r="B152" s="67" t="s">
        <v>1430</v>
      </c>
      <c r="C152" s="68" t="s">
        <v>54</v>
      </c>
      <c r="D152" s="40">
        <v>0</v>
      </c>
    </row>
    <row r="153" spans="1:4" ht="30" customHeight="1" x14ac:dyDescent="0.2">
      <c r="A153" s="65" t="s">
        <v>1431</v>
      </c>
      <c r="B153" s="67" t="s">
        <v>1371</v>
      </c>
      <c r="C153" s="68" t="s">
        <v>54</v>
      </c>
      <c r="D153" s="40">
        <v>0</v>
      </c>
    </row>
    <row r="154" spans="1:4" ht="30" customHeight="1" x14ac:dyDescent="0.2">
      <c r="A154" s="65" t="s">
        <v>1432</v>
      </c>
      <c r="B154" s="67" t="s">
        <v>1404</v>
      </c>
      <c r="C154" s="68" t="s">
        <v>54</v>
      </c>
      <c r="D154" s="40">
        <v>0</v>
      </c>
    </row>
    <row r="155" spans="1:4" ht="30" customHeight="1" x14ac:dyDescent="0.2">
      <c r="A155" s="65" t="s">
        <v>1433</v>
      </c>
      <c r="B155" s="67" t="s">
        <v>1406</v>
      </c>
      <c r="C155" s="68" t="s">
        <v>54</v>
      </c>
      <c r="D155" s="40">
        <v>0</v>
      </c>
    </row>
    <row r="156" spans="1:4" ht="30" customHeight="1" x14ac:dyDescent="0.2">
      <c r="A156" s="65" t="s">
        <v>1434</v>
      </c>
      <c r="B156" s="67" t="s">
        <v>1385</v>
      </c>
      <c r="C156" s="68" t="s">
        <v>1397</v>
      </c>
      <c r="D156" s="40">
        <v>0</v>
      </c>
    </row>
    <row r="157" spans="1:4" ht="30" customHeight="1" x14ac:dyDescent="0.2">
      <c r="A157" s="61">
        <v>14</v>
      </c>
      <c r="B157" s="72" t="s">
        <v>1408</v>
      </c>
      <c r="C157" s="56" t="s">
        <v>44</v>
      </c>
      <c r="D157" s="64" t="s">
        <v>1409</v>
      </c>
    </row>
    <row r="158" spans="1:4" ht="30" customHeight="1" x14ac:dyDescent="0.2">
      <c r="A158" s="65" t="s">
        <v>1435</v>
      </c>
      <c r="B158" s="67" t="s">
        <v>1411</v>
      </c>
      <c r="C158" s="68" t="s">
        <v>54</v>
      </c>
      <c r="D158" s="109"/>
    </row>
    <row r="159" spans="1:4" x14ac:dyDescent="0.2">
      <c r="A159" s="95"/>
      <c r="B159" s="95"/>
      <c r="C159" s="95"/>
      <c r="D159" s="6"/>
    </row>
    <row r="160" spans="1:4" x14ac:dyDescent="0.2">
      <c r="A160" s="95"/>
      <c r="B160" s="95"/>
      <c r="C160" s="95"/>
      <c r="D160" s="6"/>
    </row>
    <row r="161" spans="1:4" x14ac:dyDescent="0.2">
      <c r="A161" s="95"/>
      <c r="B161" s="95"/>
      <c r="C161" s="95"/>
      <c r="D161" s="6"/>
    </row>
    <row r="162" spans="1:4" x14ac:dyDescent="0.2">
      <c r="A162" s="95"/>
      <c r="B162" s="95"/>
      <c r="C162" s="95"/>
      <c r="D162" s="6"/>
    </row>
    <row r="163" spans="1:4" x14ac:dyDescent="0.2">
      <c r="A163" s="95"/>
      <c r="B163" s="95"/>
      <c r="C163" s="95"/>
      <c r="D163" s="6"/>
    </row>
    <row r="164" spans="1:4" x14ac:dyDescent="0.2">
      <c r="A164" s="95"/>
      <c r="B164" s="95"/>
      <c r="C164" s="95"/>
      <c r="D164" s="6"/>
    </row>
    <row r="165" spans="1:4" x14ac:dyDescent="0.2">
      <c r="A165" s="95"/>
      <c r="B165" s="95"/>
      <c r="C165" s="95"/>
      <c r="D165" s="6"/>
    </row>
    <row r="166" spans="1:4" x14ac:dyDescent="0.2">
      <c r="A166" s="95"/>
      <c r="B166" s="95"/>
      <c r="C166" s="95"/>
      <c r="D166" s="6"/>
    </row>
    <row r="167" spans="1:4" x14ac:dyDescent="0.2">
      <c r="A167" s="95"/>
      <c r="B167" s="95"/>
      <c r="C167" s="95"/>
      <c r="D167" s="6"/>
    </row>
    <row r="168" spans="1:4" x14ac:dyDescent="0.2">
      <c r="A168" s="95"/>
      <c r="B168" s="95"/>
      <c r="C168" s="95"/>
      <c r="D168" s="6"/>
    </row>
    <row r="169" spans="1:4" x14ac:dyDescent="0.2">
      <c r="A169" s="95"/>
      <c r="B169" s="95"/>
      <c r="C169" s="95"/>
      <c r="D169" s="6"/>
    </row>
    <row r="170" spans="1:4" x14ac:dyDescent="0.2">
      <c r="A170" s="95"/>
      <c r="B170" s="95"/>
      <c r="C170" s="95"/>
      <c r="D170" s="6"/>
    </row>
    <row r="171" spans="1:4" x14ac:dyDescent="0.2">
      <c r="A171" s="95"/>
      <c r="B171" s="95"/>
      <c r="C171" s="95"/>
      <c r="D171" s="6"/>
    </row>
    <row r="172" spans="1:4" x14ac:dyDescent="0.2">
      <c r="A172" s="95"/>
      <c r="B172" s="95"/>
      <c r="C172" s="95"/>
      <c r="D172" s="6"/>
    </row>
    <row r="173" spans="1:4" x14ac:dyDescent="0.2">
      <c r="A173" s="95"/>
      <c r="B173" s="95"/>
      <c r="C173" s="95"/>
      <c r="D173" s="6"/>
    </row>
    <row r="174" spans="1:4" x14ac:dyDescent="0.2">
      <c r="A174" s="95"/>
      <c r="B174" s="95"/>
      <c r="C174" s="95"/>
      <c r="D174" s="6"/>
    </row>
    <row r="175" spans="1:4" x14ac:dyDescent="0.2">
      <c r="A175" s="95"/>
      <c r="B175" s="95"/>
      <c r="C175" s="95"/>
      <c r="D175" s="6"/>
    </row>
    <row r="176" spans="1:4" x14ac:dyDescent="0.2">
      <c r="A176" s="95"/>
      <c r="B176" s="95"/>
      <c r="C176" s="95"/>
      <c r="D176" s="6"/>
    </row>
    <row r="177" spans="1:4" x14ac:dyDescent="0.2">
      <c r="A177" s="95"/>
      <c r="B177" s="95"/>
      <c r="C177" s="95"/>
      <c r="D177" s="6"/>
    </row>
    <row r="178" spans="1:4" x14ac:dyDescent="0.2">
      <c r="A178" s="95"/>
      <c r="B178" s="95"/>
      <c r="C178" s="95"/>
      <c r="D178" s="6"/>
    </row>
    <row r="179" spans="1:4" x14ac:dyDescent="0.2">
      <c r="A179" s="95"/>
      <c r="B179" s="95"/>
      <c r="C179" s="95"/>
      <c r="D179" s="6"/>
    </row>
    <row r="180" spans="1:4" x14ac:dyDescent="0.2">
      <c r="A180" s="95"/>
      <c r="B180" s="95"/>
      <c r="C180" s="95"/>
      <c r="D180" s="6"/>
    </row>
    <row r="181" spans="1:4" x14ac:dyDescent="0.2">
      <c r="A181" s="95"/>
      <c r="B181" s="95"/>
      <c r="C181" s="95"/>
      <c r="D181" s="6"/>
    </row>
    <row r="182" spans="1:4" x14ac:dyDescent="0.2">
      <c r="A182" s="95"/>
      <c r="B182" s="95"/>
      <c r="C182" s="95"/>
      <c r="D182" s="6"/>
    </row>
    <row r="183" spans="1:4" x14ac:dyDescent="0.2">
      <c r="A183" s="95"/>
      <c r="B183" s="95"/>
      <c r="C183" s="95"/>
      <c r="D183" s="6"/>
    </row>
    <row r="184" spans="1:4" x14ac:dyDescent="0.2">
      <c r="A184" s="95"/>
      <c r="B184" s="95"/>
      <c r="C184" s="95"/>
      <c r="D184" s="6"/>
    </row>
    <row r="185" spans="1:4" x14ac:dyDescent="0.2">
      <c r="A185" s="95"/>
      <c r="B185" s="95"/>
      <c r="C185" s="95"/>
      <c r="D185" s="6"/>
    </row>
    <row r="186" spans="1:4" x14ac:dyDescent="0.2">
      <c r="A186" s="95"/>
      <c r="B186" s="95"/>
      <c r="C186" s="95"/>
      <c r="D186" s="6"/>
    </row>
    <row r="187" spans="1:4" x14ac:dyDescent="0.2">
      <c r="A187" s="95"/>
      <c r="B187" s="95"/>
      <c r="C187" s="95"/>
      <c r="D187" s="6"/>
    </row>
    <row r="188" spans="1:4" x14ac:dyDescent="0.2">
      <c r="A188" s="95"/>
      <c r="B188" s="95"/>
      <c r="C188" s="95"/>
      <c r="D188" s="6"/>
    </row>
    <row r="189" spans="1:4" x14ac:dyDescent="0.2">
      <c r="A189" s="95"/>
      <c r="B189" s="95"/>
      <c r="C189" s="95"/>
      <c r="D189" s="6"/>
    </row>
    <row r="190" spans="1:4" x14ac:dyDescent="0.2">
      <c r="A190" s="95"/>
      <c r="B190" s="95"/>
      <c r="C190" s="95"/>
      <c r="D190" s="6"/>
    </row>
    <row r="191" spans="1:4" x14ac:dyDescent="0.2">
      <c r="A191" s="95"/>
      <c r="B191" s="95"/>
      <c r="C191" s="95"/>
      <c r="D191" s="6"/>
    </row>
    <row r="192" spans="1:4" x14ac:dyDescent="0.2">
      <c r="A192" s="95"/>
      <c r="B192" s="95"/>
      <c r="C192" s="95"/>
      <c r="D192" s="6"/>
    </row>
    <row r="193" spans="1:4" x14ac:dyDescent="0.2">
      <c r="A193" s="95"/>
      <c r="B193" s="95"/>
      <c r="C193" s="95"/>
      <c r="D193" s="6"/>
    </row>
    <row r="194" spans="1:4" x14ac:dyDescent="0.2">
      <c r="A194" s="95"/>
      <c r="B194" s="95"/>
      <c r="C194" s="95"/>
      <c r="D194" s="6"/>
    </row>
    <row r="195" spans="1:4" x14ac:dyDescent="0.2">
      <c r="A195" s="95"/>
      <c r="B195" s="95"/>
      <c r="C195" s="95"/>
      <c r="D195" s="6"/>
    </row>
    <row r="196" spans="1:4" x14ac:dyDescent="0.2">
      <c r="A196" s="95"/>
      <c r="B196" s="95"/>
      <c r="C196" s="95"/>
      <c r="D196" s="6"/>
    </row>
    <row r="197" spans="1:4" x14ac:dyDescent="0.2">
      <c r="A197" s="95"/>
      <c r="B197" s="95"/>
      <c r="C197" s="95"/>
      <c r="D197" s="6"/>
    </row>
    <row r="198" spans="1:4" x14ac:dyDescent="0.2">
      <c r="A198" s="95"/>
      <c r="B198" s="95"/>
      <c r="C198" s="95"/>
      <c r="D198" s="6"/>
    </row>
    <row r="199" spans="1:4" x14ac:dyDescent="0.2">
      <c r="A199" s="95"/>
      <c r="B199" s="95"/>
      <c r="C199" s="95"/>
      <c r="D199" s="6"/>
    </row>
    <row r="200" spans="1:4" x14ac:dyDescent="0.2">
      <c r="A200" s="95"/>
      <c r="B200" s="95"/>
      <c r="C200" s="95"/>
      <c r="D200" s="6"/>
    </row>
    <row r="201" spans="1:4" x14ac:dyDescent="0.2">
      <c r="A201" s="95"/>
      <c r="B201" s="95"/>
      <c r="C201" s="95"/>
      <c r="D201" s="6"/>
    </row>
    <row r="202" spans="1:4" x14ac:dyDescent="0.2">
      <c r="A202" s="95"/>
      <c r="B202" s="95"/>
      <c r="C202" s="95"/>
      <c r="D202" s="6"/>
    </row>
    <row r="203" spans="1:4" x14ac:dyDescent="0.2">
      <c r="A203" s="95"/>
      <c r="B203" s="95"/>
      <c r="C203" s="95"/>
      <c r="D203" s="6"/>
    </row>
    <row r="204" spans="1:4" x14ac:dyDescent="0.2">
      <c r="A204" s="95"/>
      <c r="B204" s="95"/>
      <c r="C204" s="95"/>
      <c r="D204" s="6"/>
    </row>
    <row r="205" spans="1:4" x14ac:dyDescent="0.2">
      <c r="A205" s="95"/>
      <c r="B205" s="95"/>
      <c r="C205" s="95"/>
      <c r="D205" s="6"/>
    </row>
    <row r="206" spans="1:4" x14ac:dyDescent="0.2">
      <c r="A206" s="95"/>
      <c r="B206" s="95"/>
      <c r="C206" s="95"/>
      <c r="D206" s="6"/>
    </row>
    <row r="207" spans="1:4" x14ac:dyDescent="0.2">
      <c r="A207" s="95"/>
      <c r="B207" s="95"/>
      <c r="C207" s="95"/>
      <c r="D207" s="6"/>
    </row>
    <row r="208" spans="1:4" x14ac:dyDescent="0.2">
      <c r="A208" s="95"/>
      <c r="B208" s="95"/>
      <c r="C208" s="95"/>
      <c r="D208" s="6"/>
    </row>
    <row r="209" spans="1:4" x14ac:dyDescent="0.2">
      <c r="A209" s="95"/>
      <c r="B209" s="95"/>
      <c r="C209" s="95"/>
      <c r="D209" s="6"/>
    </row>
    <row r="210" spans="1:4" x14ac:dyDescent="0.2">
      <c r="A210" s="95"/>
      <c r="B210" s="95"/>
      <c r="C210" s="95"/>
      <c r="D210" s="6"/>
    </row>
    <row r="211" spans="1:4" x14ac:dyDescent="0.2">
      <c r="A211" s="95"/>
      <c r="B211" s="95"/>
      <c r="C211" s="95"/>
      <c r="D211" s="6"/>
    </row>
    <row r="212" spans="1:4" x14ac:dyDescent="0.2">
      <c r="A212" s="95"/>
      <c r="B212" s="95"/>
      <c r="C212" s="95"/>
      <c r="D212" s="6"/>
    </row>
    <row r="213" spans="1:4" x14ac:dyDescent="0.2">
      <c r="A213" s="95"/>
      <c r="B213" s="95"/>
      <c r="C213" s="95"/>
      <c r="D213" s="6"/>
    </row>
    <row r="214" spans="1:4" x14ac:dyDescent="0.2">
      <c r="A214" s="95"/>
      <c r="B214" s="95"/>
      <c r="C214" s="95"/>
      <c r="D214" s="6"/>
    </row>
    <row r="215" spans="1:4" x14ac:dyDescent="0.2">
      <c r="A215" s="95"/>
      <c r="B215" s="95"/>
      <c r="C215" s="95"/>
      <c r="D215" s="6"/>
    </row>
    <row r="216" spans="1:4" x14ac:dyDescent="0.2">
      <c r="A216" s="95"/>
      <c r="B216" s="95"/>
      <c r="C216" s="95"/>
      <c r="D216" s="6"/>
    </row>
    <row r="217" spans="1:4" x14ac:dyDescent="0.2">
      <c r="A217" s="95"/>
      <c r="B217" s="95"/>
      <c r="C217" s="95"/>
      <c r="D217" s="6"/>
    </row>
    <row r="218" spans="1:4" x14ac:dyDescent="0.2">
      <c r="A218" s="95"/>
      <c r="B218" s="95"/>
      <c r="C218" s="95"/>
      <c r="D218" s="6"/>
    </row>
    <row r="219" spans="1:4" x14ac:dyDescent="0.2">
      <c r="A219" s="95"/>
      <c r="B219" s="95"/>
      <c r="C219" s="95"/>
      <c r="D219" s="6"/>
    </row>
    <row r="220" spans="1:4" x14ac:dyDescent="0.2">
      <c r="A220" s="95"/>
      <c r="B220" s="95"/>
      <c r="C220" s="95"/>
      <c r="D220" s="6"/>
    </row>
    <row r="221" spans="1:4" x14ac:dyDescent="0.2">
      <c r="A221" s="95"/>
      <c r="B221" s="95"/>
      <c r="C221" s="95"/>
      <c r="D221" s="6"/>
    </row>
    <row r="222" spans="1:4" x14ac:dyDescent="0.2">
      <c r="A222" s="95"/>
      <c r="B222" s="95"/>
      <c r="C222" s="95"/>
      <c r="D222" s="6"/>
    </row>
    <row r="223" spans="1:4" x14ac:dyDescent="0.2">
      <c r="A223" s="95"/>
      <c r="B223" s="95"/>
      <c r="C223" s="95"/>
      <c r="D223" s="6"/>
    </row>
    <row r="224" spans="1:4" x14ac:dyDescent="0.2">
      <c r="A224" s="95"/>
      <c r="B224" s="95"/>
      <c r="C224" s="95"/>
      <c r="D224" s="6"/>
    </row>
    <row r="225" spans="1:4" x14ac:dyDescent="0.2">
      <c r="A225" s="95"/>
      <c r="B225" s="95"/>
      <c r="C225" s="95"/>
      <c r="D225" s="6"/>
    </row>
    <row r="226" spans="1:4" x14ac:dyDescent="0.2">
      <c r="A226" s="95"/>
      <c r="B226" s="95"/>
      <c r="C226" s="95"/>
      <c r="D226" s="6"/>
    </row>
    <row r="227" spans="1:4" x14ac:dyDescent="0.2">
      <c r="A227" s="95"/>
      <c r="B227" s="95"/>
      <c r="C227" s="95"/>
      <c r="D227" s="6"/>
    </row>
    <row r="228" spans="1:4" x14ac:dyDescent="0.2">
      <c r="A228" s="95"/>
      <c r="B228" s="95"/>
      <c r="C228" s="95"/>
      <c r="D228" s="6"/>
    </row>
    <row r="229" spans="1:4" x14ac:dyDescent="0.2">
      <c r="A229" s="95"/>
      <c r="B229" s="95"/>
      <c r="C229" s="95"/>
      <c r="D229" s="6"/>
    </row>
    <row r="230" spans="1:4" x14ac:dyDescent="0.2">
      <c r="A230" s="95"/>
      <c r="B230" s="95"/>
      <c r="C230" s="95"/>
      <c r="D230" s="6"/>
    </row>
    <row r="231" spans="1:4" x14ac:dyDescent="0.2">
      <c r="A231" s="95"/>
      <c r="B231" s="95"/>
      <c r="C231" s="95"/>
      <c r="D231" s="6"/>
    </row>
    <row r="232" spans="1:4" x14ac:dyDescent="0.2">
      <c r="A232" s="95"/>
      <c r="B232" s="95"/>
      <c r="C232" s="95"/>
      <c r="D232" s="6"/>
    </row>
    <row r="233" spans="1:4" x14ac:dyDescent="0.2">
      <c r="A233" s="95"/>
      <c r="B233" s="95"/>
      <c r="C233" s="95"/>
      <c r="D233" s="6"/>
    </row>
    <row r="234" spans="1:4" x14ac:dyDescent="0.2">
      <c r="A234" s="95"/>
      <c r="B234" s="95"/>
      <c r="C234" s="95"/>
      <c r="D234" s="6"/>
    </row>
    <row r="235" spans="1:4" x14ac:dyDescent="0.2">
      <c r="A235" s="95"/>
      <c r="B235" s="95"/>
      <c r="C235" s="95"/>
      <c r="D235" s="6"/>
    </row>
    <row r="236" spans="1:4" x14ac:dyDescent="0.2">
      <c r="A236" s="95"/>
      <c r="B236" s="95"/>
      <c r="C236" s="95"/>
      <c r="D236" s="6"/>
    </row>
    <row r="237" spans="1:4" x14ac:dyDescent="0.2">
      <c r="A237" s="95"/>
      <c r="B237" s="95"/>
      <c r="C237" s="95"/>
      <c r="D237" s="6"/>
    </row>
    <row r="238" spans="1:4" x14ac:dyDescent="0.2">
      <c r="A238" s="95"/>
      <c r="B238" s="95"/>
      <c r="C238" s="95"/>
      <c r="D238" s="6"/>
    </row>
    <row r="239" spans="1:4" x14ac:dyDescent="0.2">
      <c r="A239" s="95"/>
      <c r="B239" s="95"/>
      <c r="C239" s="95"/>
      <c r="D239" s="6"/>
    </row>
    <row r="240" spans="1:4" x14ac:dyDescent="0.2">
      <c r="A240" s="95"/>
      <c r="B240" s="95"/>
      <c r="C240" s="95"/>
      <c r="D240" s="6"/>
    </row>
    <row r="241" spans="1:4" x14ac:dyDescent="0.2">
      <c r="A241" s="95"/>
      <c r="B241" s="95"/>
      <c r="C241" s="95"/>
      <c r="D241" s="6"/>
    </row>
    <row r="242" spans="1:4" x14ac:dyDescent="0.2">
      <c r="A242" s="95"/>
      <c r="B242" s="95"/>
      <c r="C242" s="95"/>
      <c r="D242" s="6"/>
    </row>
    <row r="243" spans="1:4" x14ac:dyDescent="0.2">
      <c r="A243" s="95"/>
      <c r="B243" s="95"/>
      <c r="C243" s="95"/>
      <c r="D243" s="6"/>
    </row>
    <row r="244" spans="1:4" x14ac:dyDescent="0.2">
      <c r="A244" s="95"/>
      <c r="B244" s="95"/>
      <c r="C244" s="95"/>
      <c r="D244" s="6"/>
    </row>
    <row r="245" spans="1:4" x14ac:dyDescent="0.2">
      <c r="A245" s="95"/>
      <c r="B245" s="95"/>
      <c r="C245" s="95"/>
      <c r="D245" s="6"/>
    </row>
    <row r="246" spans="1:4" x14ac:dyDescent="0.2">
      <c r="A246" s="95"/>
      <c r="B246" s="95"/>
      <c r="C246" s="95"/>
      <c r="D246" s="6"/>
    </row>
    <row r="247" spans="1:4" x14ac:dyDescent="0.2">
      <c r="A247" s="95"/>
      <c r="B247" s="95"/>
      <c r="C247" s="95"/>
      <c r="D247" s="6"/>
    </row>
    <row r="248" spans="1:4" x14ac:dyDescent="0.2">
      <c r="A248" s="95"/>
      <c r="B248" s="95"/>
      <c r="C248" s="95"/>
      <c r="D248" s="6"/>
    </row>
    <row r="249" spans="1:4" x14ac:dyDescent="0.2">
      <c r="A249" s="95"/>
      <c r="B249" s="95"/>
      <c r="C249" s="95"/>
      <c r="D249" s="6"/>
    </row>
    <row r="250" spans="1:4" x14ac:dyDescent="0.2">
      <c r="A250" s="95"/>
      <c r="B250" s="95"/>
      <c r="C250" s="95"/>
      <c r="D250" s="6"/>
    </row>
    <row r="251" spans="1:4" x14ac:dyDescent="0.2">
      <c r="A251" s="95"/>
      <c r="B251" s="95"/>
      <c r="C251" s="95"/>
      <c r="D251" s="6"/>
    </row>
    <row r="252" spans="1:4" x14ac:dyDescent="0.2">
      <c r="A252" s="95"/>
      <c r="B252" s="95"/>
      <c r="C252" s="95"/>
      <c r="D252" s="6"/>
    </row>
    <row r="253" spans="1:4" x14ac:dyDescent="0.2">
      <c r="A253" s="95"/>
      <c r="B253" s="95"/>
      <c r="C253" s="95"/>
      <c r="D253" s="6"/>
    </row>
    <row r="254" spans="1:4" x14ac:dyDescent="0.2">
      <c r="A254" s="95"/>
      <c r="B254" s="95"/>
      <c r="C254" s="95"/>
      <c r="D254" s="6"/>
    </row>
    <row r="255" spans="1:4" x14ac:dyDescent="0.2">
      <c r="A255" s="95"/>
      <c r="B255" s="95"/>
      <c r="C255" s="95"/>
      <c r="D255" s="6"/>
    </row>
    <row r="256" spans="1:4" x14ac:dyDescent="0.2">
      <c r="A256" s="95"/>
      <c r="B256" s="95"/>
      <c r="C256" s="95"/>
      <c r="D256" s="6"/>
    </row>
    <row r="257" spans="1:4" x14ac:dyDescent="0.2">
      <c r="A257" s="95"/>
      <c r="B257" s="95"/>
      <c r="C257" s="95"/>
      <c r="D257" s="6"/>
    </row>
    <row r="258" spans="1:4" x14ac:dyDescent="0.2">
      <c r="A258" s="95"/>
      <c r="B258" s="95"/>
      <c r="C258" s="95"/>
      <c r="D258" s="6"/>
    </row>
    <row r="259" spans="1:4" x14ac:dyDescent="0.2">
      <c r="A259" s="95"/>
      <c r="B259" s="95"/>
      <c r="C259" s="95"/>
      <c r="D259" s="6"/>
    </row>
    <row r="260" spans="1:4" x14ac:dyDescent="0.2">
      <c r="A260" s="95"/>
      <c r="B260" s="95"/>
      <c r="C260" s="95"/>
      <c r="D260" s="6"/>
    </row>
    <row r="261" spans="1:4" x14ac:dyDescent="0.2">
      <c r="A261" s="95"/>
      <c r="B261" s="95"/>
      <c r="C261" s="95"/>
      <c r="D261" s="6"/>
    </row>
    <row r="262" spans="1:4" x14ac:dyDescent="0.2">
      <c r="A262" s="95"/>
      <c r="B262" s="95"/>
      <c r="C262" s="95"/>
      <c r="D262" s="6"/>
    </row>
    <row r="263" spans="1:4" x14ac:dyDescent="0.2">
      <c r="A263" s="95"/>
      <c r="B263" s="95"/>
      <c r="C263" s="95"/>
      <c r="D263" s="6"/>
    </row>
    <row r="264" spans="1:4" x14ac:dyDescent="0.2">
      <c r="A264" s="95"/>
      <c r="B264" s="95"/>
      <c r="C264" s="95"/>
      <c r="D264" s="6"/>
    </row>
    <row r="265" spans="1:4" x14ac:dyDescent="0.2">
      <c r="A265" s="95"/>
      <c r="B265" s="95"/>
      <c r="C265" s="95"/>
      <c r="D265" s="7"/>
    </row>
    <row r="266" spans="1:4" x14ac:dyDescent="0.2">
      <c r="A266" s="95"/>
      <c r="B266" s="95"/>
      <c r="C266" s="95"/>
      <c r="D266" s="110"/>
    </row>
    <row r="267" spans="1:4" x14ac:dyDescent="0.2">
      <c r="A267" s="95"/>
      <c r="B267" s="95"/>
      <c r="C267" s="95"/>
      <c r="D267" s="110"/>
    </row>
    <row r="268" spans="1:4" x14ac:dyDescent="0.2">
      <c r="A268" s="95"/>
      <c r="B268" s="95"/>
      <c r="C268" s="95"/>
      <c r="D268" s="110"/>
    </row>
  </sheetData>
  <sheetProtection selectLockedCells="1"/>
  <mergeCells count="4">
    <mergeCell ref="A132:D132"/>
    <mergeCell ref="A2:D2"/>
    <mergeCell ref="A3:D3"/>
    <mergeCell ref="A1:D1"/>
  </mergeCells>
  <phoneticPr fontId="2" type="noConversion"/>
  <dataValidations count="1">
    <dataValidation type="decimal" allowBlank="1" showInputMessage="1" showErrorMessage="1" errorTitle="ATTENTION" error="Merci de saisir un prix" sqref="D135:D143 D158 D145:D156 D5:D127" xr:uid="{00000000-0002-0000-0200-000000000000}">
      <formula1>0</formula1>
      <formula2>100000000</formula2>
    </dataValidation>
  </dataValidations>
  <pageMargins left="0.78740157480314965" right="0.78740157480314965" top="0.70866141732283472" bottom="0.98425196850393704" header="0.51181102362204722" footer="0.51181102362204722"/>
  <pageSetup paperSize="9" scale="57" fitToHeight="7" orientation="portrait" r:id="rId1"/>
  <headerFooter alignWithMargins="0"/>
  <rowBreaks count="1" manualBreakCount="1">
    <brk id="3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68"/>
  <sheetViews>
    <sheetView showGridLines="0" view="pageBreakPreview" zoomScale="90" zoomScaleNormal="100" zoomScaleSheetLayoutView="90" workbookViewId="0">
      <selection activeCell="H8" sqref="H8"/>
    </sheetView>
  </sheetViews>
  <sheetFormatPr baseColWidth="10" defaultColWidth="11.42578125" defaultRowHeight="15" x14ac:dyDescent="0.2"/>
  <cols>
    <col min="1" max="1" width="18.7109375" style="2" customWidth="1"/>
    <col min="2" max="2" width="90.7109375" style="1" customWidth="1"/>
    <col min="3" max="3" width="9.7109375" style="1" bestFit="1" customWidth="1"/>
    <col min="4" max="4" width="19.7109375" style="27" customWidth="1"/>
    <col min="5" max="5" width="22.5703125" style="1" customWidth="1"/>
    <col min="6" max="6" width="20.7109375" style="29" customWidth="1"/>
    <col min="7" max="7" width="11.42578125" style="3" customWidth="1"/>
    <col min="8" max="16384" width="11.42578125" style="3"/>
  </cols>
  <sheetData>
    <row r="1" spans="1:6" ht="111" customHeight="1" x14ac:dyDescent="0.2">
      <c r="A1" s="269" t="s">
        <v>1492</v>
      </c>
      <c r="B1" s="269"/>
      <c r="C1" s="269"/>
      <c r="D1" s="269"/>
      <c r="E1" s="269"/>
      <c r="F1" s="269"/>
    </row>
    <row r="2" spans="1:6" x14ac:dyDescent="0.2">
      <c r="A2" s="270"/>
      <c r="B2" s="270"/>
      <c r="C2" s="270"/>
      <c r="D2" s="270"/>
      <c r="E2" s="270"/>
      <c r="F2" s="270"/>
    </row>
    <row r="3" spans="1:6" ht="15" customHeight="1" x14ac:dyDescent="0.2">
      <c r="A3" s="278" t="s">
        <v>56</v>
      </c>
      <c r="B3" s="278"/>
      <c r="C3" s="278"/>
      <c r="D3" s="278"/>
      <c r="E3" s="278"/>
      <c r="F3" s="279"/>
    </row>
    <row r="4" spans="1:6" ht="51.75" customHeight="1" x14ac:dyDescent="0.2">
      <c r="A4" s="111" t="s">
        <v>45</v>
      </c>
      <c r="B4" s="111" t="s">
        <v>43</v>
      </c>
      <c r="C4" s="111" t="s">
        <v>44</v>
      </c>
      <c r="D4" s="112" t="s">
        <v>237</v>
      </c>
      <c r="E4" s="111" t="s">
        <v>1511</v>
      </c>
      <c r="F4" s="113" t="s">
        <v>1296</v>
      </c>
    </row>
    <row r="5" spans="1:6" s="4" customFormat="1" ht="18" x14ac:dyDescent="0.2">
      <c r="A5" s="114">
        <v>10</v>
      </c>
      <c r="B5" s="116" t="s">
        <v>234</v>
      </c>
      <c r="C5" s="117"/>
      <c r="D5" s="118"/>
      <c r="E5" s="119"/>
      <c r="F5" s="118"/>
    </row>
    <row r="6" spans="1:6" s="4" customFormat="1" ht="18" x14ac:dyDescent="0.2">
      <c r="A6" s="120" t="s">
        <v>412</v>
      </c>
      <c r="B6" s="122" t="s">
        <v>1256</v>
      </c>
      <c r="C6" s="123"/>
      <c r="D6" s="124"/>
      <c r="E6" s="123"/>
      <c r="F6" s="125"/>
    </row>
    <row r="7" spans="1:6" s="4" customFormat="1" ht="39.6" customHeight="1" x14ac:dyDescent="0.2">
      <c r="A7" s="126" t="s">
        <v>413</v>
      </c>
      <c r="B7" s="127" t="s">
        <v>1351</v>
      </c>
      <c r="C7" s="128" t="s">
        <v>144</v>
      </c>
      <c r="D7" s="129">
        <f>'Carrelage-faience-BPU'!D51</f>
        <v>0</v>
      </c>
      <c r="E7" s="130">
        <v>2</v>
      </c>
      <c r="F7" s="131">
        <f>D7*E7</f>
        <v>0</v>
      </c>
    </row>
    <row r="8" spans="1:6" ht="21.6" customHeight="1" x14ac:dyDescent="0.2">
      <c r="A8" s="120" t="s">
        <v>414</v>
      </c>
      <c r="B8" s="121" t="s">
        <v>1258</v>
      </c>
      <c r="C8" s="132"/>
      <c r="D8" s="133"/>
      <c r="E8" s="132"/>
      <c r="F8" s="134"/>
    </row>
    <row r="9" spans="1:6" s="4" customFormat="1" ht="21.6" customHeight="1" x14ac:dyDescent="0.2">
      <c r="A9" s="120" t="s">
        <v>415</v>
      </c>
      <c r="B9" s="122" t="s">
        <v>1257</v>
      </c>
      <c r="C9" s="123"/>
      <c r="D9" s="124"/>
      <c r="E9" s="123"/>
      <c r="F9" s="125"/>
    </row>
    <row r="10" spans="1:6" s="4" customFormat="1" ht="63.95" customHeight="1" x14ac:dyDescent="0.2">
      <c r="A10" s="120" t="s">
        <v>416</v>
      </c>
      <c r="B10" s="122" t="s">
        <v>57</v>
      </c>
      <c r="C10" s="123"/>
      <c r="D10" s="124"/>
      <c r="E10" s="123"/>
      <c r="F10" s="125"/>
    </row>
    <row r="11" spans="1:6" s="4" customFormat="1" ht="18" x14ac:dyDescent="0.2">
      <c r="A11" s="126" t="s">
        <v>418</v>
      </c>
      <c r="B11" s="127" t="s">
        <v>1300</v>
      </c>
      <c r="C11" s="128" t="s">
        <v>47</v>
      </c>
      <c r="D11" s="129">
        <f>'Carrelage-faience-BPU'!D59</f>
        <v>0</v>
      </c>
      <c r="E11" s="128">
        <v>5</v>
      </c>
      <c r="F11" s="131">
        <f>D11*E11</f>
        <v>0</v>
      </c>
    </row>
    <row r="12" spans="1:6" s="4" customFormat="1" ht="71.45" customHeight="1" x14ac:dyDescent="0.2">
      <c r="A12" s="120" t="s">
        <v>420</v>
      </c>
      <c r="B12" s="122" t="s">
        <v>1259</v>
      </c>
      <c r="C12" s="132"/>
      <c r="D12" s="133"/>
      <c r="E12" s="132"/>
      <c r="F12" s="134"/>
    </row>
    <row r="13" spans="1:6" s="4" customFormat="1" ht="18" x14ac:dyDescent="0.2">
      <c r="A13" s="126" t="s">
        <v>422</v>
      </c>
      <c r="B13" s="127" t="s">
        <v>1300</v>
      </c>
      <c r="C13" s="128" t="s">
        <v>47</v>
      </c>
      <c r="D13" s="129">
        <f>'Carrelage-faience-BPU'!D63</f>
        <v>0</v>
      </c>
      <c r="E13" s="128">
        <v>5</v>
      </c>
      <c r="F13" s="131">
        <f>D13*E13</f>
        <v>0</v>
      </c>
    </row>
    <row r="14" spans="1:6" ht="22.5" customHeight="1" x14ac:dyDescent="0.2">
      <c r="A14" s="120" t="s">
        <v>428</v>
      </c>
      <c r="B14" s="121" t="s">
        <v>1350</v>
      </c>
      <c r="C14" s="132"/>
      <c r="D14" s="133"/>
      <c r="E14" s="132"/>
      <c r="F14" s="134"/>
    </row>
    <row r="15" spans="1:6" s="4" customFormat="1" ht="62.1" customHeight="1" x14ac:dyDescent="0.2">
      <c r="A15" s="135" t="s">
        <v>429</v>
      </c>
      <c r="B15" s="136" t="s">
        <v>1235</v>
      </c>
      <c r="C15" s="123"/>
      <c r="D15" s="124"/>
      <c r="E15" s="123"/>
      <c r="F15" s="125"/>
    </row>
    <row r="16" spans="1:6" s="4" customFormat="1" ht="18" x14ac:dyDescent="0.2">
      <c r="A16" s="126" t="s">
        <v>431</v>
      </c>
      <c r="B16" s="127" t="s">
        <v>1297</v>
      </c>
      <c r="C16" s="128" t="s">
        <v>143</v>
      </c>
      <c r="D16" s="129">
        <f>'Carrelage-faience-BPU'!D102</f>
        <v>0</v>
      </c>
      <c r="E16" s="128">
        <v>5</v>
      </c>
      <c r="F16" s="131">
        <f>D16*E16</f>
        <v>0</v>
      </c>
    </row>
    <row r="17" spans="1:6" s="4" customFormat="1" ht="18" x14ac:dyDescent="0.2">
      <c r="A17" s="120" t="s">
        <v>432</v>
      </c>
      <c r="B17" s="121" t="s">
        <v>1236</v>
      </c>
      <c r="C17" s="132"/>
      <c r="D17" s="133"/>
      <c r="E17" s="132"/>
      <c r="F17" s="134"/>
    </row>
    <row r="18" spans="1:6" s="4" customFormat="1" ht="42.95" customHeight="1" x14ac:dyDescent="0.2">
      <c r="A18" s="126" t="s">
        <v>433</v>
      </c>
      <c r="B18" s="127" t="s">
        <v>1308</v>
      </c>
      <c r="C18" s="128" t="s">
        <v>143</v>
      </c>
      <c r="D18" s="129">
        <f>'Carrelage-faience-BPU'!D104</f>
        <v>0</v>
      </c>
      <c r="E18" s="128">
        <v>5</v>
      </c>
      <c r="F18" s="131">
        <f>D18*E18</f>
        <v>0</v>
      </c>
    </row>
    <row r="19" spans="1:6" ht="18" x14ac:dyDescent="0.2">
      <c r="A19" s="120" t="s">
        <v>434</v>
      </c>
      <c r="B19" s="121" t="s">
        <v>1349</v>
      </c>
      <c r="C19" s="132"/>
      <c r="D19" s="133"/>
      <c r="E19" s="132"/>
      <c r="F19" s="134"/>
    </row>
    <row r="20" spans="1:6" s="4" customFormat="1" ht="45.6" customHeight="1" x14ac:dyDescent="0.2">
      <c r="A20" s="126" t="s">
        <v>435</v>
      </c>
      <c r="B20" s="127" t="s">
        <v>1346</v>
      </c>
      <c r="C20" s="128" t="s">
        <v>143</v>
      </c>
      <c r="D20" s="129">
        <f>'Carrelage-faience-BPU'!D109</f>
        <v>0</v>
      </c>
      <c r="E20" s="128">
        <v>2</v>
      </c>
      <c r="F20" s="131">
        <f>D20*E20</f>
        <v>0</v>
      </c>
    </row>
    <row r="21" spans="1:6" s="4" customFormat="1" ht="63.6" customHeight="1" x14ac:dyDescent="0.2">
      <c r="A21" s="126" t="s">
        <v>436</v>
      </c>
      <c r="B21" s="127" t="s">
        <v>1342</v>
      </c>
      <c r="C21" s="128" t="s">
        <v>143</v>
      </c>
      <c r="D21" s="129">
        <f>'Carrelage-faience-BPU'!D110</f>
        <v>0</v>
      </c>
      <c r="E21" s="128">
        <v>2</v>
      </c>
      <c r="F21" s="131">
        <f>D21*E21</f>
        <v>0</v>
      </c>
    </row>
    <row r="22" spans="1:6" ht="18" x14ac:dyDescent="0.2">
      <c r="A22" s="120" t="s">
        <v>437</v>
      </c>
      <c r="B22" s="121" t="s">
        <v>58</v>
      </c>
      <c r="C22" s="132"/>
      <c r="D22" s="133"/>
      <c r="E22" s="132"/>
      <c r="F22" s="134"/>
    </row>
    <row r="23" spans="1:6" s="4" customFormat="1" ht="18" x14ac:dyDescent="0.2">
      <c r="A23" s="120" t="s">
        <v>438</v>
      </c>
      <c r="B23" s="122" t="s">
        <v>1237</v>
      </c>
      <c r="C23" s="123"/>
      <c r="D23" s="124"/>
      <c r="E23" s="123"/>
      <c r="F23" s="125"/>
    </row>
    <row r="24" spans="1:6" s="4" customFormat="1" ht="18" x14ac:dyDescent="0.2">
      <c r="A24" s="126" t="s">
        <v>439</v>
      </c>
      <c r="B24" s="127" t="s">
        <v>1315</v>
      </c>
      <c r="C24" s="128" t="s">
        <v>47</v>
      </c>
      <c r="D24" s="129">
        <f>'Carrelage-faience-BPU'!D113</f>
        <v>0</v>
      </c>
      <c r="E24" s="128">
        <v>5</v>
      </c>
      <c r="F24" s="131">
        <f>D24*E24</f>
        <v>0</v>
      </c>
    </row>
    <row r="25" spans="1:6" s="4" customFormat="1" ht="18" x14ac:dyDescent="0.2">
      <c r="A25" s="126" t="s">
        <v>440</v>
      </c>
      <c r="B25" s="127" t="s">
        <v>1341</v>
      </c>
      <c r="C25" s="128" t="s">
        <v>47</v>
      </c>
      <c r="D25" s="129">
        <f>'Carrelage-faience-BPU'!D114</f>
        <v>0</v>
      </c>
      <c r="E25" s="128">
        <v>5</v>
      </c>
      <c r="F25" s="131">
        <f>D25*E25</f>
        <v>0</v>
      </c>
    </row>
    <row r="26" spans="1:6" s="4" customFormat="1" ht="18" x14ac:dyDescent="0.2">
      <c r="A26" s="120" t="s">
        <v>441</v>
      </c>
      <c r="B26" s="122" t="s">
        <v>1238</v>
      </c>
      <c r="C26" s="132"/>
      <c r="D26" s="133"/>
      <c r="E26" s="132"/>
      <c r="F26" s="134"/>
    </row>
    <row r="27" spans="1:6" s="4" customFormat="1" ht="18" x14ac:dyDescent="0.2">
      <c r="A27" s="120" t="s">
        <v>442</v>
      </c>
      <c r="B27" s="122" t="s">
        <v>1348</v>
      </c>
      <c r="C27" s="132"/>
      <c r="D27" s="133"/>
      <c r="E27" s="132"/>
      <c r="F27" s="134"/>
    </row>
    <row r="28" spans="1:6" s="4" customFormat="1" ht="36" x14ac:dyDescent="0.2">
      <c r="A28" s="126" t="s">
        <v>443</v>
      </c>
      <c r="B28" s="127" t="s">
        <v>1347</v>
      </c>
      <c r="C28" s="128" t="s">
        <v>143</v>
      </c>
      <c r="D28" s="129">
        <f>'Carrelage-faience-BPU'!D117</f>
        <v>0</v>
      </c>
      <c r="E28" s="128">
        <v>2</v>
      </c>
      <c r="F28" s="131">
        <f>D28*E28</f>
        <v>0</v>
      </c>
    </row>
    <row r="29" spans="1:6" ht="15" customHeight="1" x14ac:dyDescent="0.2">
      <c r="A29" s="280" t="s">
        <v>1412</v>
      </c>
      <c r="B29" s="280"/>
      <c r="C29" s="280"/>
      <c r="D29" s="280"/>
      <c r="E29" s="280"/>
      <c r="F29" s="280"/>
    </row>
    <row r="30" spans="1:6" ht="17.25" customHeight="1" x14ac:dyDescent="0.2">
      <c r="A30" s="137">
        <v>11</v>
      </c>
      <c r="B30" s="138" t="s">
        <v>1367</v>
      </c>
      <c r="C30" s="132"/>
      <c r="D30" s="139"/>
      <c r="E30" s="132"/>
      <c r="F30" s="134"/>
    </row>
    <row r="31" spans="1:6" ht="18" x14ac:dyDescent="0.2">
      <c r="A31" s="140" t="s">
        <v>1413</v>
      </c>
      <c r="B31" s="141" t="s">
        <v>1414</v>
      </c>
      <c r="C31" s="142" t="s">
        <v>54</v>
      </c>
      <c r="D31" s="129">
        <f>'Carrelage-faience-BPU'!D135</f>
        <v>0</v>
      </c>
      <c r="E31" s="142">
        <v>2</v>
      </c>
      <c r="F31" s="143">
        <f>E31*D31</f>
        <v>0</v>
      </c>
    </row>
    <row r="32" spans="1:6" ht="18" x14ac:dyDescent="0.2">
      <c r="A32" s="140" t="s">
        <v>1415</v>
      </c>
      <c r="B32" s="141" t="s">
        <v>1371</v>
      </c>
      <c r="C32" s="142" t="s">
        <v>54</v>
      </c>
      <c r="D32" s="129">
        <f>'Carrelage-faience-BPU'!D136</f>
        <v>0</v>
      </c>
      <c r="E32" s="142">
        <v>2</v>
      </c>
      <c r="F32" s="143">
        <f>E32*D32</f>
        <v>0</v>
      </c>
    </row>
    <row r="33" spans="1:6" ht="18" x14ac:dyDescent="0.2">
      <c r="A33" s="140" t="s">
        <v>1416</v>
      </c>
      <c r="B33" s="141" t="s">
        <v>1373</v>
      </c>
      <c r="C33" s="142" t="s">
        <v>54</v>
      </c>
      <c r="D33" s="129">
        <f>'Carrelage-faience-BPU'!D137</f>
        <v>0</v>
      </c>
      <c r="E33" s="142">
        <v>2</v>
      </c>
      <c r="F33" s="143">
        <f t="shared" ref="F33:F35" si="0">E33*D33</f>
        <v>0</v>
      </c>
    </row>
    <row r="34" spans="1:6" ht="18" x14ac:dyDescent="0.2">
      <c r="A34" s="140" t="s">
        <v>1417</v>
      </c>
      <c r="B34" s="141" t="s">
        <v>1418</v>
      </c>
      <c r="C34" s="142" t="s">
        <v>54</v>
      </c>
      <c r="D34" s="129">
        <f>'Carrelage-faience-BPU'!D138</f>
        <v>0</v>
      </c>
      <c r="E34" s="142">
        <v>2</v>
      </c>
      <c r="F34" s="143">
        <f t="shared" si="0"/>
        <v>0</v>
      </c>
    </row>
    <row r="35" spans="1:6" ht="18" x14ac:dyDescent="0.2">
      <c r="A35" s="140" t="s">
        <v>1419</v>
      </c>
      <c r="B35" s="141" t="s">
        <v>1377</v>
      </c>
      <c r="C35" s="142" t="s">
        <v>54</v>
      </c>
      <c r="D35" s="129">
        <f>'Carrelage-faience-BPU'!D139</f>
        <v>0</v>
      </c>
      <c r="E35" s="142">
        <v>2</v>
      </c>
      <c r="F35" s="143">
        <f t="shared" si="0"/>
        <v>0</v>
      </c>
    </row>
    <row r="36" spans="1:6" ht="18" x14ac:dyDescent="0.2">
      <c r="A36" s="140" t="s">
        <v>1420</v>
      </c>
      <c r="B36" s="141" t="s">
        <v>1379</v>
      </c>
      <c r="C36" s="144" t="s">
        <v>54</v>
      </c>
      <c r="D36" s="129">
        <f>'Carrelage-faience-BPU'!D140</f>
        <v>0</v>
      </c>
      <c r="E36" s="254">
        <v>2</v>
      </c>
      <c r="F36" s="143">
        <f>E36*D36</f>
        <v>0</v>
      </c>
    </row>
    <row r="37" spans="1:6" ht="18" x14ac:dyDescent="0.2">
      <c r="A37" s="145"/>
      <c r="B37" s="138" t="s">
        <v>1386</v>
      </c>
      <c r="C37" s="132"/>
      <c r="D37" s="124"/>
      <c r="E37" s="132"/>
      <c r="F37" s="125"/>
    </row>
    <row r="38" spans="1:6" ht="18" x14ac:dyDescent="0.2">
      <c r="A38" s="137">
        <v>12</v>
      </c>
      <c r="B38" s="146" t="s">
        <v>1387</v>
      </c>
      <c r="C38" s="132"/>
      <c r="D38" s="124"/>
      <c r="E38" s="132"/>
      <c r="F38" s="125"/>
    </row>
    <row r="39" spans="1:6" ht="18" x14ac:dyDescent="0.2">
      <c r="A39" s="140" t="s">
        <v>1424</v>
      </c>
      <c r="B39" s="141" t="s">
        <v>1389</v>
      </c>
      <c r="C39" s="142" t="s">
        <v>54</v>
      </c>
      <c r="D39" s="129">
        <f>'Carrelage-faience-BPU'!D146</f>
        <v>0</v>
      </c>
      <c r="E39" s="142">
        <v>2</v>
      </c>
      <c r="F39" s="143">
        <f>E39*D39</f>
        <v>0</v>
      </c>
    </row>
    <row r="40" spans="1:6" ht="18" x14ac:dyDescent="0.2">
      <c r="A40" s="140" t="s">
        <v>1425</v>
      </c>
      <c r="B40" s="141" t="s">
        <v>1391</v>
      </c>
      <c r="C40" s="142" t="s">
        <v>54</v>
      </c>
      <c r="D40" s="129">
        <f>'Carrelage-faience-BPU'!D147</f>
        <v>0</v>
      </c>
      <c r="E40" s="142">
        <v>2</v>
      </c>
      <c r="F40" s="143">
        <f>E40*D40</f>
        <v>0</v>
      </c>
    </row>
    <row r="41" spans="1:6" ht="18" x14ac:dyDescent="0.2">
      <c r="A41" s="140" t="s">
        <v>1426</v>
      </c>
      <c r="B41" s="141" t="s">
        <v>1393</v>
      </c>
      <c r="C41" s="142" t="s">
        <v>54</v>
      </c>
      <c r="D41" s="129">
        <f>'Carrelage-faience-BPU'!D148</f>
        <v>0</v>
      </c>
      <c r="E41" s="142">
        <v>2</v>
      </c>
      <c r="F41" s="143">
        <f>E41*D41</f>
        <v>0</v>
      </c>
    </row>
    <row r="42" spans="1:6" ht="18" x14ac:dyDescent="0.2">
      <c r="A42" s="140" t="s">
        <v>1427</v>
      </c>
      <c r="B42" s="141" t="s">
        <v>1395</v>
      </c>
      <c r="C42" s="142" t="s">
        <v>54</v>
      </c>
      <c r="D42" s="129">
        <f>'Carrelage-faience-BPU'!D149</f>
        <v>0</v>
      </c>
      <c r="E42" s="142">
        <v>2</v>
      </c>
      <c r="F42" s="143">
        <f>E42*D42</f>
        <v>0</v>
      </c>
    </row>
    <row r="43" spans="1:6" ht="18" x14ac:dyDescent="0.2">
      <c r="A43" s="137">
        <v>13</v>
      </c>
      <c r="B43" s="146" t="s">
        <v>1398</v>
      </c>
      <c r="C43" s="132"/>
      <c r="D43" s="124"/>
      <c r="E43" s="132"/>
      <c r="F43" s="125"/>
    </row>
    <row r="44" spans="1:6" ht="18" x14ac:dyDescent="0.2">
      <c r="A44" s="140" t="s">
        <v>1429</v>
      </c>
      <c r="B44" s="141" t="s">
        <v>1430</v>
      </c>
      <c r="C44" s="142" t="s">
        <v>54</v>
      </c>
      <c r="D44" s="129">
        <f>'Carrelage-faience-BPU'!D152</f>
        <v>0</v>
      </c>
      <c r="E44" s="142">
        <v>2</v>
      </c>
      <c r="F44" s="143">
        <f>E44*D44</f>
        <v>0</v>
      </c>
    </row>
    <row r="45" spans="1:6" ht="18" x14ac:dyDescent="0.2">
      <c r="A45" s="140" t="s">
        <v>1431</v>
      </c>
      <c r="B45" s="141" t="s">
        <v>1371</v>
      </c>
      <c r="C45" s="142" t="s">
        <v>54</v>
      </c>
      <c r="D45" s="129">
        <f>'Carrelage-faience-BPU'!D153</f>
        <v>0</v>
      </c>
      <c r="E45" s="142">
        <v>2</v>
      </c>
      <c r="F45" s="143">
        <f>E45*D45</f>
        <v>0</v>
      </c>
    </row>
    <row r="46" spans="1:6" ht="18" x14ac:dyDescent="0.2">
      <c r="A46" s="140" t="s">
        <v>1432</v>
      </c>
      <c r="B46" s="141" t="s">
        <v>1404</v>
      </c>
      <c r="C46" s="142" t="s">
        <v>54</v>
      </c>
      <c r="D46" s="129">
        <f>'Carrelage-faience-BPU'!D154</f>
        <v>0</v>
      </c>
      <c r="E46" s="142">
        <v>2</v>
      </c>
      <c r="F46" s="143">
        <f>E46*D46</f>
        <v>0</v>
      </c>
    </row>
    <row r="47" spans="1:6" ht="18.75" thickBot="1" x14ac:dyDescent="0.25">
      <c r="A47" s="140" t="s">
        <v>1433</v>
      </c>
      <c r="B47" s="147" t="s">
        <v>1406</v>
      </c>
      <c r="C47" s="148" t="s">
        <v>54</v>
      </c>
      <c r="D47" s="149">
        <f>'Carrelage-faience-BPU'!D155</f>
        <v>0</v>
      </c>
      <c r="E47" s="148">
        <v>2</v>
      </c>
      <c r="F47" s="143">
        <f>E47*D47</f>
        <v>0</v>
      </c>
    </row>
    <row r="48" spans="1:6" ht="27.75" customHeight="1" thickBot="1" x14ac:dyDescent="0.25">
      <c r="A48" s="150"/>
      <c r="B48" s="281" t="s">
        <v>1489</v>
      </c>
      <c r="C48" s="282"/>
      <c r="D48" s="282"/>
      <c r="E48" s="283"/>
      <c r="F48" s="151">
        <f>F7+F11+F13+F16+F18+F20+F21+F24+F25+F28+F31+F32+F33+F34+F35+F36+F39+F40+F41+F42+F44+F45+F46+F47</f>
        <v>0</v>
      </c>
    </row>
    <row r="49" spans="1:6" x14ac:dyDescent="0.2">
      <c r="A49" s="3"/>
      <c r="B49" s="3"/>
      <c r="C49" s="3"/>
      <c r="D49" s="25"/>
      <c r="E49" s="3"/>
      <c r="F49" s="28"/>
    </row>
    <row r="50" spans="1:6" x14ac:dyDescent="0.2">
      <c r="A50" s="3"/>
      <c r="B50" s="3"/>
      <c r="C50" s="3"/>
      <c r="D50" s="25"/>
      <c r="E50" s="3"/>
      <c r="F50" s="28"/>
    </row>
    <row r="51" spans="1:6" x14ac:dyDescent="0.2">
      <c r="A51" s="3"/>
      <c r="B51" s="3"/>
      <c r="C51" s="3"/>
      <c r="D51" s="25"/>
      <c r="E51" s="3"/>
      <c r="F51" s="28"/>
    </row>
    <row r="52" spans="1:6" x14ac:dyDescent="0.2">
      <c r="A52" s="3"/>
      <c r="B52" s="3"/>
      <c r="C52" s="3"/>
      <c r="D52" s="25"/>
      <c r="E52" s="3"/>
      <c r="F52" s="28"/>
    </row>
    <row r="53" spans="1:6" x14ac:dyDescent="0.2">
      <c r="A53" s="3"/>
      <c r="B53" s="3"/>
      <c r="C53" s="3"/>
      <c r="D53" s="25"/>
      <c r="E53" s="3"/>
      <c r="F53" s="28"/>
    </row>
    <row r="54" spans="1:6" x14ac:dyDescent="0.2">
      <c r="A54" s="3"/>
      <c r="B54" s="3"/>
      <c r="C54" s="3"/>
      <c r="D54" s="25"/>
      <c r="E54" s="3"/>
      <c r="F54" s="28"/>
    </row>
    <row r="55" spans="1:6" x14ac:dyDescent="0.2">
      <c r="A55" s="3"/>
      <c r="B55" s="3"/>
      <c r="C55" s="3"/>
      <c r="D55" s="25"/>
      <c r="E55" s="3"/>
      <c r="F55" s="28"/>
    </row>
    <row r="56" spans="1:6" x14ac:dyDescent="0.2">
      <c r="A56" s="3"/>
      <c r="B56" s="3"/>
      <c r="C56" s="3"/>
      <c r="D56" s="25"/>
      <c r="E56" s="3"/>
      <c r="F56" s="28"/>
    </row>
    <row r="57" spans="1:6" x14ac:dyDescent="0.2">
      <c r="A57" s="3"/>
      <c r="B57" s="3"/>
      <c r="C57" s="3"/>
      <c r="D57" s="25"/>
      <c r="E57" s="3"/>
      <c r="F57" s="28"/>
    </row>
    <row r="58" spans="1:6" x14ac:dyDescent="0.2">
      <c r="A58" s="3"/>
      <c r="B58" s="3"/>
      <c r="C58" s="3"/>
      <c r="D58" s="25"/>
      <c r="E58" s="3"/>
      <c r="F58" s="28"/>
    </row>
    <row r="59" spans="1:6" x14ac:dyDescent="0.2">
      <c r="A59" s="3"/>
      <c r="B59" s="3"/>
      <c r="C59" s="3"/>
      <c r="D59" s="25"/>
      <c r="E59" s="3"/>
      <c r="F59" s="28"/>
    </row>
    <row r="60" spans="1:6" x14ac:dyDescent="0.2">
      <c r="A60" s="3"/>
      <c r="B60" s="3"/>
      <c r="C60" s="3"/>
      <c r="D60" s="25"/>
      <c r="E60" s="3"/>
      <c r="F60" s="28"/>
    </row>
    <row r="61" spans="1:6" x14ac:dyDescent="0.2">
      <c r="A61" s="3"/>
      <c r="B61" s="3"/>
      <c r="C61" s="3"/>
      <c r="D61" s="25"/>
      <c r="E61" s="3"/>
      <c r="F61" s="28"/>
    </row>
    <row r="62" spans="1:6" x14ac:dyDescent="0.2">
      <c r="A62" s="3"/>
      <c r="B62" s="3"/>
      <c r="C62" s="3"/>
      <c r="D62" s="25"/>
      <c r="E62" s="3"/>
      <c r="F62" s="28"/>
    </row>
    <row r="63" spans="1:6" x14ac:dyDescent="0.2">
      <c r="A63" s="3"/>
      <c r="B63" s="3"/>
      <c r="C63" s="3"/>
      <c r="D63" s="25"/>
      <c r="E63" s="3"/>
      <c r="F63" s="28"/>
    </row>
    <row r="64" spans="1:6" x14ac:dyDescent="0.2">
      <c r="A64" s="3"/>
      <c r="B64" s="3"/>
      <c r="C64" s="3"/>
      <c r="D64" s="25"/>
      <c r="E64" s="3"/>
      <c r="F64" s="28"/>
    </row>
    <row r="65" spans="1:6" x14ac:dyDescent="0.2">
      <c r="A65" s="3"/>
      <c r="B65" s="3"/>
      <c r="C65" s="3"/>
      <c r="D65" s="25"/>
      <c r="E65" s="3"/>
      <c r="F65" s="28"/>
    </row>
    <row r="66" spans="1:6" x14ac:dyDescent="0.2">
      <c r="A66" s="3"/>
      <c r="B66" s="3"/>
      <c r="C66" s="3"/>
      <c r="D66" s="25"/>
      <c r="E66" s="3"/>
      <c r="F66" s="28"/>
    </row>
    <row r="67" spans="1:6" x14ac:dyDescent="0.2">
      <c r="A67" s="3"/>
      <c r="B67" s="3"/>
      <c r="C67" s="3"/>
      <c r="D67" s="25"/>
      <c r="E67" s="3"/>
      <c r="F67" s="28"/>
    </row>
    <row r="68" spans="1:6" x14ac:dyDescent="0.2">
      <c r="A68" s="3"/>
      <c r="B68" s="3"/>
      <c r="C68" s="3"/>
      <c r="D68" s="25"/>
      <c r="E68" s="3"/>
      <c r="F68" s="28"/>
    </row>
    <row r="69" spans="1:6" x14ac:dyDescent="0.2">
      <c r="A69" s="3"/>
      <c r="B69" s="3"/>
      <c r="C69" s="3"/>
      <c r="D69" s="25"/>
      <c r="E69" s="3"/>
      <c r="F69" s="28"/>
    </row>
    <row r="70" spans="1:6" x14ac:dyDescent="0.2">
      <c r="A70" s="3"/>
      <c r="B70" s="3"/>
      <c r="C70" s="3"/>
      <c r="D70" s="25"/>
      <c r="E70" s="3"/>
      <c r="F70" s="28"/>
    </row>
    <row r="71" spans="1:6" x14ac:dyDescent="0.2">
      <c r="A71" s="3"/>
      <c r="B71" s="3"/>
      <c r="C71" s="3"/>
      <c r="D71" s="25"/>
      <c r="E71" s="3"/>
      <c r="F71" s="28"/>
    </row>
    <row r="72" spans="1:6" x14ac:dyDescent="0.2">
      <c r="A72" s="3"/>
      <c r="B72" s="3"/>
      <c r="C72" s="3"/>
      <c r="D72" s="25"/>
      <c r="E72" s="3"/>
      <c r="F72" s="28"/>
    </row>
    <row r="73" spans="1:6" x14ac:dyDescent="0.2">
      <c r="A73" s="3"/>
      <c r="B73" s="3"/>
      <c r="C73" s="3"/>
      <c r="D73" s="25"/>
      <c r="E73" s="3"/>
      <c r="F73" s="28"/>
    </row>
    <row r="74" spans="1:6" x14ac:dyDescent="0.2">
      <c r="A74" s="3"/>
      <c r="B74" s="3"/>
      <c r="C74" s="3"/>
      <c r="D74" s="25"/>
      <c r="E74" s="3"/>
      <c r="F74" s="28"/>
    </row>
    <row r="75" spans="1:6" x14ac:dyDescent="0.2">
      <c r="A75" s="3"/>
      <c r="B75" s="3"/>
      <c r="C75" s="3"/>
      <c r="D75" s="25"/>
      <c r="E75" s="3"/>
      <c r="F75" s="28"/>
    </row>
    <row r="76" spans="1:6" x14ac:dyDescent="0.2">
      <c r="A76" s="3"/>
      <c r="B76" s="3"/>
      <c r="C76" s="3"/>
      <c r="D76" s="25"/>
      <c r="E76" s="3"/>
      <c r="F76" s="28"/>
    </row>
    <row r="77" spans="1:6" x14ac:dyDescent="0.2">
      <c r="A77" s="3"/>
      <c r="B77" s="3"/>
      <c r="C77" s="3"/>
      <c r="D77" s="25"/>
      <c r="E77" s="3"/>
      <c r="F77" s="28"/>
    </row>
    <row r="78" spans="1:6" x14ac:dyDescent="0.2">
      <c r="A78" s="3"/>
      <c r="B78" s="3"/>
      <c r="C78" s="3"/>
      <c r="D78" s="25"/>
      <c r="E78" s="3"/>
      <c r="F78" s="28"/>
    </row>
    <row r="79" spans="1:6" x14ac:dyDescent="0.2">
      <c r="A79" s="3"/>
      <c r="B79" s="3"/>
      <c r="C79" s="3"/>
      <c r="D79" s="25"/>
      <c r="E79" s="3"/>
      <c r="F79" s="28"/>
    </row>
    <row r="80" spans="1:6" x14ac:dyDescent="0.2">
      <c r="A80" s="3"/>
      <c r="B80" s="3"/>
      <c r="C80" s="3"/>
      <c r="D80" s="25"/>
      <c r="E80" s="3"/>
      <c r="F80" s="28"/>
    </row>
    <row r="81" spans="1:6" x14ac:dyDescent="0.2">
      <c r="A81" s="3"/>
      <c r="B81" s="3"/>
      <c r="C81" s="3"/>
      <c r="D81" s="25"/>
      <c r="E81" s="3"/>
      <c r="F81" s="28"/>
    </row>
    <row r="82" spans="1:6" x14ac:dyDescent="0.2">
      <c r="A82" s="3"/>
      <c r="B82" s="3"/>
      <c r="C82" s="3"/>
      <c r="D82" s="25"/>
      <c r="E82" s="3"/>
      <c r="F82" s="28"/>
    </row>
    <row r="83" spans="1:6" x14ac:dyDescent="0.2">
      <c r="A83" s="3"/>
      <c r="B83" s="3"/>
      <c r="C83" s="3"/>
      <c r="D83" s="25"/>
      <c r="E83" s="3"/>
      <c r="F83" s="28"/>
    </row>
    <row r="84" spans="1:6" x14ac:dyDescent="0.2">
      <c r="A84" s="3"/>
      <c r="B84" s="3"/>
      <c r="C84" s="3"/>
      <c r="D84" s="25"/>
      <c r="E84" s="3"/>
      <c r="F84" s="28"/>
    </row>
    <row r="85" spans="1:6" x14ac:dyDescent="0.2">
      <c r="A85" s="3"/>
      <c r="B85" s="3"/>
      <c r="C85" s="3"/>
      <c r="D85" s="25"/>
      <c r="E85" s="3"/>
      <c r="F85" s="28"/>
    </row>
    <row r="86" spans="1:6" x14ac:dyDescent="0.2">
      <c r="A86" s="3"/>
      <c r="B86" s="3"/>
      <c r="C86" s="3"/>
      <c r="D86" s="25"/>
      <c r="E86" s="3"/>
      <c r="F86" s="28"/>
    </row>
    <row r="87" spans="1:6" x14ac:dyDescent="0.2">
      <c r="A87" s="3"/>
      <c r="B87" s="3"/>
      <c r="C87" s="3"/>
      <c r="D87" s="25"/>
      <c r="E87" s="3"/>
      <c r="F87" s="28"/>
    </row>
    <row r="88" spans="1:6" x14ac:dyDescent="0.2">
      <c r="A88" s="3"/>
      <c r="B88" s="3"/>
      <c r="C88" s="3"/>
      <c r="D88" s="25"/>
      <c r="E88" s="3"/>
      <c r="F88" s="28"/>
    </row>
    <row r="89" spans="1:6" x14ac:dyDescent="0.2">
      <c r="A89" s="3"/>
      <c r="B89" s="3"/>
      <c r="C89" s="3"/>
      <c r="D89" s="25"/>
      <c r="E89" s="3"/>
      <c r="F89" s="28"/>
    </row>
    <row r="90" spans="1:6" x14ac:dyDescent="0.2">
      <c r="A90" s="3"/>
      <c r="B90" s="3"/>
      <c r="C90" s="3"/>
      <c r="D90" s="25"/>
      <c r="E90" s="3"/>
      <c r="F90" s="28"/>
    </row>
    <row r="91" spans="1:6" x14ac:dyDescent="0.2">
      <c r="A91" s="3"/>
      <c r="B91" s="3"/>
      <c r="C91" s="3"/>
      <c r="D91" s="25"/>
      <c r="E91" s="3"/>
      <c r="F91" s="28"/>
    </row>
    <row r="92" spans="1:6" x14ac:dyDescent="0.2">
      <c r="A92" s="3"/>
      <c r="B92" s="3"/>
      <c r="C92" s="3"/>
      <c r="D92" s="25"/>
      <c r="E92" s="3"/>
      <c r="F92" s="28"/>
    </row>
    <row r="93" spans="1:6" x14ac:dyDescent="0.2">
      <c r="A93" s="3"/>
      <c r="B93" s="3"/>
      <c r="C93" s="3"/>
      <c r="D93" s="25"/>
      <c r="E93" s="3"/>
      <c r="F93" s="28"/>
    </row>
    <row r="94" spans="1:6" x14ac:dyDescent="0.2">
      <c r="A94" s="3"/>
      <c r="B94" s="3"/>
      <c r="C94" s="3"/>
      <c r="D94" s="25"/>
      <c r="E94" s="3"/>
      <c r="F94" s="28"/>
    </row>
    <row r="95" spans="1:6" x14ac:dyDescent="0.2">
      <c r="A95" s="3"/>
      <c r="B95" s="3"/>
      <c r="C95" s="3"/>
      <c r="D95" s="25"/>
      <c r="E95" s="3"/>
      <c r="F95" s="28"/>
    </row>
    <row r="96" spans="1:6" x14ac:dyDescent="0.2">
      <c r="A96" s="3"/>
      <c r="B96" s="3"/>
      <c r="C96" s="3"/>
      <c r="D96" s="25"/>
      <c r="E96" s="3"/>
      <c r="F96" s="28"/>
    </row>
    <row r="97" spans="1:6" x14ac:dyDescent="0.2">
      <c r="A97" s="3"/>
      <c r="B97" s="3"/>
      <c r="C97" s="3"/>
      <c r="D97" s="25"/>
      <c r="E97" s="3"/>
      <c r="F97" s="28"/>
    </row>
    <row r="98" spans="1:6" x14ac:dyDescent="0.2">
      <c r="A98" s="3"/>
      <c r="B98" s="3"/>
      <c r="C98" s="3"/>
      <c r="D98" s="25"/>
      <c r="E98" s="3"/>
      <c r="F98" s="28"/>
    </row>
    <row r="99" spans="1:6" x14ac:dyDescent="0.2">
      <c r="A99" s="3"/>
      <c r="B99" s="3"/>
      <c r="C99" s="3"/>
      <c r="D99" s="25"/>
      <c r="E99" s="3"/>
      <c r="F99" s="28"/>
    </row>
    <row r="100" spans="1:6" x14ac:dyDescent="0.2">
      <c r="A100" s="3"/>
      <c r="B100" s="3"/>
      <c r="C100" s="3"/>
      <c r="D100" s="25"/>
      <c r="E100" s="3"/>
      <c r="F100" s="28"/>
    </row>
    <row r="101" spans="1:6" x14ac:dyDescent="0.2">
      <c r="A101" s="3"/>
      <c r="B101" s="3"/>
      <c r="C101" s="3"/>
      <c r="D101" s="25"/>
      <c r="E101" s="3"/>
      <c r="F101" s="28"/>
    </row>
    <row r="102" spans="1:6" x14ac:dyDescent="0.2">
      <c r="A102" s="3"/>
      <c r="B102" s="3"/>
      <c r="C102" s="3"/>
      <c r="D102" s="25"/>
      <c r="E102" s="3"/>
      <c r="F102" s="28"/>
    </row>
    <row r="103" spans="1:6" x14ac:dyDescent="0.2">
      <c r="A103" s="3"/>
      <c r="B103" s="3"/>
      <c r="C103" s="3"/>
      <c r="D103" s="25"/>
      <c r="E103" s="3"/>
      <c r="F103" s="28"/>
    </row>
    <row r="104" spans="1:6" x14ac:dyDescent="0.2">
      <c r="A104" s="3"/>
      <c r="B104" s="3"/>
      <c r="C104" s="3"/>
      <c r="D104" s="25"/>
      <c r="E104" s="3"/>
      <c r="F104" s="28"/>
    </row>
    <row r="105" spans="1:6" x14ac:dyDescent="0.2">
      <c r="A105" s="3"/>
      <c r="B105" s="3"/>
      <c r="C105" s="3"/>
      <c r="D105" s="25"/>
      <c r="E105" s="3"/>
      <c r="F105" s="28"/>
    </row>
    <row r="106" spans="1:6" x14ac:dyDescent="0.2">
      <c r="A106" s="3"/>
      <c r="B106" s="3"/>
      <c r="C106" s="3"/>
      <c r="D106" s="25"/>
      <c r="E106" s="3"/>
      <c r="F106" s="28"/>
    </row>
    <row r="107" spans="1:6" x14ac:dyDescent="0.2">
      <c r="A107" s="3"/>
      <c r="B107" s="3"/>
      <c r="C107" s="3"/>
      <c r="D107" s="25"/>
      <c r="E107" s="3"/>
      <c r="F107" s="28"/>
    </row>
    <row r="108" spans="1:6" x14ac:dyDescent="0.2">
      <c r="A108" s="3"/>
      <c r="B108" s="3"/>
      <c r="C108" s="3"/>
      <c r="D108" s="25"/>
      <c r="E108" s="3"/>
      <c r="F108" s="28"/>
    </row>
    <row r="109" spans="1:6" x14ac:dyDescent="0.2">
      <c r="A109" s="3"/>
      <c r="B109" s="3"/>
      <c r="C109" s="3"/>
      <c r="D109" s="25"/>
      <c r="E109" s="3"/>
      <c r="F109" s="28"/>
    </row>
    <row r="110" spans="1:6" x14ac:dyDescent="0.2">
      <c r="A110" s="3"/>
      <c r="B110" s="3"/>
      <c r="C110" s="3"/>
      <c r="D110" s="25"/>
      <c r="E110" s="3"/>
      <c r="F110" s="28"/>
    </row>
    <row r="111" spans="1:6" x14ac:dyDescent="0.2">
      <c r="A111" s="3"/>
      <c r="B111" s="3"/>
      <c r="C111" s="3"/>
      <c r="D111" s="25"/>
      <c r="E111" s="3"/>
      <c r="F111" s="28"/>
    </row>
    <row r="112" spans="1:6" x14ac:dyDescent="0.2">
      <c r="A112" s="3"/>
      <c r="B112" s="3"/>
      <c r="C112" s="3"/>
      <c r="D112" s="25"/>
      <c r="E112" s="3"/>
      <c r="F112" s="28"/>
    </row>
    <row r="113" spans="1:6" x14ac:dyDescent="0.2">
      <c r="A113" s="3"/>
      <c r="B113" s="3"/>
      <c r="C113" s="3"/>
      <c r="D113" s="25"/>
      <c r="E113" s="3"/>
      <c r="F113" s="28"/>
    </row>
    <row r="114" spans="1:6" x14ac:dyDescent="0.2">
      <c r="A114" s="3"/>
      <c r="B114" s="3"/>
      <c r="C114" s="3"/>
      <c r="D114" s="25"/>
      <c r="E114" s="3"/>
      <c r="F114" s="28"/>
    </row>
    <row r="115" spans="1:6" x14ac:dyDescent="0.2">
      <c r="A115" s="3"/>
      <c r="B115" s="3"/>
      <c r="C115" s="3"/>
      <c r="D115" s="25"/>
      <c r="E115" s="3"/>
      <c r="F115" s="28"/>
    </row>
    <row r="116" spans="1:6" x14ac:dyDescent="0.2">
      <c r="A116" s="3"/>
      <c r="B116" s="3"/>
      <c r="C116" s="3"/>
      <c r="D116" s="25"/>
      <c r="E116" s="3"/>
      <c r="F116" s="28"/>
    </row>
    <row r="117" spans="1:6" x14ac:dyDescent="0.2">
      <c r="A117" s="3"/>
      <c r="B117" s="3"/>
      <c r="C117" s="3"/>
      <c r="D117" s="25"/>
      <c r="E117" s="3"/>
      <c r="F117" s="28"/>
    </row>
    <row r="118" spans="1:6" x14ac:dyDescent="0.2">
      <c r="A118" s="3"/>
      <c r="B118" s="3"/>
      <c r="C118" s="3"/>
      <c r="D118" s="25"/>
      <c r="E118" s="3"/>
      <c r="F118" s="28"/>
    </row>
    <row r="119" spans="1:6" x14ac:dyDescent="0.2">
      <c r="A119" s="3"/>
      <c r="B119" s="3"/>
      <c r="C119" s="3"/>
      <c r="D119" s="25"/>
      <c r="E119" s="3"/>
      <c r="F119" s="28"/>
    </row>
    <row r="120" spans="1:6" x14ac:dyDescent="0.2">
      <c r="A120" s="3"/>
      <c r="B120" s="3"/>
      <c r="C120" s="3"/>
      <c r="D120" s="25"/>
      <c r="E120" s="3"/>
      <c r="F120" s="28"/>
    </row>
    <row r="121" spans="1:6" x14ac:dyDescent="0.2">
      <c r="A121" s="3"/>
      <c r="B121" s="3"/>
      <c r="C121" s="3"/>
      <c r="D121" s="25"/>
      <c r="E121" s="3"/>
      <c r="F121" s="28"/>
    </row>
    <row r="122" spans="1:6" x14ac:dyDescent="0.2">
      <c r="A122" s="3"/>
      <c r="B122" s="3"/>
      <c r="C122" s="3"/>
      <c r="D122" s="25"/>
      <c r="E122" s="3"/>
      <c r="F122" s="28"/>
    </row>
    <row r="123" spans="1:6" x14ac:dyDescent="0.2">
      <c r="A123" s="3"/>
      <c r="B123" s="3"/>
      <c r="C123" s="3"/>
      <c r="D123" s="25"/>
      <c r="E123" s="3"/>
      <c r="F123" s="28"/>
    </row>
    <row r="124" spans="1:6" x14ac:dyDescent="0.2">
      <c r="A124" s="3"/>
      <c r="B124" s="3"/>
      <c r="C124" s="3"/>
      <c r="D124" s="25"/>
      <c r="E124" s="3"/>
      <c r="F124" s="28"/>
    </row>
    <row r="125" spans="1:6" x14ac:dyDescent="0.2">
      <c r="A125" s="3"/>
      <c r="B125" s="3"/>
      <c r="C125" s="3"/>
      <c r="D125" s="25"/>
      <c r="E125" s="3"/>
      <c r="F125" s="28"/>
    </row>
    <row r="126" spans="1:6" x14ac:dyDescent="0.2">
      <c r="A126" s="3"/>
      <c r="B126" s="3"/>
      <c r="C126" s="3"/>
      <c r="D126" s="25"/>
      <c r="E126" s="3"/>
      <c r="F126" s="28"/>
    </row>
    <row r="127" spans="1:6" x14ac:dyDescent="0.2">
      <c r="A127" s="3"/>
      <c r="B127" s="3"/>
      <c r="C127" s="3"/>
      <c r="D127" s="25"/>
      <c r="E127" s="3"/>
      <c r="F127" s="28"/>
    </row>
    <row r="128" spans="1:6" x14ac:dyDescent="0.2">
      <c r="A128" s="3"/>
      <c r="B128" s="3"/>
      <c r="C128" s="3"/>
      <c r="D128" s="25"/>
      <c r="E128" s="3"/>
      <c r="F128" s="28"/>
    </row>
    <row r="129" spans="1:6" x14ac:dyDescent="0.2">
      <c r="A129" s="3"/>
      <c r="B129" s="3"/>
      <c r="C129" s="3"/>
      <c r="D129" s="25"/>
      <c r="E129" s="3"/>
      <c r="F129" s="28"/>
    </row>
    <row r="130" spans="1:6" x14ac:dyDescent="0.2">
      <c r="A130" s="3"/>
      <c r="B130" s="3"/>
      <c r="C130" s="3"/>
      <c r="D130" s="25"/>
      <c r="E130" s="3"/>
      <c r="F130" s="28"/>
    </row>
    <row r="131" spans="1:6" x14ac:dyDescent="0.2">
      <c r="A131" s="3"/>
      <c r="B131" s="3"/>
      <c r="C131" s="3"/>
      <c r="D131" s="25"/>
      <c r="E131" s="3"/>
      <c r="F131" s="28"/>
    </row>
    <row r="132" spans="1:6" x14ac:dyDescent="0.2">
      <c r="A132" s="3"/>
      <c r="B132" s="3"/>
      <c r="C132" s="3"/>
      <c r="D132" s="25"/>
      <c r="E132" s="3"/>
      <c r="F132" s="28"/>
    </row>
    <row r="133" spans="1:6" x14ac:dyDescent="0.2">
      <c r="A133" s="3"/>
      <c r="B133" s="3"/>
      <c r="C133" s="3"/>
      <c r="D133" s="25"/>
      <c r="E133" s="3"/>
      <c r="F133" s="28"/>
    </row>
    <row r="134" spans="1:6" x14ac:dyDescent="0.2">
      <c r="A134" s="3"/>
      <c r="B134" s="3"/>
      <c r="C134" s="3"/>
      <c r="D134" s="25"/>
      <c r="E134" s="3"/>
      <c r="F134" s="28"/>
    </row>
    <row r="135" spans="1:6" x14ac:dyDescent="0.2">
      <c r="A135" s="3"/>
      <c r="B135" s="3"/>
      <c r="C135" s="3"/>
      <c r="D135" s="25"/>
      <c r="E135" s="3"/>
      <c r="F135" s="28"/>
    </row>
    <row r="136" spans="1:6" x14ac:dyDescent="0.2">
      <c r="A136" s="3"/>
      <c r="B136" s="3"/>
      <c r="C136" s="3"/>
      <c r="D136" s="25"/>
      <c r="E136" s="3"/>
      <c r="F136" s="28"/>
    </row>
    <row r="137" spans="1:6" x14ac:dyDescent="0.2">
      <c r="A137" s="3"/>
      <c r="B137" s="3"/>
      <c r="C137" s="3"/>
      <c r="D137" s="25"/>
      <c r="E137" s="3"/>
      <c r="F137" s="28"/>
    </row>
    <row r="138" spans="1:6" x14ac:dyDescent="0.2">
      <c r="A138" s="3"/>
      <c r="B138" s="3"/>
      <c r="C138" s="3"/>
      <c r="D138" s="25"/>
      <c r="E138" s="3"/>
      <c r="F138" s="28"/>
    </row>
    <row r="139" spans="1:6" x14ac:dyDescent="0.2">
      <c r="A139" s="3"/>
      <c r="B139" s="3"/>
      <c r="C139" s="3"/>
      <c r="D139" s="25"/>
      <c r="E139" s="3"/>
      <c r="F139" s="28"/>
    </row>
    <row r="140" spans="1:6" x14ac:dyDescent="0.2">
      <c r="A140" s="3"/>
      <c r="B140" s="3"/>
      <c r="C140" s="3"/>
      <c r="D140" s="25"/>
      <c r="E140" s="3"/>
      <c r="F140" s="28"/>
    </row>
    <row r="141" spans="1:6" x14ac:dyDescent="0.2">
      <c r="A141" s="3"/>
      <c r="B141" s="3"/>
      <c r="C141" s="3"/>
      <c r="D141" s="25"/>
      <c r="E141" s="3"/>
      <c r="F141" s="28"/>
    </row>
    <row r="142" spans="1:6" x14ac:dyDescent="0.2">
      <c r="A142" s="3"/>
      <c r="B142" s="3"/>
      <c r="C142" s="3"/>
      <c r="D142" s="25"/>
      <c r="E142" s="3"/>
      <c r="F142" s="28"/>
    </row>
    <row r="143" spans="1:6" x14ac:dyDescent="0.2">
      <c r="A143" s="3"/>
      <c r="B143" s="3"/>
      <c r="C143" s="3"/>
      <c r="D143" s="25"/>
      <c r="E143" s="3"/>
      <c r="F143" s="28"/>
    </row>
    <row r="144" spans="1:6" x14ac:dyDescent="0.2">
      <c r="A144" s="3"/>
      <c r="B144" s="3"/>
      <c r="C144" s="3"/>
      <c r="D144" s="25"/>
      <c r="E144" s="3"/>
      <c r="F144" s="28"/>
    </row>
    <row r="145" spans="1:6" x14ac:dyDescent="0.2">
      <c r="A145" s="3"/>
      <c r="B145" s="3"/>
      <c r="C145" s="3"/>
      <c r="D145" s="25"/>
      <c r="E145" s="3"/>
      <c r="F145" s="28"/>
    </row>
    <row r="146" spans="1:6" x14ac:dyDescent="0.2">
      <c r="A146" s="3"/>
      <c r="B146" s="3"/>
      <c r="C146" s="3"/>
      <c r="D146" s="25"/>
      <c r="E146" s="3"/>
      <c r="F146" s="28"/>
    </row>
    <row r="147" spans="1:6" x14ac:dyDescent="0.2">
      <c r="A147" s="3"/>
      <c r="B147" s="3"/>
      <c r="C147" s="3"/>
      <c r="D147" s="25"/>
      <c r="E147" s="3"/>
      <c r="F147" s="28"/>
    </row>
    <row r="148" spans="1:6" x14ac:dyDescent="0.2">
      <c r="A148" s="3"/>
      <c r="B148" s="3"/>
      <c r="C148" s="3"/>
      <c r="D148" s="25"/>
      <c r="E148" s="3"/>
      <c r="F148" s="28"/>
    </row>
    <row r="149" spans="1:6" x14ac:dyDescent="0.2">
      <c r="A149" s="3"/>
      <c r="B149" s="3"/>
      <c r="C149" s="3"/>
      <c r="D149" s="25"/>
      <c r="E149" s="3"/>
      <c r="F149" s="28"/>
    </row>
    <row r="150" spans="1:6" x14ac:dyDescent="0.2">
      <c r="A150" s="3"/>
      <c r="B150" s="3"/>
      <c r="C150" s="3"/>
      <c r="D150" s="25"/>
      <c r="E150" s="3"/>
      <c r="F150" s="28"/>
    </row>
    <row r="151" spans="1:6" x14ac:dyDescent="0.2">
      <c r="A151" s="3"/>
      <c r="B151" s="3"/>
      <c r="C151" s="3"/>
      <c r="D151" s="25"/>
      <c r="E151" s="3"/>
      <c r="F151" s="28"/>
    </row>
    <row r="152" spans="1:6" x14ac:dyDescent="0.2">
      <c r="A152" s="3"/>
      <c r="B152" s="3"/>
      <c r="C152" s="3"/>
      <c r="D152" s="25"/>
      <c r="E152" s="3"/>
      <c r="F152" s="28"/>
    </row>
    <row r="153" spans="1:6" x14ac:dyDescent="0.2">
      <c r="A153" s="3"/>
      <c r="B153" s="3"/>
      <c r="C153" s="3"/>
      <c r="D153" s="25"/>
      <c r="E153" s="3"/>
      <c r="F153" s="28"/>
    </row>
    <row r="154" spans="1:6" x14ac:dyDescent="0.2">
      <c r="A154" s="3"/>
      <c r="B154" s="3"/>
      <c r="C154" s="3"/>
      <c r="D154" s="25"/>
      <c r="E154" s="3"/>
      <c r="F154" s="28"/>
    </row>
    <row r="155" spans="1:6" x14ac:dyDescent="0.2">
      <c r="A155" s="3"/>
      <c r="B155" s="3"/>
      <c r="C155" s="3"/>
      <c r="D155" s="25"/>
      <c r="E155" s="3"/>
      <c r="F155" s="28"/>
    </row>
    <row r="156" spans="1:6" x14ac:dyDescent="0.2">
      <c r="A156" s="3"/>
      <c r="B156" s="3"/>
      <c r="C156" s="3"/>
      <c r="D156" s="25"/>
      <c r="E156" s="3"/>
      <c r="F156" s="28"/>
    </row>
    <row r="157" spans="1:6" x14ac:dyDescent="0.2">
      <c r="A157" s="3"/>
      <c r="B157" s="3"/>
      <c r="C157" s="3"/>
      <c r="D157" s="25"/>
      <c r="E157" s="3"/>
      <c r="F157" s="28"/>
    </row>
    <row r="158" spans="1:6" x14ac:dyDescent="0.2">
      <c r="A158" s="3"/>
      <c r="B158" s="3"/>
      <c r="C158" s="3"/>
      <c r="D158" s="25"/>
      <c r="E158" s="3"/>
      <c r="F158" s="28"/>
    </row>
    <row r="159" spans="1:6" x14ac:dyDescent="0.2">
      <c r="A159" s="3"/>
      <c r="B159" s="3"/>
      <c r="C159" s="3"/>
      <c r="D159" s="25"/>
      <c r="E159" s="3"/>
      <c r="F159" s="28"/>
    </row>
    <row r="160" spans="1:6" x14ac:dyDescent="0.2">
      <c r="A160" s="3"/>
      <c r="B160" s="3"/>
      <c r="C160" s="3"/>
      <c r="D160" s="25"/>
      <c r="E160" s="3"/>
      <c r="F160" s="28"/>
    </row>
    <row r="161" spans="1:6" x14ac:dyDescent="0.2">
      <c r="A161" s="3"/>
      <c r="B161" s="3"/>
      <c r="C161" s="3"/>
      <c r="D161" s="25"/>
      <c r="E161" s="3"/>
      <c r="F161" s="28"/>
    </row>
    <row r="162" spans="1:6" x14ac:dyDescent="0.2">
      <c r="A162" s="3"/>
      <c r="B162" s="3"/>
      <c r="C162" s="3"/>
      <c r="D162" s="25"/>
      <c r="E162" s="3"/>
      <c r="F162" s="28"/>
    </row>
    <row r="163" spans="1:6" x14ac:dyDescent="0.2">
      <c r="A163" s="3"/>
      <c r="B163" s="3"/>
      <c r="C163" s="3"/>
      <c r="D163" s="25"/>
      <c r="E163" s="3"/>
      <c r="F163" s="28"/>
    </row>
    <row r="164" spans="1:6" x14ac:dyDescent="0.2">
      <c r="A164" s="3"/>
      <c r="B164" s="3"/>
      <c r="C164" s="3"/>
      <c r="D164" s="25"/>
      <c r="E164" s="3"/>
      <c r="F164" s="28"/>
    </row>
    <row r="165" spans="1:6" x14ac:dyDescent="0.2">
      <c r="A165" s="3"/>
      <c r="B165" s="3"/>
      <c r="C165" s="3"/>
      <c r="D165" s="25"/>
      <c r="E165" s="3"/>
      <c r="F165" s="28"/>
    </row>
    <row r="166" spans="1:6" ht="19.5" x14ac:dyDescent="0.2">
      <c r="A166" s="3"/>
      <c r="B166" s="3"/>
      <c r="C166" s="3"/>
      <c r="D166" s="26"/>
      <c r="E166" s="3"/>
      <c r="F166" s="28"/>
    </row>
    <row r="167" spans="1:6" ht="19.5" x14ac:dyDescent="0.2">
      <c r="A167" s="3"/>
      <c r="B167" s="3"/>
      <c r="C167" s="3"/>
      <c r="D167" s="26"/>
      <c r="E167" s="3"/>
      <c r="F167" s="28"/>
    </row>
    <row r="168" spans="1:6" ht="19.5" x14ac:dyDescent="0.2">
      <c r="A168" s="3"/>
      <c r="B168" s="3"/>
      <c r="C168" s="3"/>
      <c r="D168" s="26"/>
      <c r="E168" s="3"/>
      <c r="F168" s="28"/>
    </row>
  </sheetData>
  <mergeCells count="5">
    <mergeCell ref="A1:F1"/>
    <mergeCell ref="A2:F2"/>
    <mergeCell ref="A3:F3"/>
    <mergeCell ref="A29:F29"/>
    <mergeCell ref="B48:E48"/>
  </mergeCells>
  <dataValidations count="1">
    <dataValidation type="decimal" allowBlank="1" showInputMessage="1" showErrorMessage="1" errorTitle="ATTENTION" error="Merci de saisir un prix" sqref="D5:D28 D31:D47" xr:uid="{00000000-0002-0000-0300-000000000000}">
      <formula1>0</formula1>
      <formula2>100000000</formula2>
    </dataValidation>
  </dataValidations>
  <pageMargins left="0.7" right="0.7" top="0.75" bottom="0.75" header="0.3" footer="0.3"/>
  <pageSetup paperSize="9" scale="46"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G213"/>
  <sheetViews>
    <sheetView showGridLines="0" view="pageBreakPreview" topLeftCell="A133" zoomScaleNormal="100" zoomScaleSheetLayoutView="100" workbookViewId="0">
      <selection activeCell="A183" sqref="A183:D185"/>
    </sheetView>
  </sheetViews>
  <sheetFormatPr baseColWidth="10" defaultColWidth="11.42578125" defaultRowHeight="18" x14ac:dyDescent="0.2"/>
  <cols>
    <col min="1" max="1" width="18.7109375" style="153" customWidth="1"/>
    <col min="2" max="2" width="93" style="153" customWidth="1"/>
    <col min="3" max="3" width="12.140625" style="153" customWidth="1"/>
    <col min="4" max="4" width="19.7109375" style="154" customWidth="1"/>
    <col min="5" max="16384" width="11.42578125" style="3"/>
  </cols>
  <sheetData>
    <row r="1" spans="1:4" ht="108.95" customHeight="1" x14ac:dyDescent="0.2">
      <c r="A1" s="267" t="s">
        <v>1491</v>
      </c>
      <c r="B1" s="267"/>
      <c r="C1" s="267"/>
      <c r="D1" s="268"/>
    </row>
    <row r="2" spans="1:4" x14ac:dyDescent="0.2">
      <c r="A2" s="152"/>
    </row>
    <row r="3" spans="1:4" x14ac:dyDescent="0.2">
      <c r="A3" s="150"/>
      <c r="B3" s="278"/>
      <c r="C3" s="278"/>
      <c r="D3" s="279"/>
    </row>
    <row r="4" spans="1:4" ht="54" customHeight="1" x14ac:dyDescent="0.2">
      <c r="A4" s="111"/>
      <c r="B4" s="111" t="s">
        <v>43</v>
      </c>
      <c r="C4" s="111" t="s">
        <v>44</v>
      </c>
      <c r="D4" s="155" t="s">
        <v>237</v>
      </c>
    </row>
    <row r="5" spans="1:4" x14ac:dyDescent="0.2">
      <c r="A5" s="116">
        <v>15</v>
      </c>
      <c r="B5" s="115" t="s">
        <v>46</v>
      </c>
      <c r="C5" s="111"/>
      <c r="D5" s="156"/>
    </row>
    <row r="6" spans="1:4" ht="51.95" customHeight="1" x14ac:dyDescent="0.2">
      <c r="A6" s="126" t="s">
        <v>452</v>
      </c>
      <c r="B6" s="126" t="s">
        <v>59</v>
      </c>
      <c r="C6" s="128" t="s">
        <v>47</v>
      </c>
      <c r="D6" s="157">
        <v>0</v>
      </c>
    </row>
    <row r="7" spans="1:4" ht="51" customHeight="1" x14ac:dyDescent="0.2">
      <c r="A7" s="126" t="s">
        <v>453</v>
      </c>
      <c r="B7" s="126" t="s">
        <v>60</v>
      </c>
      <c r="C7" s="128" t="s">
        <v>47</v>
      </c>
      <c r="D7" s="157">
        <v>0</v>
      </c>
    </row>
    <row r="8" spans="1:4" ht="54.6" customHeight="1" x14ac:dyDescent="0.2">
      <c r="A8" s="126" t="s">
        <v>454</v>
      </c>
      <c r="B8" s="126" t="s">
        <v>61</v>
      </c>
      <c r="C8" s="128" t="s">
        <v>47</v>
      </c>
      <c r="D8" s="157">
        <v>0</v>
      </c>
    </row>
    <row r="9" spans="1:4" ht="57.6" customHeight="1" x14ac:dyDescent="0.2">
      <c r="A9" s="126" t="s">
        <v>638</v>
      </c>
      <c r="B9" s="126" t="s">
        <v>639</v>
      </c>
      <c r="C9" s="128" t="s">
        <v>143</v>
      </c>
      <c r="D9" s="157">
        <v>0</v>
      </c>
    </row>
    <row r="10" spans="1:4" ht="44.45" customHeight="1" x14ac:dyDescent="0.2">
      <c r="A10" s="126" t="s">
        <v>755</v>
      </c>
      <c r="B10" s="126" t="s">
        <v>754</v>
      </c>
      <c r="C10" s="128" t="s">
        <v>47</v>
      </c>
      <c r="D10" s="157">
        <v>0</v>
      </c>
    </row>
    <row r="11" spans="1:4" x14ac:dyDescent="0.2">
      <c r="A11" s="116">
        <v>16</v>
      </c>
      <c r="B11" s="116" t="s">
        <v>62</v>
      </c>
      <c r="C11" s="111"/>
      <c r="D11" s="156"/>
    </row>
    <row r="12" spans="1:4" ht="83.45" customHeight="1" x14ac:dyDescent="0.2">
      <c r="A12" s="126" t="s">
        <v>455</v>
      </c>
      <c r="B12" s="126" t="s">
        <v>63</v>
      </c>
      <c r="C12" s="128" t="s">
        <v>47</v>
      </c>
      <c r="D12" s="157">
        <v>0</v>
      </c>
    </row>
    <row r="13" spans="1:4" ht="66" customHeight="1" x14ac:dyDescent="0.2">
      <c r="A13" s="126" t="s">
        <v>456</v>
      </c>
      <c r="B13" s="126" t="s">
        <v>64</v>
      </c>
      <c r="C13" s="128" t="s">
        <v>47</v>
      </c>
      <c r="D13" s="157">
        <v>0</v>
      </c>
    </row>
    <row r="14" spans="1:4" x14ac:dyDescent="0.2">
      <c r="A14" s="126" t="s">
        <v>756</v>
      </c>
      <c r="B14" s="126" t="s">
        <v>760</v>
      </c>
      <c r="C14" s="128" t="s">
        <v>47</v>
      </c>
      <c r="D14" s="157">
        <v>0</v>
      </c>
    </row>
    <row r="15" spans="1:4" x14ac:dyDescent="0.2">
      <c r="A15" s="126" t="s">
        <v>757</v>
      </c>
      <c r="B15" s="126" t="s">
        <v>761</v>
      </c>
      <c r="C15" s="128" t="s">
        <v>47</v>
      </c>
      <c r="D15" s="157">
        <v>0</v>
      </c>
    </row>
    <row r="16" spans="1:4" x14ac:dyDescent="0.2">
      <c r="A16" s="126" t="s">
        <v>758</v>
      </c>
      <c r="B16" s="126" t="s">
        <v>762</v>
      </c>
      <c r="C16" s="128" t="s">
        <v>47</v>
      </c>
      <c r="D16" s="157">
        <v>0</v>
      </c>
    </row>
    <row r="17" spans="1:4" x14ac:dyDescent="0.2">
      <c r="A17" s="126" t="s">
        <v>759</v>
      </c>
      <c r="B17" s="126" t="s">
        <v>895</v>
      </c>
      <c r="C17" s="128" t="s">
        <v>47</v>
      </c>
      <c r="D17" s="157">
        <v>0</v>
      </c>
    </row>
    <row r="18" spans="1:4" ht="36" x14ac:dyDescent="0.2">
      <c r="A18" s="126" t="s">
        <v>867</v>
      </c>
      <c r="B18" s="126" t="s">
        <v>763</v>
      </c>
      <c r="C18" s="128" t="s">
        <v>47</v>
      </c>
      <c r="D18" s="157">
        <v>0</v>
      </c>
    </row>
    <row r="19" spans="1:4" ht="43.5" customHeight="1" x14ac:dyDescent="0.2">
      <c r="A19" s="126" t="s">
        <v>894</v>
      </c>
      <c r="B19" s="126" t="s">
        <v>868</v>
      </c>
      <c r="C19" s="128" t="s">
        <v>143</v>
      </c>
      <c r="D19" s="157">
        <v>0</v>
      </c>
    </row>
    <row r="20" spans="1:4" ht="27.6" customHeight="1" x14ac:dyDescent="0.2">
      <c r="A20" s="126" t="s">
        <v>1076</v>
      </c>
      <c r="B20" s="126" t="s">
        <v>1077</v>
      </c>
      <c r="C20" s="128" t="s">
        <v>47</v>
      </c>
      <c r="D20" s="157">
        <v>0</v>
      </c>
    </row>
    <row r="21" spans="1:4" ht="36" x14ac:dyDescent="0.2">
      <c r="A21" s="116">
        <v>17</v>
      </c>
      <c r="B21" s="115" t="s">
        <v>1287</v>
      </c>
      <c r="C21" s="111"/>
      <c r="D21" s="156"/>
    </row>
    <row r="22" spans="1:4" ht="54" customHeight="1" x14ac:dyDescent="0.2">
      <c r="A22" s="126" t="s">
        <v>457</v>
      </c>
      <c r="B22" s="126" t="s">
        <v>65</v>
      </c>
      <c r="C22" s="128" t="s">
        <v>47</v>
      </c>
      <c r="D22" s="157">
        <v>0</v>
      </c>
    </row>
    <row r="23" spans="1:4" ht="60.95" customHeight="1" x14ac:dyDescent="0.2">
      <c r="A23" s="126" t="s">
        <v>458</v>
      </c>
      <c r="B23" s="126" t="s">
        <v>66</v>
      </c>
      <c r="C23" s="128" t="s">
        <v>47</v>
      </c>
      <c r="D23" s="157">
        <v>0</v>
      </c>
    </row>
    <row r="24" spans="1:4" ht="59.1" customHeight="1" x14ac:dyDescent="0.2">
      <c r="A24" s="126" t="s">
        <v>459</v>
      </c>
      <c r="B24" s="126" t="s">
        <v>67</v>
      </c>
      <c r="C24" s="128" t="s">
        <v>47</v>
      </c>
      <c r="D24" s="157">
        <v>0</v>
      </c>
    </row>
    <row r="25" spans="1:4" ht="59.1" customHeight="1" x14ac:dyDescent="0.2">
      <c r="A25" s="126" t="s">
        <v>460</v>
      </c>
      <c r="B25" s="126" t="s">
        <v>68</v>
      </c>
      <c r="C25" s="128" t="s">
        <v>47</v>
      </c>
      <c r="D25" s="157">
        <v>0</v>
      </c>
    </row>
    <row r="26" spans="1:4" x14ac:dyDescent="0.2">
      <c r="A26" s="120" t="s">
        <v>461</v>
      </c>
      <c r="B26" s="121" t="s">
        <v>69</v>
      </c>
      <c r="C26" s="123"/>
      <c r="D26" s="158"/>
    </row>
    <row r="27" spans="1:4" ht="36" x14ac:dyDescent="0.2">
      <c r="A27" s="159" t="s">
        <v>462</v>
      </c>
      <c r="B27" s="126" t="s">
        <v>70</v>
      </c>
      <c r="C27" s="128" t="s">
        <v>47</v>
      </c>
      <c r="D27" s="157">
        <v>0</v>
      </c>
    </row>
    <row r="28" spans="1:4" x14ac:dyDescent="0.2">
      <c r="A28" s="159" t="s">
        <v>463</v>
      </c>
      <c r="B28" s="126" t="s">
        <v>71</v>
      </c>
      <c r="C28" s="128" t="s">
        <v>47</v>
      </c>
      <c r="D28" s="157">
        <v>0</v>
      </c>
    </row>
    <row r="29" spans="1:4" x14ac:dyDescent="0.2">
      <c r="A29" s="159"/>
      <c r="B29" s="126"/>
      <c r="C29" s="128"/>
      <c r="D29" s="157"/>
    </row>
    <row r="30" spans="1:4" ht="60.95" customHeight="1" x14ac:dyDescent="0.2">
      <c r="A30" s="126" t="s">
        <v>640</v>
      </c>
      <c r="B30" s="126" t="s">
        <v>644</v>
      </c>
      <c r="C30" s="128" t="s">
        <v>47</v>
      </c>
      <c r="D30" s="157">
        <v>0</v>
      </c>
    </row>
    <row r="31" spans="1:4" ht="59.1" customHeight="1" x14ac:dyDescent="0.2">
      <c r="A31" s="126" t="s">
        <v>641</v>
      </c>
      <c r="B31" s="126" t="s">
        <v>645</v>
      </c>
      <c r="C31" s="128" t="s">
        <v>47</v>
      </c>
      <c r="D31" s="157">
        <v>0</v>
      </c>
    </row>
    <row r="32" spans="1:4" ht="27" customHeight="1" x14ac:dyDescent="0.2">
      <c r="A32" s="126" t="s">
        <v>642</v>
      </c>
      <c r="B32" s="126" t="s">
        <v>643</v>
      </c>
      <c r="C32" s="128" t="s">
        <v>1079</v>
      </c>
      <c r="D32" s="157">
        <v>0</v>
      </c>
    </row>
    <row r="33" spans="1:4" x14ac:dyDescent="0.2">
      <c r="A33" s="116">
        <v>18</v>
      </c>
      <c r="B33" s="115" t="s">
        <v>1288</v>
      </c>
      <c r="C33" s="111"/>
      <c r="D33" s="156"/>
    </row>
    <row r="34" spans="1:4" ht="44.1" customHeight="1" x14ac:dyDescent="0.2">
      <c r="A34" s="126" t="s">
        <v>464</v>
      </c>
      <c r="B34" s="126" t="s">
        <v>72</v>
      </c>
      <c r="C34" s="128" t="s">
        <v>47</v>
      </c>
      <c r="D34" s="157">
        <v>0</v>
      </c>
    </row>
    <row r="35" spans="1:4" ht="42" customHeight="1" x14ac:dyDescent="0.2">
      <c r="A35" s="126" t="s">
        <v>465</v>
      </c>
      <c r="B35" s="126" t="s">
        <v>73</v>
      </c>
      <c r="C35" s="128" t="s">
        <v>47</v>
      </c>
      <c r="D35" s="157">
        <v>0</v>
      </c>
    </row>
    <row r="36" spans="1:4" ht="39" customHeight="1" x14ac:dyDescent="0.2">
      <c r="A36" s="126" t="s">
        <v>466</v>
      </c>
      <c r="B36" s="126" t="s">
        <v>74</v>
      </c>
      <c r="C36" s="128" t="s">
        <v>47</v>
      </c>
      <c r="D36" s="157">
        <v>0</v>
      </c>
    </row>
    <row r="37" spans="1:4" ht="39" customHeight="1" x14ac:dyDescent="0.2">
      <c r="A37" s="126" t="s">
        <v>467</v>
      </c>
      <c r="B37" s="126" t="s">
        <v>75</v>
      </c>
      <c r="C37" s="128" t="s">
        <v>47</v>
      </c>
      <c r="D37" s="157">
        <v>0</v>
      </c>
    </row>
    <row r="38" spans="1:4" ht="41.1" customHeight="1" x14ac:dyDescent="0.2">
      <c r="A38" s="126" t="s">
        <v>468</v>
      </c>
      <c r="B38" s="126" t="s">
        <v>76</v>
      </c>
      <c r="C38" s="128" t="s">
        <v>47</v>
      </c>
      <c r="D38" s="157">
        <v>0</v>
      </c>
    </row>
    <row r="39" spans="1:4" ht="39" customHeight="1" x14ac:dyDescent="0.2">
      <c r="A39" s="126" t="s">
        <v>469</v>
      </c>
      <c r="B39" s="126" t="s">
        <v>77</v>
      </c>
      <c r="C39" s="128" t="s">
        <v>47</v>
      </c>
      <c r="D39" s="157">
        <v>0</v>
      </c>
    </row>
    <row r="40" spans="1:4" ht="41.1" customHeight="1" x14ac:dyDescent="0.2">
      <c r="A40" s="126" t="s">
        <v>470</v>
      </c>
      <c r="B40" s="126" t="s">
        <v>78</v>
      </c>
      <c r="C40" s="128" t="s">
        <v>47</v>
      </c>
      <c r="D40" s="157">
        <v>0</v>
      </c>
    </row>
    <row r="41" spans="1:4" ht="61.5" customHeight="1" x14ac:dyDescent="0.2">
      <c r="A41" s="126" t="s">
        <v>471</v>
      </c>
      <c r="B41" s="126" t="s">
        <v>79</v>
      </c>
      <c r="C41" s="128" t="s">
        <v>143</v>
      </c>
      <c r="D41" s="157">
        <v>0</v>
      </c>
    </row>
    <row r="42" spans="1:4" ht="57.6" customHeight="1" x14ac:dyDescent="0.2">
      <c r="A42" s="126" t="s">
        <v>472</v>
      </c>
      <c r="B42" s="126" t="s">
        <v>80</v>
      </c>
      <c r="C42" s="128" t="s">
        <v>143</v>
      </c>
      <c r="D42" s="157">
        <v>0</v>
      </c>
    </row>
    <row r="43" spans="1:4" ht="41.45" customHeight="1" x14ac:dyDescent="0.2">
      <c r="A43" s="126" t="s">
        <v>473</v>
      </c>
      <c r="B43" s="126" t="s">
        <v>81</v>
      </c>
      <c r="C43" s="128" t="s">
        <v>143</v>
      </c>
      <c r="D43" s="157">
        <v>0</v>
      </c>
    </row>
    <row r="44" spans="1:4" ht="21.95" customHeight="1" x14ac:dyDescent="0.2">
      <c r="A44" s="126" t="s">
        <v>474</v>
      </c>
      <c r="B44" s="126" t="s">
        <v>238</v>
      </c>
      <c r="C44" s="128" t="s">
        <v>143</v>
      </c>
      <c r="D44" s="157">
        <v>0</v>
      </c>
    </row>
    <row r="45" spans="1:4" ht="23.1" customHeight="1" x14ac:dyDescent="0.2">
      <c r="A45" s="126" t="s">
        <v>475</v>
      </c>
      <c r="B45" s="126" t="s">
        <v>1498</v>
      </c>
      <c r="C45" s="128" t="s">
        <v>143</v>
      </c>
      <c r="D45" s="157">
        <v>0</v>
      </c>
    </row>
    <row r="46" spans="1:4" ht="23.1" customHeight="1" x14ac:dyDescent="0.2">
      <c r="A46" s="126" t="s">
        <v>476</v>
      </c>
      <c r="B46" s="126" t="s">
        <v>1497</v>
      </c>
      <c r="C46" s="128" t="s">
        <v>143</v>
      </c>
      <c r="D46" s="157">
        <v>0</v>
      </c>
    </row>
    <row r="47" spans="1:4" x14ac:dyDescent="0.2">
      <c r="A47" s="126" t="s">
        <v>477</v>
      </c>
      <c r="B47" s="126" t="s">
        <v>1496</v>
      </c>
      <c r="C47" s="128" t="s">
        <v>143</v>
      </c>
      <c r="D47" s="157">
        <v>0</v>
      </c>
    </row>
    <row r="48" spans="1:4" x14ac:dyDescent="0.2">
      <c r="A48" s="126" t="s">
        <v>478</v>
      </c>
      <c r="B48" s="126" t="s">
        <v>1495</v>
      </c>
      <c r="C48" s="128" t="s">
        <v>47</v>
      </c>
      <c r="D48" s="157">
        <v>0</v>
      </c>
    </row>
    <row r="49" spans="1:7" x14ac:dyDescent="0.2">
      <c r="A49" s="126" t="s">
        <v>646</v>
      </c>
      <c r="B49" s="126" t="s">
        <v>651</v>
      </c>
      <c r="C49" s="128" t="s">
        <v>47</v>
      </c>
      <c r="D49" s="157">
        <v>0</v>
      </c>
    </row>
    <row r="50" spans="1:7" x14ac:dyDescent="0.2">
      <c r="A50" s="126" t="s">
        <v>647</v>
      </c>
      <c r="B50" s="126" t="s">
        <v>652</v>
      </c>
      <c r="C50" s="128" t="s">
        <v>47</v>
      </c>
      <c r="D50" s="157">
        <v>0</v>
      </c>
    </row>
    <row r="51" spans="1:7" x14ac:dyDescent="0.2">
      <c r="A51" s="126" t="s">
        <v>648</v>
      </c>
      <c r="B51" s="159" t="s">
        <v>653</v>
      </c>
      <c r="C51" s="128" t="s">
        <v>47</v>
      </c>
      <c r="D51" s="157">
        <v>0</v>
      </c>
    </row>
    <row r="52" spans="1:7" x14ac:dyDescent="0.2">
      <c r="A52" s="126" t="s">
        <v>649</v>
      </c>
      <c r="B52" s="159" t="s">
        <v>654</v>
      </c>
      <c r="C52" s="128" t="s">
        <v>47</v>
      </c>
      <c r="D52" s="157">
        <v>0</v>
      </c>
    </row>
    <row r="53" spans="1:7" x14ac:dyDescent="0.2">
      <c r="A53" s="126" t="s">
        <v>650</v>
      </c>
      <c r="B53" s="159" t="s">
        <v>655</v>
      </c>
      <c r="C53" s="128" t="s">
        <v>47</v>
      </c>
      <c r="D53" s="157">
        <v>0</v>
      </c>
    </row>
    <row r="54" spans="1:7" ht="36" x14ac:dyDescent="0.2">
      <c r="A54" s="120" t="s">
        <v>747</v>
      </c>
      <c r="B54" s="136" t="s">
        <v>897</v>
      </c>
      <c r="C54" s="132"/>
      <c r="D54" s="160"/>
    </row>
    <row r="55" spans="1:7" x14ac:dyDescent="0.2">
      <c r="A55" s="126" t="s">
        <v>767</v>
      </c>
      <c r="B55" s="159" t="s">
        <v>770</v>
      </c>
      <c r="C55" s="128" t="s">
        <v>47</v>
      </c>
      <c r="D55" s="157">
        <v>0</v>
      </c>
    </row>
    <row r="56" spans="1:7" ht="36" x14ac:dyDescent="0.2">
      <c r="A56" s="126" t="s">
        <v>768</v>
      </c>
      <c r="B56" s="159" t="s">
        <v>771</v>
      </c>
      <c r="C56" s="128" t="s">
        <v>143</v>
      </c>
      <c r="D56" s="157">
        <v>0</v>
      </c>
    </row>
    <row r="57" spans="1:7" ht="36" x14ac:dyDescent="0.2">
      <c r="A57" s="126" t="s">
        <v>769</v>
      </c>
      <c r="B57" s="159" t="s">
        <v>766</v>
      </c>
      <c r="C57" s="128" t="s">
        <v>143</v>
      </c>
      <c r="D57" s="157">
        <v>0</v>
      </c>
    </row>
    <row r="58" spans="1:7" ht="36" x14ac:dyDescent="0.2">
      <c r="A58" s="120" t="s">
        <v>748</v>
      </c>
      <c r="B58" s="136" t="s">
        <v>1078</v>
      </c>
      <c r="C58" s="132"/>
      <c r="D58" s="160"/>
    </row>
    <row r="59" spans="1:7" x14ac:dyDescent="0.2">
      <c r="A59" s="126" t="s">
        <v>772</v>
      </c>
      <c r="B59" s="159" t="s">
        <v>770</v>
      </c>
      <c r="C59" s="128" t="s">
        <v>47</v>
      </c>
      <c r="D59" s="157">
        <v>0</v>
      </c>
    </row>
    <row r="60" spans="1:7" ht="36" x14ac:dyDescent="0.2">
      <c r="A60" s="126" t="s">
        <v>773</v>
      </c>
      <c r="B60" s="159" t="s">
        <v>771</v>
      </c>
      <c r="C60" s="128" t="s">
        <v>143</v>
      </c>
      <c r="D60" s="157">
        <v>0</v>
      </c>
      <c r="G60" s="16"/>
    </row>
    <row r="61" spans="1:7" ht="36" x14ac:dyDescent="0.2">
      <c r="A61" s="126" t="s">
        <v>774</v>
      </c>
      <c r="B61" s="159" t="s">
        <v>896</v>
      </c>
      <c r="C61" s="128" t="s">
        <v>143</v>
      </c>
      <c r="D61" s="157">
        <v>0</v>
      </c>
    </row>
    <row r="62" spans="1:7" ht="36" x14ac:dyDescent="0.2">
      <c r="A62" s="120" t="s">
        <v>749</v>
      </c>
      <c r="B62" s="136" t="s">
        <v>776</v>
      </c>
      <c r="C62" s="132"/>
      <c r="D62" s="160"/>
    </row>
    <row r="63" spans="1:7" x14ac:dyDescent="0.2">
      <c r="A63" s="126" t="s">
        <v>777</v>
      </c>
      <c r="B63" s="159" t="s">
        <v>780</v>
      </c>
      <c r="C63" s="128" t="s">
        <v>47</v>
      </c>
      <c r="D63" s="157">
        <v>0</v>
      </c>
    </row>
    <row r="64" spans="1:7" x14ac:dyDescent="0.2">
      <c r="A64" s="126" t="s">
        <v>778</v>
      </c>
      <c r="B64" s="159" t="s">
        <v>781</v>
      </c>
      <c r="C64" s="128" t="s">
        <v>143</v>
      </c>
      <c r="D64" s="157">
        <v>0</v>
      </c>
    </row>
    <row r="65" spans="1:4" ht="36" x14ac:dyDescent="0.2">
      <c r="A65" s="126" t="s">
        <v>779</v>
      </c>
      <c r="B65" s="159" t="s">
        <v>775</v>
      </c>
      <c r="C65" s="128" t="s">
        <v>143</v>
      </c>
      <c r="D65" s="157">
        <v>0</v>
      </c>
    </row>
    <row r="66" spans="1:4" x14ac:dyDescent="0.2">
      <c r="A66" s="161"/>
      <c r="B66" s="162"/>
      <c r="C66" s="163"/>
      <c r="D66" s="164"/>
    </row>
    <row r="67" spans="1:4" ht="36" x14ac:dyDescent="0.2">
      <c r="A67" s="120" t="s">
        <v>750</v>
      </c>
      <c r="B67" s="136" t="s">
        <v>782</v>
      </c>
      <c r="C67" s="132"/>
      <c r="D67" s="160"/>
    </row>
    <row r="68" spans="1:4" x14ac:dyDescent="0.2">
      <c r="A68" s="126" t="s">
        <v>785</v>
      </c>
      <c r="B68" s="159" t="s">
        <v>783</v>
      </c>
      <c r="C68" s="128" t="s">
        <v>47</v>
      </c>
      <c r="D68" s="157">
        <v>0</v>
      </c>
    </row>
    <row r="69" spans="1:4" x14ac:dyDescent="0.2">
      <c r="A69" s="126" t="s">
        <v>786</v>
      </c>
      <c r="B69" s="159" t="s">
        <v>784</v>
      </c>
      <c r="C69" s="128" t="s">
        <v>47</v>
      </c>
      <c r="D69" s="157">
        <v>0</v>
      </c>
    </row>
    <row r="70" spans="1:4" ht="36" x14ac:dyDescent="0.2">
      <c r="A70" s="120" t="s">
        <v>751</v>
      </c>
      <c r="B70" s="136" t="s">
        <v>788</v>
      </c>
      <c r="C70" s="132"/>
      <c r="D70" s="160"/>
    </row>
    <row r="71" spans="1:4" x14ac:dyDescent="0.2">
      <c r="A71" s="126" t="s">
        <v>789</v>
      </c>
      <c r="B71" s="159" t="s">
        <v>792</v>
      </c>
      <c r="C71" s="128" t="s">
        <v>47</v>
      </c>
      <c r="D71" s="157">
        <v>0</v>
      </c>
    </row>
    <row r="72" spans="1:4" ht="36" x14ac:dyDescent="0.2">
      <c r="A72" s="126" t="s">
        <v>790</v>
      </c>
      <c r="B72" s="159" t="s">
        <v>793</v>
      </c>
      <c r="C72" s="128" t="s">
        <v>143</v>
      </c>
      <c r="D72" s="157">
        <v>0</v>
      </c>
    </row>
    <row r="73" spans="1:4" ht="36" x14ac:dyDescent="0.2">
      <c r="A73" s="126" t="s">
        <v>791</v>
      </c>
      <c r="B73" s="159" t="s">
        <v>787</v>
      </c>
      <c r="C73" s="128" t="s">
        <v>143</v>
      </c>
      <c r="D73" s="157">
        <v>0</v>
      </c>
    </row>
    <row r="74" spans="1:4" ht="36" x14ac:dyDescent="0.2">
      <c r="A74" s="120" t="s">
        <v>752</v>
      </c>
      <c r="B74" s="136" t="s">
        <v>795</v>
      </c>
      <c r="C74" s="132"/>
      <c r="D74" s="160"/>
    </row>
    <row r="75" spans="1:4" x14ac:dyDescent="0.2">
      <c r="A75" s="126" t="s">
        <v>794</v>
      </c>
      <c r="B75" s="159" t="s">
        <v>792</v>
      </c>
      <c r="C75" s="128" t="s">
        <v>47</v>
      </c>
      <c r="D75" s="157">
        <v>0</v>
      </c>
    </row>
    <row r="76" spans="1:4" ht="36" x14ac:dyDescent="0.2">
      <c r="A76" s="126" t="s">
        <v>799</v>
      </c>
      <c r="B76" s="159" t="s">
        <v>793</v>
      </c>
      <c r="C76" s="128" t="s">
        <v>143</v>
      </c>
      <c r="D76" s="157">
        <v>0</v>
      </c>
    </row>
    <row r="77" spans="1:4" ht="36" x14ac:dyDescent="0.2">
      <c r="A77" s="126" t="s">
        <v>800</v>
      </c>
      <c r="B77" s="159" t="s">
        <v>787</v>
      </c>
      <c r="C77" s="128" t="s">
        <v>143</v>
      </c>
      <c r="D77" s="157">
        <v>0</v>
      </c>
    </row>
    <row r="78" spans="1:4" ht="36.6" customHeight="1" x14ac:dyDescent="0.2">
      <c r="A78" s="120" t="s">
        <v>753</v>
      </c>
      <c r="B78" s="136" t="s">
        <v>1357</v>
      </c>
      <c r="C78" s="132"/>
      <c r="D78" s="160"/>
    </row>
    <row r="79" spans="1:4" ht="36" x14ac:dyDescent="0.2">
      <c r="A79" s="126" t="s">
        <v>801</v>
      </c>
      <c r="B79" s="159" t="s">
        <v>796</v>
      </c>
      <c r="C79" s="128" t="s">
        <v>47</v>
      </c>
      <c r="D79" s="157">
        <v>0</v>
      </c>
    </row>
    <row r="80" spans="1:4" ht="54" x14ac:dyDescent="0.2">
      <c r="A80" s="126" t="s">
        <v>802</v>
      </c>
      <c r="B80" s="159" t="s">
        <v>797</v>
      </c>
      <c r="C80" s="128" t="s">
        <v>47</v>
      </c>
      <c r="D80" s="157">
        <v>0</v>
      </c>
    </row>
    <row r="81" spans="1:4" x14ac:dyDescent="0.2">
      <c r="A81" s="126" t="s">
        <v>803</v>
      </c>
      <c r="B81" s="159" t="s">
        <v>798</v>
      </c>
      <c r="C81" s="128" t="s">
        <v>144</v>
      </c>
      <c r="D81" s="157">
        <v>0</v>
      </c>
    </row>
    <row r="82" spans="1:4" x14ac:dyDescent="0.2">
      <c r="A82" s="126" t="s">
        <v>900</v>
      </c>
      <c r="B82" s="159" t="s">
        <v>898</v>
      </c>
      <c r="C82" s="128" t="s">
        <v>143</v>
      </c>
      <c r="D82" s="157">
        <v>0</v>
      </c>
    </row>
    <row r="83" spans="1:4" x14ac:dyDescent="0.2">
      <c r="A83" s="126" t="s">
        <v>901</v>
      </c>
      <c r="B83" s="159" t="s">
        <v>899</v>
      </c>
      <c r="C83" s="128" t="s">
        <v>143</v>
      </c>
      <c r="D83" s="157">
        <v>0</v>
      </c>
    </row>
    <row r="84" spans="1:4" ht="36" x14ac:dyDescent="0.2">
      <c r="A84" s="126" t="s">
        <v>902</v>
      </c>
      <c r="B84" s="159" t="s">
        <v>904</v>
      </c>
      <c r="C84" s="128" t="s">
        <v>143</v>
      </c>
      <c r="D84" s="157">
        <v>0</v>
      </c>
    </row>
    <row r="85" spans="1:4" ht="36" x14ac:dyDescent="0.2">
      <c r="A85" s="126" t="s">
        <v>903</v>
      </c>
      <c r="B85" s="159" t="s">
        <v>905</v>
      </c>
      <c r="C85" s="128" t="s">
        <v>143</v>
      </c>
      <c r="D85" s="157">
        <v>0</v>
      </c>
    </row>
    <row r="86" spans="1:4" x14ac:dyDescent="0.2">
      <c r="A86" s="126" t="s">
        <v>913</v>
      </c>
      <c r="B86" s="159" t="s">
        <v>914</v>
      </c>
      <c r="C86" s="128" t="s">
        <v>47</v>
      </c>
      <c r="D86" s="157">
        <v>0</v>
      </c>
    </row>
    <row r="87" spans="1:4" x14ac:dyDescent="0.2">
      <c r="A87" s="126" t="s">
        <v>915</v>
      </c>
      <c r="B87" s="159" t="s">
        <v>916</v>
      </c>
      <c r="C87" s="128" t="s">
        <v>47</v>
      </c>
      <c r="D87" s="157">
        <v>0</v>
      </c>
    </row>
    <row r="88" spans="1:4" ht="36" x14ac:dyDescent="0.2">
      <c r="A88" s="116">
        <v>19</v>
      </c>
      <c r="B88" s="115" t="s">
        <v>1289</v>
      </c>
      <c r="C88" s="111"/>
      <c r="D88" s="156"/>
    </row>
    <row r="89" spans="1:4" ht="36" x14ac:dyDescent="0.2">
      <c r="A89" s="126" t="s">
        <v>479</v>
      </c>
      <c r="B89" s="126" t="s">
        <v>82</v>
      </c>
      <c r="C89" s="128" t="s">
        <v>47</v>
      </c>
      <c r="D89" s="157">
        <v>0</v>
      </c>
    </row>
    <row r="90" spans="1:4" ht="36" x14ac:dyDescent="0.2">
      <c r="A90" s="126" t="s">
        <v>480</v>
      </c>
      <c r="B90" s="126" t="s">
        <v>83</v>
      </c>
      <c r="C90" s="128" t="s">
        <v>47</v>
      </c>
      <c r="D90" s="157">
        <v>0</v>
      </c>
    </row>
    <row r="91" spans="1:4" ht="36" x14ac:dyDescent="0.2">
      <c r="A91" s="116">
        <v>20</v>
      </c>
      <c r="B91" s="115" t="s">
        <v>1290</v>
      </c>
      <c r="C91" s="111"/>
      <c r="D91" s="156"/>
    </row>
    <row r="92" spans="1:4" ht="54" x14ac:dyDescent="0.2">
      <c r="A92" s="126" t="s">
        <v>481</v>
      </c>
      <c r="B92" s="126" t="s">
        <v>84</v>
      </c>
      <c r="C92" s="128" t="s">
        <v>47</v>
      </c>
      <c r="D92" s="157">
        <v>0</v>
      </c>
    </row>
    <row r="93" spans="1:4" ht="54" x14ac:dyDescent="0.2">
      <c r="A93" s="126" t="s">
        <v>482</v>
      </c>
      <c r="B93" s="126" t="s">
        <v>85</v>
      </c>
      <c r="C93" s="128" t="s">
        <v>47</v>
      </c>
      <c r="D93" s="157">
        <v>0</v>
      </c>
    </row>
    <row r="94" spans="1:4" x14ac:dyDescent="0.2">
      <c r="A94" s="126" t="s">
        <v>483</v>
      </c>
      <c r="B94" s="126" t="s">
        <v>86</v>
      </c>
      <c r="C94" s="128" t="s">
        <v>143</v>
      </c>
      <c r="D94" s="157">
        <v>0</v>
      </c>
    </row>
    <row r="95" spans="1:4" x14ac:dyDescent="0.2">
      <c r="A95" s="126" t="s">
        <v>484</v>
      </c>
      <c r="B95" s="126" t="s">
        <v>87</v>
      </c>
      <c r="C95" s="128" t="s">
        <v>144</v>
      </c>
      <c r="D95" s="157">
        <v>0</v>
      </c>
    </row>
    <row r="96" spans="1:4" ht="36" x14ac:dyDescent="0.2">
      <c r="A96" s="126" t="s">
        <v>485</v>
      </c>
      <c r="B96" s="126" t="s">
        <v>88</v>
      </c>
      <c r="C96" s="128" t="s">
        <v>144</v>
      </c>
      <c r="D96" s="157">
        <v>0</v>
      </c>
    </row>
    <row r="97" spans="1:4" ht="54" x14ac:dyDescent="0.2">
      <c r="A97" s="126" t="s">
        <v>656</v>
      </c>
      <c r="B97" s="126" t="s">
        <v>1504</v>
      </c>
      <c r="C97" s="128" t="s">
        <v>47</v>
      </c>
      <c r="D97" s="157">
        <v>0</v>
      </c>
    </row>
    <row r="98" spans="1:4" ht="54" x14ac:dyDescent="0.2">
      <c r="A98" s="126" t="s">
        <v>657</v>
      </c>
      <c r="B98" s="126" t="s">
        <v>1505</v>
      </c>
      <c r="C98" s="128" t="s">
        <v>47</v>
      </c>
      <c r="D98" s="157">
        <v>0</v>
      </c>
    </row>
    <row r="99" spans="1:4" ht="44.45" customHeight="1" x14ac:dyDescent="0.2">
      <c r="A99" s="126" t="s">
        <v>764</v>
      </c>
      <c r="B99" s="126" t="s">
        <v>765</v>
      </c>
      <c r="C99" s="128" t="s">
        <v>143</v>
      </c>
      <c r="D99" s="157">
        <v>0</v>
      </c>
    </row>
    <row r="100" spans="1:4" ht="36" x14ac:dyDescent="0.2">
      <c r="A100" s="116">
        <v>21</v>
      </c>
      <c r="B100" s="115" t="s">
        <v>1291</v>
      </c>
      <c r="C100" s="111"/>
      <c r="D100" s="156"/>
    </row>
    <row r="101" spans="1:4" x14ac:dyDescent="0.2">
      <c r="A101" s="126" t="s">
        <v>486</v>
      </c>
      <c r="B101" s="126" t="s">
        <v>89</v>
      </c>
      <c r="C101" s="128" t="s">
        <v>47</v>
      </c>
      <c r="D101" s="157">
        <v>0</v>
      </c>
    </row>
    <row r="102" spans="1:4" ht="36" x14ac:dyDescent="0.2">
      <c r="A102" s="126" t="s">
        <v>451</v>
      </c>
      <c r="B102" s="126" t="s">
        <v>90</v>
      </c>
      <c r="C102" s="128" t="s">
        <v>47</v>
      </c>
      <c r="D102" s="157">
        <v>0</v>
      </c>
    </row>
    <row r="103" spans="1:4" x14ac:dyDescent="0.2">
      <c r="A103" s="126" t="s">
        <v>487</v>
      </c>
      <c r="B103" s="126" t="s">
        <v>91</v>
      </c>
      <c r="C103" s="128" t="s">
        <v>143</v>
      </c>
      <c r="D103" s="157">
        <v>0</v>
      </c>
    </row>
    <row r="104" spans="1:4" x14ac:dyDescent="0.2">
      <c r="A104" s="126" t="s">
        <v>488</v>
      </c>
      <c r="B104" s="126" t="s">
        <v>92</v>
      </c>
      <c r="C104" s="128" t="s">
        <v>143</v>
      </c>
      <c r="D104" s="157">
        <v>0</v>
      </c>
    </row>
    <row r="105" spans="1:4" x14ac:dyDescent="0.2">
      <c r="A105" s="126" t="s">
        <v>489</v>
      </c>
      <c r="B105" s="126" t="s">
        <v>93</v>
      </c>
      <c r="C105" s="128" t="s">
        <v>143</v>
      </c>
      <c r="D105" s="157">
        <v>0</v>
      </c>
    </row>
    <row r="106" spans="1:4" x14ac:dyDescent="0.2">
      <c r="A106" s="126" t="s">
        <v>490</v>
      </c>
      <c r="B106" s="126" t="s">
        <v>94</v>
      </c>
      <c r="C106" s="128" t="s">
        <v>143</v>
      </c>
      <c r="D106" s="157">
        <v>0</v>
      </c>
    </row>
    <row r="107" spans="1:4" x14ac:dyDescent="0.2">
      <c r="A107" s="126" t="s">
        <v>491</v>
      </c>
      <c r="B107" s="126" t="s">
        <v>95</v>
      </c>
      <c r="C107" s="128" t="s">
        <v>143</v>
      </c>
      <c r="D107" s="157">
        <v>0</v>
      </c>
    </row>
    <row r="108" spans="1:4" ht="36" x14ac:dyDescent="0.2">
      <c r="A108" s="126" t="s">
        <v>492</v>
      </c>
      <c r="B108" s="126" t="s">
        <v>96</v>
      </c>
      <c r="C108" s="130" t="s">
        <v>143</v>
      </c>
      <c r="D108" s="157">
        <v>0</v>
      </c>
    </row>
    <row r="109" spans="1:4" x14ac:dyDescent="0.2">
      <c r="A109" s="126" t="s">
        <v>493</v>
      </c>
      <c r="B109" s="126" t="s">
        <v>97</v>
      </c>
      <c r="C109" s="128" t="s">
        <v>143</v>
      </c>
      <c r="D109" s="157">
        <v>0</v>
      </c>
    </row>
    <row r="110" spans="1:4" ht="36" x14ac:dyDescent="0.2">
      <c r="A110" s="126" t="s">
        <v>658</v>
      </c>
      <c r="B110" s="126" t="s">
        <v>661</v>
      </c>
      <c r="C110" s="128" t="s">
        <v>47</v>
      </c>
      <c r="D110" s="157">
        <v>0</v>
      </c>
    </row>
    <row r="111" spans="1:4" ht="36" x14ac:dyDescent="0.2">
      <c r="A111" s="126" t="s">
        <v>659</v>
      </c>
      <c r="B111" s="126" t="s">
        <v>668</v>
      </c>
      <c r="C111" s="128" t="s">
        <v>47</v>
      </c>
      <c r="D111" s="157">
        <v>0</v>
      </c>
    </row>
    <row r="112" spans="1:4" ht="36" x14ac:dyDescent="0.2">
      <c r="A112" s="126" t="s">
        <v>660</v>
      </c>
      <c r="B112" s="126" t="s">
        <v>669</v>
      </c>
      <c r="C112" s="128" t="s">
        <v>47</v>
      </c>
      <c r="D112" s="157">
        <v>0</v>
      </c>
    </row>
    <row r="113" spans="1:4" ht="36" x14ac:dyDescent="0.2">
      <c r="A113" s="126" t="s">
        <v>665</v>
      </c>
      <c r="B113" s="126" t="s">
        <v>670</v>
      </c>
      <c r="C113" s="128" t="s">
        <v>47</v>
      </c>
      <c r="D113" s="157">
        <v>0</v>
      </c>
    </row>
    <row r="114" spans="1:4" x14ac:dyDescent="0.2">
      <c r="A114" s="126" t="s">
        <v>666</v>
      </c>
      <c r="B114" s="126" t="s">
        <v>662</v>
      </c>
      <c r="C114" s="128" t="s">
        <v>47</v>
      </c>
      <c r="D114" s="157">
        <v>0</v>
      </c>
    </row>
    <row r="115" spans="1:4" ht="36" x14ac:dyDescent="0.2">
      <c r="A115" s="126" t="s">
        <v>667</v>
      </c>
      <c r="B115" s="126" t="s">
        <v>663</v>
      </c>
      <c r="C115" s="128" t="s">
        <v>47</v>
      </c>
      <c r="D115" s="157">
        <v>0</v>
      </c>
    </row>
    <row r="116" spans="1:4" ht="36" x14ac:dyDescent="0.2">
      <c r="A116" s="126" t="s">
        <v>671</v>
      </c>
      <c r="B116" s="126" t="s">
        <v>664</v>
      </c>
      <c r="C116" s="128" t="s">
        <v>47</v>
      </c>
      <c r="D116" s="157">
        <v>0</v>
      </c>
    </row>
    <row r="117" spans="1:4" ht="36" x14ac:dyDescent="0.2">
      <c r="A117" s="126" t="s">
        <v>672</v>
      </c>
      <c r="B117" s="126" t="s">
        <v>673</v>
      </c>
      <c r="C117" s="128" t="s">
        <v>143</v>
      </c>
      <c r="D117" s="157">
        <v>0</v>
      </c>
    </row>
    <row r="118" spans="1:4" ht="36" x14ac:dyDescent="0.2">
      <c r="A118" s="126" t="s">
        <v>674</v>
      </c>
      <c r="B118" s="126" t="s">
        <v>675</v>
      </c>
      <c r="C118" s="128" t="s">
        <v>143</v>
      </c>
      <c r="D118" s="157">
        <v>0</v>
      </c>
    </row>
    <row r="119" spans="1:4" x14ac:dyDescent="0.2">
      <c r="A119" s="116">
        <v>22</v>
      </c>
      <c r="B119" s="115" t="s">
        <v>1292</v>
      </c>
      <c r="C119" s="111"/>
      <c r="D119" s="156"/>
    </row>
    <row r="120" spans="1:4" ht="36" x14ac:dyDescent="0.2">
      <c r="A120" s="126" t="s">
        <v>494</v>
      </c>
      <c r="B120" s="126" t="s">
        <v>98</v>
      </c>
      <c r="C120" s="130" t="s">
        <v>143</v>
      </c>
      <c r="D120" s="157">
        <v>0</v>
      </c>
    </row>
    <row r="121" spans="1:4" x14ac:dyDescent="0.2">
      <c r="A121" s="126" t="s">
        <v>450</v>
      </c>
      <c r="B121" s="165" t="s">
        <v>99</v>
      </c>
      <c r="C121" s="130" t="s">
        <v>143</v>
      </c>
      <c r="D121" s="157">
        <v>0</v>
      </c>
    </row>
    <row r="122" spans="1:4" ht="36" x14ac:dyDescent="0.2">
      <c r="A122" s="126" t="s">
        <v>495</v>
      </c>
      <c r="B122" s="126" t="s">
        <v>100</v>
      </c>
      <c r="C122" s="130" t="s">
        <v>143</v>
      </c>
      <c r="D122" s="157">
        <v>0</v>
      </c>
    </row>
    <row r="123" spans="1:4" x14ac:dyDescent="0.2">
      <c r="A123" s="126" t="s">
        <v>496</v>
      </c>
      <c r="B123" s="165" t="s">
        <v>101</v>
      </c>
      <c r="C123" s="130" t="s">
        <v>143</v>
      </c>
      <c r="D123" s="157">
        <v>0</v>
      </c>
    </row>
    <row r="124" spans="1:4" x14ac:dyDescent="0.2">
      <c r="A124" s="126" t="s">
        <v>804</v>
      </c>
      <c r="B124" s="126" t="s">
        <v>824</v>
      </c>
      <c r="C124" s="130" t="s">
        <v>143</v>
      </c>
      <c r="D124" s="157">
        <v>0</v>
      </c>
    </row>
    <row r="125" spans="1:4" x14ac:dyDescent="0.2">
      <c r="A125" s="126" t="s">
        <v>805</v>
      </c>
      <c r="B125" s="126" t="s">
        <v>825</v>
      </c>
      <c r="C125" s="130" t="s">
        <v>143</v>
      </c>
      <c r="D125" s="157">
        <v>0</v>
      </c>
    </row>
    <row r="126" spans="1:4" x14ac:dyDescent="0.2">
      <c r="A126" s="116">
        <v>23</v>
      </c>
      <c r="B126" s="115" t="s">
        <v>1293</v>
      </c>
      <c r="C126" s="111"/>
      <c r="D126" s="156"/>
    </row>
    <row r="127" spans="1:4" ht="36" x14ac:dyDescent="0.2">
      <c r="A127" s="126" t="s">
        <v>497</v>
      </c>
      <c r="B127" s="126" t="s">
        <v>102</v>
      </c>
      <c r="C127" s="130" t="s">
        <v>143</v>
      </c>
      <c r="D127" s="157">
        <v>0</v>
      </c>
    </row>
    <row r="128" spans="1:4" x14ac:dyDescent="0.2">
      <c r="A128" s="126" t="s">
        <v>809</v>
      </c>
      <c r="B128" s="126" t="s">
        <v>806</v>
      </c>
      <c r="C128" s="130" t="s">
        <v>143</v>
      </c>
      <c r="D128" s="157">
        <v>0</v>
      </c>
    </row>
    <row r="129" spans="1:4" x14ac:dyDescent="0.2">
      <c r="A129" s="126" t="s">
        <v>810</v>
      </c>
      <c r="B129" s="126" t="s">
        <v>807</v>
      </c>
      <c r="C129" s="130" t="s">
        <v>143</v>
      </c>
      <c r="D129" s="157">
        <v>0</v>
      </c>
    </row>
    <row r="130" spans="1:4" x14ac:dyDescent="0.2">
      <c r="A130" s="126" t="s">
        <v>811</v>
      </c>
      <c r="B130" s="126" t="s">
        <v>808</v>
      </c>
      <c r="C130" s="130" t="s">
        <v>143</v>
      </c>
      <c r="D130" s="157">
        <v>0</v>
      </c>
    </row>
    <row r="131" spans="1:4" x14ac:dyDescent="0.2">
      <c r="A131" s="126" t="s">
        <v>906</v>
      </c>
      <c r="B131" s="126" t="s">
        <v>909</v>
      </c>
      <c r="C131" s="130" t="s">
        <v>143</v>
      </c>
      <c r="D131" s="157">
        <v>0</v>
      </c>
    </row>
    <row r="132" spans="1:4" x14ac:dyDescent="0.2">
      <c r="A132" s="126" t="s">
        <v>907</v>
      </c>
      <c r="B132" s="126" t="s">
        <v>910</v>
      </c>
      <c r="C132" s="130" t="s">
        <v>143</v>
      </c>
      <c r="D132" s="157">
        <v>0</v>
      </c>
    </row>
    <row r="133" spans="1:4" x14ac:dyDescent="0.2">
      <c r="A133" s="126" t="s">
        <v>908</v>
      </c>
      <c r="B133" s="126" t="s">
        <v>911</v>
      </c>
      <c r="C133" s="130" t="s">
        <v>143</v>
      </c>
      <c r="D133" s="157">
        <v>0</v>
      </c>
    </row>
    <row r="134" spans="1:4" x14ac:dyDescent="0.2">
      <c r="A134" s="116">
        <v>24</v>
      </c>
      <c r="B134" s="115" t="s">
        <v>1294</v>
      </c>
      <c r="C134" s="111"/>
      <c r="D134" s="156"/>
    </row>
    <row r="135" spans="1:4" ht="36" x14ac:dyDescent="0.2">
      <c r="A135" s="165" t="s">
        <v>498</v>
      </c>
      <c r="B135" s="126" t="s">
        <v>103</v>
      </c>
      <c r="C135" s="130" t="s">
        <v>143</v>
      </c>
      <c r="D135" s="157">
        <v>0</v>
      </c>
    </row>
    <row r="136" spans="1:4" ht="54" x14ac:dyDescent="0.2">
      <c r="A136" s="165" t="s">
        <v>499</v>
      </c>
      <c r="B136" s="126" t="s">
        <v>104</v>
      </c>
      <c r="C136" s="130" t="s">
        <v>143</v>
      </c>
      <c r="D136" s="157">
        <v>0</v>
      </c>
    </row>
    <row r="137" spans="1:4" x14ac:dyDescent="0.2">
      <c r="A137" s="165" t="s">
        <v>932</v>
      </c>
      <c r="B137" s="126" t="s">
        <v>813</v>
      </c>
      <c r="C137" s="130" t="s">
        <v>143</v>
      </c>
      <c r="D137" s="157">
        <v>0</v>
      </c>
    </row>
    <row r="138" spans="1:4" x14ac:dyDescent="0.2">
      <c r="A138" s="165" t="s">
        <v>933</v>
      </c>
      <c r="B138" s="126" t="s">
        <v>814</v>
      </c>
      <c r="C138" s="130" t="s">
        <v>143</v>
      </c>
      <c r="D138" s="157">
        <v>0</v>
      </c>
    </row>
    <row r="139" spans="1:4" x14ac:dyDescent="0.2">
      <c r="A139" s="165" t="s">
        <v>934</v>
      </c>
      <c r="B139" s="126" t="s">
        <v>815</v>
      </c>
      <c r="C139" s="130" t="s">
        <v>143</v>
      </c>
      <c r="D139" s="157">
        <v>0</v>
      </c>
    </row>
    <row r="140" spans="1:4" x14ac:dyDescent="0.2">
      <c r="A140" s="165" t="s">
        <v>935</v>
      </c>
      <c r="B140" s="126" t="s">
        <v>816</v>
      </c>
      <c r="C140" s="130" t="s">
        <v>143</v>
      </c>
      <c r="D140" s="157">
        <v>0</v>
      </c>
    </row>
    <row r="141" spans="1:4" x14ac:dyDescent="0.2">
      <c r="A141" s="165" t="s">
        <v>936</v>
      </c>
      <c r="B141" s="126" t="s">
        <v>817</v>
      </c>
      <c r="C141" s="130" t="s">
        <v>143</v>
      </c>
      <c r="D141" s="157">
        <v>0</v>
      </c>
    </row>
    <row r="142" spans="1:4" ht="36" x14ac:dyDescent="0.2">
      <c r="A142" s="165" t="s">
        <v>937</v>
      </c>
      <c r="B142" s="126" t="s">
        <v>818</v>
      </c>
      <c r="C142" s="130" t="s">
        <v>143</v>
      </c>
      <c r="D142" s="157">
        <v>0</v>
      </c>
    </row>
    <row r="143" spans="1:4" ht="36" x14ac:dyDescent="0.2">
      <c r="A143" s="165" t="s">
        <v>938</v>
      </c>
      <c r="B143" s="126" t="s">
        <v>819</v>
      </c>
      <c r="C143" s="130" t="s">
        <v>143</v>
      </c>
      <c r="D143" s="157">
        <v>0</v>
      </c>
    </row>
    <row r="144" spans="1:4" ht="36" x14ac:dyDescent="0.2">
      <c r="A144" s="165" t="s">
        <v>939</v>
      </c>
      <c r="B144" s="126" t="s">
        <v>820</v>
      </c>
      <c r="C144" s="130" t="s">
        <v>143</v>
      </c>
      <c r="D144" s="157">
        <v>0</v>
      </c>
    </row>
    <row r="145" spans="1:4" ht="36" x14ac:dyDescent="0.2">
      <c r="A145" s="165" t="s">
        <v>940</v>
      </c>
      <c r="B145" s="126" t="s">
        <v>821</v>
      </c>
      <c r="C145" s="130" t="s">
        <v>143</v>
      </c>
      <c r="D145" s="157">
        <v>0</v>
      </c>
    </row>
    <row r="146" spans="1:4" x14ac:dyDescent="0.2">
      <c r="A146" s="165" t="s">
        <v>941</v>
      </c>
      <c r="B146" s="126" t="s">
        <v>822</v>
      </c>
      <c r="C146" s="130" t="s">
        <v>143</v>
      </c>
      <c r="D146" s="157">
        <v>0</v>
      </c>
    </row>
    <row r="147" spans="1:4" x14ac:dyDescent="0.2">
      <c r="A147" s="165" t="s">
        <v>942</v>
      </c>
      <c r="B147" s="126" t="s">
        <v>823</v>
      </c>
      <c r="C147" s="130" t="s">
        <v>143</v>
      </c>
      <c r="D147" s="157">
        <v>0</v>
      </c>
    </row>
    <row r="148" spans="1:4" x14ac:dyDescent="0.2">
      <c r="A148" s="165" t="s">
        <v>943</v>
      </c>
      <c r="B148" s="126" t="s">
        <v>918</v>
      </c>
      <c r="C148" s="130" t="s">
        <v>143</v>
      </c>
      <c r="D148" s="157">
        <v>0</v>
      </c>
    </row>
    <row r="149" spans="1:4" x14ac:dyDescent="0.2">
      <c r="A149" s="165" t="s">
        <v>944</v>
      </c>
      <c r="B149" s="126" t="s">
        <v>830</v>
      </c>
      <c r="C149" s="130" t="s">
        <v>143</v>
      </c>
      <c r="D149" s="157">
        <v>0</v>
      </c>
    </row>
    <row r="150" spans="1:4" x14ac:dyDescent="0.2">
      <c r="A150" s="165" t="s">
        <v>945</v>
      </c>
      <c r="B150" s="126" t="s">
        <v>826</v>
      </c>
      <c r="C150" s="130" t="s">
        <v>144</v>
      </c>
      <c r="D150" s="157">
        <v>0</v>
      </c>
    </row>
    <row r="151" spans="1:4" x14ac:dyDescent="0.2">
      <c r="A151" s="165" t="s">
        <v>946</v>
      </c>
      <c r="B151" s="126" t="s">
        <v>827</v>
      </c>
      <c r="C151" s="130" t="s">
        <v>144</v>
      </c>
      <c r="D151" s="157">
        <v>0</v>
      </c>
    </row>
    <row r="152" spans="1:4" ht="36" x14ac:dyDescent="0.2">
      <c r="A152" s="165" t="s">
        <v>947</v>
      </c>
      <c r="B152" s="126" t="s">
        <v>828</v>
      </c>
      <c r="C152" s="130" t="s">
        <v>47</v>
      </c>
      <c r="D152" s="157">
        <v>0</v>
      </c>
    </row>
    <row r="153" spans="1:4" x14ac:dyDescent="0.2">
      <c r="A153" s="165" t="s">
        <v>948</v>
      </c>
      <c r="B153" s="126" t="s">
        <v>829</v>
      </c>
      <c r="C153" s="130" t="s">
        <v>47</v>
      </c>
      <c r="D153" s="157">
        <v>0</v>
      </c>
    </row>
    <row r="154" spans="1:4" ht="36" x14ac:dyDescent="0.2">
      <c r="A154" s="165" t="s">
        <v>949</v>
      </c>
      <c r="B154" s="126" t="s">
        <v>912</v>
      </c>
      <c r="C154" s="130" t="s">
        <v>47</v>
      </c>
      <c r="D154" s="157">
        <v>0</v>
      </c>
    </row>
    <row r="155" spans="1:4" ht="36" x14ac:dyDescent="0.2">
      <c r="A155" s="165" t="s">
        <v>950</v>
      </c>
      <c r="B155" s="126" t="s">
        <v>917</v>
      </c>
      <c r="C155" s="130" t="s">
        <v>47</v>
      </c>
      <c r="D155" s="157">
        <v>0</v>
      </c>
    </row>
    <row r="156" spans="1:4" x14ac:dyDescent="0.2">
      <c r="A156" s="165" t="s">
        <v>951</v>
      </c>
      <c r="B156" s="126" t="s">
        <v>919</v>
      </c>
      <c r="C156" s="130" t="s">
        <v>143</v>
      </c>
      <c r="D156" s="157">
        <v>0</v>
      </c>
    </row>
    <row r="157" spans="1:4" x14ac:dyDescent="0.2">
      <c r="A157" s="165" t="s">
        <v>952</v>
      </c>
      <c r="B157" s="126" t="s">
        <v>920</v>
      </c>
      <c r="C157" s="130" t="s">
        <v>143</v>
      </c>
      <c r="D157" s="157">
        <v>0</v>
      </c>
    </row>
    <row r="158" spans="1:4" x14ac:dyDescent="0.2">
      <c r="A158" s="165" t="s">
        <v>953</v>
      </c>
      <c r="B158" s="126" t="s">
        <v>925</v>
      </c>
      <c r="C158" s="130" t="s">
        <v>143</v>
      </c>
      <c r="D158" s="157">
        <v>0</v>
      </c>
    </row>
    <row r="159" spans="1:4" ht="36" x14ac:dyDescent="0.2">
      <c r="A159" s="165" t="s">
        <v>954</v>
      </c>
      <c r="B159" s="126" t="s">
        <v>926</v>
      </c>
      <c r="C159" s="130" t="s">
        <v>143</v>
      </c>
      <c r="D159" s="157">
        <v>0</v>
      </c>
    </row>
    <row r="160" spans="1:4" x14ac:dyDescent="0.2">
      <c r="A160" s="165" t="s">
        <v>955</v>
      </c>
      <c r="B160" s="126" t="s">
        <v>921</v>
      </c>
      <c r="C160" s="130" t="s">
        <v>143</v>
      </c>
      <c r="D160" s="157">
        <v>0</v>
      </c>
    </row>
    <row r="161" spans="1:4" x14ac:dyDescent="0.2">
      <c r="A161" s="165" t="s">
        <v>956</v>
      </c>
      <c r="B161" s="126" t="s">
        <v>922</v>
      </c>
      <c r="C161" s="130" t="s">
        <v>143</v>
      </c>
      <c r="D161" s="157">
        <v>0</v>
      </c>
    </row>
    <row r="162" spans="1:4" x14ac:dyDescent="0.2">
      <c r="A162" s="165" t="s">
        <v>957</v>
      </c>
      <c r="B162" s="126" t="s">
        <v>923</v>
      </c>
      <c r="C162" s="130" t="s">
        <v>143</v>
      </c>
      <c r="D162" s="157">
        <v>0</v>
      </c>
    </row>
    <row r="163" spans="1:4" x14ac:dyDescent="0.2">
      <c r="A163" s="165" t="s">
        <v>958</v>
      </c>
      <c r="B163" s="126" t="s">
        <v>924</v>
      </c>
      <c r="C163" s="130" t="s">
        <v>143</v>
      </c>
      <c r="D163" s="157">
        <v>0</v>
      </c>
    </row>
    <row r="164" spans="1:4" x14ac:dyDescent="0.2">
      <c r="A164" s="165" t="s">
        <v>959</v>
      </c>
      <c r="B164" s="126" t="s">
        <v>927</v>
      </c>
      <c r="C164" s="130" t="s">
        <v>144</v>
      </c>
      <c r="D164" s="157">
        <v>0</v>
      </c>
    </row>
    <row r="165" spans="1:4" x14ac:dyDescent="0.2">
      <c r="A165" s="165" t="s">
        <v>960</v>
      </c>
      <c r="B165" s="126" t="s">
        <v>928</v>
      </c>
      <c r="C165" s="130" t="s">
        <v>144</v>
      </c>
      <c r="D165" s="157">
        <v>0</v>
      </c>
    </row>
    <row r="166" spans="1:4" x14ac:dyDescent="0.2">
      <c r="A166" s="165" t="s">
        <v>961</v>
      </c>
      <c r="B166" s="126" t="s">
        <v>929</v>
      </c>
      <c r="C166" s="130" t="s">
        <v>144</v>
      </c>
      <c r="D166" s="157">
        <v>0</v>
      </c>
    </row>
    <row r="167" spans="1:4" x14ac:dyDescent="0.2">
      <c r="A167" s="165" t="s">
        <v>962</v>
      </c>
      <c r="B167" s="126" t="s">
        <v>930</v>
      </c>
      <c r="C167" s="130" t="s">
        <v>144</v>
      </c>
      <c r="D167" s="157">
        <v>0</v>
      </c>
    </row>
    <row r="168" spans="1:4" x14ac:dyDescent="0.2">
      <c r="A168" s="165" t="s">
        <v>963</v>
      </c>
      <c r="B168" s="126" t="s">
        <v>931</v>
      </c>
      <c r="C168" s="130" t="s">
        <v>144</v>
      </c>
      <c r="D168" s="157">
        <v>0</v>
      </c>
    </row>
    <row r="169" spans="1:4" x14ac:dyDescent="0.2">
      <c r="A169" s="165" t="s">
        <v>975</v>
      </c>
      <c r="B169" s="126" t="s">
        <v>978</v>
      </c>
      <c r="C169" s="130" t="s">
        <v>144</v>
      </c>
      <c r="D169" s="157">
        <v>0</v>
      </c>
    </row>
    <row r="170" spans="1:4" x14ac:dyDescent="0.2">
      <c r="A170" s="165" t="s">
        <v>976</v>
      </c>
      <c r="B170" s="126" t="s">
        <v>977</v>
      </c>
      <c r="C170" s="130" t="s">
        <v>144</v>
      </c>
      <c r="D170" s="157">
        <v>0</v>
      </c>
    </row>
    <row r="171" spans="1:4" x14ac:dyDescent="0.2">
      <c r="A171" s="165" t="s">
        <v>979</v>
      </c>
      <c r="B171" s="126" t="s">
        <v>980</v>
      </c>
      <c r="C171" s="130" t="s">
        <v>144</v>
      </c>
      <c r="D171" s="157">
        <v>0</v>
      </c>
    </row>
    <row r="172" spans="1:4" x14ac:dyDescent="0.2">
      <c r="A172" s="165" t="s">
        <v>981</v>
      </c>
      <c r="B172" s="126" t="s">
        <v>982</v>
      </c>
      <c r="C172" s="130" t="s">
        <v>143</v>
      </c>
      <c r="D172" s="157">
        <v>0</v>
      </c>
    </row>
    <row r="173" spans="1:4" x14ac:dyDescent="0.2">
      <c r="A173" s="120" t="s">
        <v>812</v>
      </c>
      <c r="B173" s="121" t="s">
        <v>964</v>
      </c>
      <c r="C173" s="132"/>
      <c r="D173" s="166"/>
    </row>
    <row r="174" spans="1:4" x14ac:dyDescent="0.2">
      <c r="A174" s="165" t="s">
        <v>965</v>
      </c>
      <c r="B174" s="126" t="s">
        <v>966</v>
      </c>
      <c r="C174" s="130" t="s">
        <v>144</v>
      </c>
      <c r="D174" s="157">
        <v>0</v>
      </c>
    </row>
    <row r="175" spans="1:4" x14ac:dyDescent="0.2">
      <c r="A175" s="165" t="s">
        <v>967</v>
      </c>
      <c r="B175" s="126" t="s">
        <v>968</v>
      </c>
      <c r="C175" s="130" t="s">
        <v>144</v>
      </c>
      <c r="D175" s="157">
        <v>0</v>
      </c>
    </row>
    <row r="176" spans="1:4" x14ac:dyDescent="0.2">
      <c r="A176" s="165" t="s">
        <v>969</v>
      </c>
      <c r="B176" s="126" t="s">
        <v>970</v>
      </c>
      <c r="C176" s="130" t="s">
        <v>144</v>
      </c>
      <c r="D176" s="157">
        <v>0</v>
      </c>
    </row>
    <row r="177" spans="1:4" x14ac:dyDescent="0.2">
      <c r="A177" s="165" t="s">
        <v>971</v>
      </c>
      <c r="B177" s="126" t="s">
        <v>972</v>
      </c>
      <c r="C177" s="130" t="s">
        <v>144</v>
      </c>
      <c r="D177" s="157">
        <v>0</v>
      </c>
    </row>
    <row r="178" spans="1:4" x14ac:dyDescent="0.2">
      <c r="A178" s="165" t="s">
        <v>973</v>
      </c>
      <c r="B178" s="126" t="s">
        <v>974</v>
      </c>
      <c r="C178" s="130" t="s">
        <v>144</v>
      </c>
      <c r="D178" s="157">
        <v>0</v>
      </c>
    </row>
    <row r="179" spans="1:4" ht="36" x14ac:dyDescent="0.2">
      <c r="A179" s="165" t="s">
        <v>983</v>
      </c>
      <c r="B179" s="126" t="s">
        <v>984</v>
      </c>
      <c r="C179" s="130" t="s">
        <v>143</v>
      </c>
      <c r="D179" s="157">
        <v>0</v>
      </c>
    </row>
    <row r="180" spans="1:4" x14ac:dyDescent="0.2">
      <c r="A180" s="165" t="s">
        <v>985</v>
      </c>
      <c r="B180" s="126" t="s">
        <v>987</v>
      </c>
      <c r="C180" s="130" t="s">
        <v>143</v>
      </c>
      <c r="D180" s="157">
        <v>0</v>
      </c>
    </row>
    <row r="181" spans="1:4" x14ac:dyDescent="0.2">
      <c r="A181" s="165" t="s">
        <v>986</v>
      </c>
      <c r="B181" s="126" t="s">
        <v>988</v>
      </c>
      <c r="C181" s="130" t="s">
        <v>143</v>
      </c>
      <c r="D181" s="157">
        <v>0</v>
      </c>
    </row>
    <row r="182" spans="1:4" ht="36" x14ac:dyDescent="0.2">
      <c r="A182" s="120" t="s">
        <v>1269</v>
      </c>
      <c r="B182" s="121" t="s">
        <v>1266</v>
      </c>
      <c r="C182" s="132" t="s">
        <v>44</v>
      </c>
      <c r="D182" s="168" t="s">
        <v>1409</v>
      </c>
    </row>
    <row r="183" spans="1:4" ht="24.6" customHeight="1" x14ac:dyDescent="0.2">
      <c r="A183" s="260" t="s">
        <v>1270</v>
      </c>
      <c r="B183" s="261" t="s">
        <v>1275</v>
      </c>
      <c r="C183" s="262" t="s">
        <v>54</v>
      </c>
      <c r="D183" s="263"/>
    </row>
    <row r="184" spans="1:4" ht="36" x14ac:dyDescent="0.2">
      <c r="A184" s="260" t="s">
        <v>1279</v>
      </c>
      <c r="B184" s="261" t="s">
        <v>1283</v>
      </c>
      <c r="C184" s="262" t="s">
        <v>54</v>
      </c>
      <c r="D184" s="263"/>
    </row>
    <row r="185" spans="1:4" ht="29.1" customHeight="1" x14ac:dyDescent="0.2">
      <c r="A185" s="260" t="s">
        <v>1280</v>
      </c>
      <c r="B185" s="261" t="s">
        <v>1276</v>
      </c>
      <c r="C185" s="262" t="s">
        <v>54</v>
      </c>
      <c r="D185" s="263"/>
    </row>
    <row r="186" spans="1:4" ht="23.25" customHeight="1" x14ac:dyDescent="0.2">
      <c r="A186" s="284" t="s">
        <v>1412</v>
      </c>
      <c r="B186" s="284"/>
      <c r="C186" s="284"/>
      <c r="D186" s="285"/>
    </row>
    <row r="187" spans="1:4" ht="61.5" customHeight="1" x14ac:dyDescent="0.2">
      <c r="A187" s="167"/>
      <c r="B187" s="252" t="s">
        <v>1507</v>
      </c>
      <c r="C187" s="167"/>
      <c r="D187" s="169"/>
    </row>
    <row r="188" spans="1:4" ht="54" x14ac:dyDescent="0.2">
      <c r="A188" s="120">
        <v>25</v>
      </c>
      <c r="B188" s="132" t="s">
        <v>1367</v>
      </c>
      <c r="C188" s="132" t="s">
        <v>44</v>
      </c>
      <c r="D188" s="170" t="s">
        <v>237</v>
      </c>
    </row>
    <row r="189" spans="1:4" x14ac:dyDescent="0.2">
      <c r="A189" s="159" t="s">
        <v>1436</v>
      </c>
      <c r="B189" s="141" t="s">
        <v>1437</v>
      </c>
      <c r="C189" s="128" t="s">
        <v>54</v>
      </c>
      <c r="D189" s="157">
        <v>0</v>
      </c>
    </row>
    <row r="190" spans="1:4" x14ac:dyDescent="0.2">
      <c r="A190" s="159" t="s">
        <v>1438</v>
      </c>
      <c r="B190" s="171" t="s">
        <v>1439</v>
      </c>
      <c r="C190" s="128" t="s">
        <v>54</v>
      </c>
      <c r="D190" s="157">
        <v>0</v>
      </c>
    </row>
    <row r="191" spans="1:4" x14ac:dyDescent="0.2">
      <c r="A191" s="159" t="s">
        <v>1440</v>
      </c>
      <c r="B191" s="171" t="s">
        <v>1441</v>
      </c>
      <c r="C191" s="128" t="s">
        <v>54</v>
      </c>
      <c r="D191" s="157">
        <v>0</v>
      </c>
    </row>
    <row r="192" spans="1:4" x14ac:dyDescent="0.2">
      <c r="A192" s="159" t="s">
        <v>1442</v>
      </c>
      <c r="B192" s="171" t="s">
        <v>1443</v>
      </c>
      <c r="C192" s="128" t="s">
        <v>54</v>
      </c>
      <c r="D192" s="157">
        <v>0</v>
      </c>
    </row>
    <row r="193" spans="1:4" x14ac:dyDescent="0.2">
      <c r="A193" s="159" t="s">
        <v>1444</v>
      </c>
      <c r="B193" s="171" t="s">
        <v>1445</v>
      </c>
      <c r="C193" s="128" t="s">
        <v>54</v>
      </c>
      <c r="D193" s="157">
        <v>0</v>
      </c>
    </row>
    <row r="194" spans="1:4" x14ac:dyDescent="0.2">
      <c r="A194" s="159" t="s">
        <v>1446</v>
      </c>
      <c r="B194" s="171" t="s">
        <v>1406</v>
      </c>
      <c r="C194" s="128" t="s">
        <v>54</v>
      </c>
      <c r="D194" s="157">
        <v>0</v>
      </c>
    </row>
    <row r="195" spans="1:4" x14ac:dyDescent="0.2">
      <c r="A195" s="159" t="s">
        <v>1447</v>
      </c>
      <c r="B195" s="141" t="s">
        <v>1381</v>
      </c>
      <c r="C195" s="128" t="s">
        <v>54</v>
      </c>
      <c r="D195" s="157">
        <v>0</v>
      </c>
    </row>
    <row r="196" spans="1:4" x14ac:dyDescent="0.2">
      <c r="A196" s="159" t="s">
        <v>1448</v>
      </c>
      <c r="B196" s="141" t="s">
        <v>1383</v>
      </c>
      <c r="C196" s="128" t="s">
        <v>54</v>
      </c>
      <c r="D196" s="157">
        <v>0</v>
      </c>
    </row>
    <row r="197" spans="1:4" x14ac:dyDescent="0.2">
      <c r="A197" s="159" t="s">
        <v>1449</v>
      </c>
      <c r="B197" s="141" t="s">
        <v>1385</v>
      </c>
      <c r="C197" s="128" t="s">
        <v>1397</v>
      </c>
      <c r="D197" s="157">
        <v>0</v>
      </c>
    </row>
    <row r="198" spans="1:4" ht="33.6" customHeight="1" x14ac:dyDescent="0.2">
      <c r="A198" s="159" t="s">
        <v>1450</v>
      </c>
      <c r="B198" s="141" t="s">
        <v>1451</v>
      </c>
      <c r="C198" s="128" t="s">
        <v>1397</v>
      </c>
      <c r="D198" s="157">
        <v>0</v>
      </c>
    </row>
    <row r="199" spans="1:4" ht="36" customHeight="1" x14ac:dyDescent="0.2">
      <c r="A199" s="172">
        <v>26</v>
      </c>
      <c r="B199" s="138" t="s">
        <v>1386</v>
      </c>
      <c r="C199" s="132" t="s">
        <v>44</v>
      </c>
      <c r="D199" s="170" t="s">
        <v>237</v>
      </c>
    </row>
    <row r="200" spans="1:4" x14ac:dyDescent="0.2">
      <c r="A200" s="173"/>
      <c r="B200" s="138" t="s">
        <v>1387</v>
      </c>
      <c r="C200" s="132"/>
      <c r="D200" s="158"/>
    </row>
    <row r="201" spans="1:4" x14ac:dyDescent="0.2">
      <c r="A201" s="126" t="s">
        <v>1452</v>
      </c>
      <c r="B201" s="159" t="s">
        <v>1389</v>
      </c>
      <c r="C201" s="128" t="s">
        <v>54</v>
      </c>
      <c r="D201" s="157">
        <v>0</v>
      </c>
    </row>
    <row r="202" spans="1:4" x14ac:dyDescent="0.2">
      <c r="A202" s="126" t="s">
        <v>1453</v>
      </c>
      <c r="B202" s="159" t="s">
        <v>1391</v>
      </c>
      <c r="C202" s="128" t="s">
        <v>54</v>
      </c>
      <c r="D202" s="157">
        <v>0</v>
      </c>
    </row>
    <row r="203" spans="1:4" x14ac:dyDescent="0.2">
      <c r="A203" s="126" t="s">
        <v>1454</v>
      </c>
      <c r="B203" s="159" t="s">
        <v>1393</v>
      </c>
      <c r="C203" s="128" t="s">
        <v>54</v>
      </c>
      <c r="D203" s="157">
        <v>0</v>
      </c>
    </row>
    <row r="204" spans="1:4" x14ac:dyDescent="0.2">
      <c r="A204" s="126" t="s">
        <v>1455</v>
      </c>
      <c r="B204" s="159" t="s">
        <v>1395</v>
      </c>
      <c r="C204" s="128" t="s">
        <v>54</v>
      </c>
      <c r="D204" s="157">
        <v>0</v>
      </c>
    </row>
    <row r="205" spans="1:4" x14ac:dyDescent="0.2">
      <c r="A205" s="126" t="s">
        <v>1456</v>
      </c>
      <c r="B205" s="159" t="s">
        <v>1385</v>
      </c>
      <c r="C205" s="128" t="s">
        <v>1397</v>
      </c>
      <c r="D205" s="157">
        <v>0</v>
      </c>
    </row>
    <row r="206" spans="1:4" x14ac:dyDescent="0.2">
      <c r="A206" s="172">
        <v>27</v>
      </c>
      <c r="B206" s="138" t="s">
        <v>1398</v>
      </c>
      <c r="C206" s="132" t="s">
        <v>44</v>
      </c>
      <c r="D206" s="174"/>
    </row>
    <row r="207" spans="1:4" x14ac:dyDescent="0.2">
      <c r="A207" s="126" t="s">
        <v>1457</v>
      </c>
      <c r="B207" s="159" t="s">
        <v>1430</v>
      </c>
      <c r="C207" s="128" t="s">
        <v>54</v>
      </c>
      <c r="D207" s="157">
        <v>0</v>
      </c>
    </row>
    <row r="208" spans="1:4" x14ac:dyDescent="0.2">
      <c r="A208" s="126" t="s">
        <v>1458</v>
      </c>
      <c r="B208" s="159" t="s">
        <v>1402</v>
      </c>
      <c r="C208" s="128" t="s">
        <v>54</v>
      </c>
      <c r="D208" s="157">
        <v>0</v>
      </c>
    </row>
    <row r="209" spans="1:4" x14ac:dyDescent="0.2">
      <c r="A209" s="126" t="s">
        <v>1459</v>
      </c>
      <c r="B209" s="175" t="s">
        <v>1404</v>
      </c>
      <c r="C209" s="128" t="s">
        <v>54</v>
      </c>
      <c r="D209" s="157">
        <v>0</v>
      </c>
    </row>
    <row r="210" spans="1:4" x14ac:dyDescent="0.2">
      <c r="A210" s="126" t="s">
        <v>1460</v>
      </c>
      <c r="B210" s="159" t="s">
        <v>1406</v>
      </c>
      <c r="C210" s="128" t="s">
        <v>54</v>
      </c>
      <c r="D210" s="157">
        <v>0</v>
      </c>
    </row>
    <row r="211" spans="1:4" x14ac:dyDescent="0.2">
      <c r="A211" s="126" t="s">
        <v>1461</v>
      </c>
      <c r="B211" s="141" t="s">
        <v>1385</v>
      </c>
      <c r="C211" s="128" t="s">
        <v>1397</v>
      </c>
      <c r="D211" s="157">
        <v>0</v>
      </c>
    </row>
    <row r="212" spans="1:4" ht="36" x14ac:dyDescent="0.2">
      <c r="A212" s="120">
        <v>28</v>
      </c>
      <c r="B212" s="136" t="s">
        <v>1408</v>
      </c>
      <c r="C212" s="132" t="s">
        <v>44</v>
      </c>
      <c r="D212" s="176" t="s">
        <v>1409</v>
      </c>
    </row>
    <row r="213" spans="1:4" x14ac:dyDescent="0.2">
      <c r="A213" s="126" t="s">
        <v>1462</v>
      </c>
      <c r="B213" s="159" t="s">
        <v>1411</v>
      </c>
      <c r="C213" s="128" t="s">
        <v>54</v>
      </c>
      <c r="D213" s="177"/>
    </row>
  </sheetData>
  <sheetProtection selectLockedCells="1"/>
  <mergeCells count="3">
    <mergeCell ref="B3:D3"/>
    <mergeCell ref="A186:D186"/>
    <mergeCell ref="A1:D1"/>
  </mergeCells>
  <phoneticPr fontId="2" type="noConversion"/>
  <dataValidations count="1">
    <dataValidation type="decimal" allowBlank="1" showInputMessage="1" showErrorMessage="1" errorTitle="ATTENTION" error="Merci de saisir un prix" sqref="D200 D206" xr:uid="{00000000-0002-0000-0400-000000000000}">
      <formula1>0</formula1>
      <formula2>100000000</formula2>
    </dataValidation>
  </dataValidations>
  <pageMargins left="0.78740157480314965" right="0.78740157480314965" top="0.70866141732283472" bottom="0.98425196850393704" header="0.51181102362204722" footer="0.51181102362204722"/>
  <pageSetup paperSize="9" scale="60" fitToHeight="7" orientation="portrait" r:id="rId1"/>
  <headerFooter alignWithMargins="0"/>
  <rowBreaks count="1" manualBreakCount="1">
    <brk id="18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52"/>
  <sheetViews>
    <sheetView showGridLines="0" view="pageBreakPreview" zoomScale="90" zoomScaleNormal="100" zoomScaleSheetLayoutView="90" workbookViewId="0">
      <selection activeCell="G8" sqref="G8"/>
    </sheetView>
  </sheetViews>
  <sheetFormatPr baseColWidth="10" defaultColWidth="11.42578125" defaultRowHeight="12.75" x14ac:dyDescent="0.2"/>
  <cols>
    <col min="1" max="1" width="18.7109375" style="2" customWidth="1"/>
    <col min="2" max="2" width="90.7109375" style="2" customWidth="1"/>
    <col min="3" max="3" width="12.140625" style="2" customWidth="1"/>
    <col min="4" max="4" width="19.7109375" style="5" customWidth="1"/>
    <col min="5" max="5" width="21" style="2" customWidth="1"/>
    <col min="6" max="6" width="15.42578125" style="22" customWidth="1"/>
    <col min="7" max="16384" width="11.42578125" style="3"/>
  </cols>
  <sheetData>
    <row r="1" spans="1:6" ht="114" customHeight="1" x14ac:dyDescent="0.2">
      <c r="A1" s="269" t="s">
        <v>1492</v>
      </c>
      <c r="B1" s="269"/>
      <c r="C1" s="269"/>
      <c r="D1" s="269"/>
      <c r="E1" s="269"/>
      <c r="F1" s="269"/>
    </row>
    <row r="2" spans="1:6" x14ac:dyDescent="0.2">
      <c r="A2" s="286"/>
      <c r="B2" s="287"/>
      <c r="C2" s="287"/>
      <c r="D2" s="287"/>
      <c r="E2" s="287"/>
      <c r="F2" s="288"/>
    </row>
    <row r="3" spans="1:6" ht="15" customHeight="1" x14ac:dyDescent="0.2">
      <c r="A3" s="278" t="s">
        <v>56</v>
      </c>
      <c r="B3" s="278"/>
      <c r="C3" s="278"/>
      <c r="D3" s="278"/>
      <c r="E3" s="278"/>
      <c r="F3" s="279"/>
    </row>
    <row r="4" spans="1:6" ht="54" customHeight="1" x14ac:dyDescent="0.2">
      <c r="A4" s="111"/>
      <c r="B4" s="111" t="s">
        <v>43</v>
      </c>
      <c r="C4" s="111" t="s">
        <v>44</v>
      </c>
      <c r="D4" s="155" t="s">
        <v>237</v>
      </c>
      <c r="E4" s="111" t="s">
        <v>1511</v>
      </c>
      <c r="F4" s="178" t="s">
        <v>1296</v>
      </c>
    </row>
    <row r="5" spans="1:6" ht="18" x14ac:dyDescent="0.2">
      <c r="A5" s="116">
        <v>15</v>
      </c>
      <c r="B5" s="115" t="s">
        <v>46</v>
      </c>
      <c r="C5" s="111"/>
      <c r="D5" s="156"/>
      <c r="E5" s="156"/>
      <c r="F5" s="156"/>
    </row>
    <row r="6" spans="1:6" ht="54" x14ac:dyDescent="0.2">
      <c r="A6" s="126" t="s">
        <v>452</v>
      </c>
      <c r="B6" s="126" t="s">
        <v>59</v>
      </c>
      <c r="C6" s="128" t="s">
        <v>47</v>
      </c>
      <c r="D6" s="157">
        <f>'Sols souples-BPU'!D6</f>
        <v>0</v>
      </c>
      <c r="E6" s="128">
        <v>250</v>
      </c>
      <c r="F6" s="179">
        <f>D6*E6</f>
        <v>0</v>
      </c>
    </row>
    <row r="7" spans="1:6" ht="54" x14ac:dyDescent="0.2">
      <c r="A7" s="126" t="s">
        <v>454</v>
      </c>
      <c r="B7" s="126" t="s">
        <v>61</v>
      </c>
      <c r="C7" s="128" t="s">
        <v>47</v>
      </c>
      <c r="D7" s="157">
        <f>'Sols souples-BPU'!D8</f>
        <v>0</v>
      </c>
      <c r="E7" s="128">
        <v>5</v>
      </c>
      <c r="F7" s="179">
        <f>D7*E7</f>
        <v>0</v>
      </c>
    </row>
    <row r="8" spans="1:6" ht="18" x14ac:dyDescent="0.2">
      <c r="A8" s="116">
        <v>16</v>
      </c>
      <c r="B8" s="116" t="s">
        <v>62</v>
      </c>
      <c r="C8" s="111"/>
      <c r="D8" s="156"/>
      <c r="E8" s="111"/>
      <c r="F8" s="178"/>
    </row>
    <row r="9" spans="1:6" ht="81.599999999999994" customHeight="1" x14ac:dyDescent="0.2">
      <c r="A9" s="126" t="s">
        <v>455</v>
      </c>
      <c r="B9" s="126" t="s">
        <v>63</v>
      </c>
      <c r="C9" s="128" t="s">
        <v>47</v>
      </c>
      <c r="D9" s="157">
        <f>'Sols souples-BPU'!D12</f>
        <v>0</v>
      </c>
      <c r="E9" s="128">
        <v>250</v>
      </c>
      <c r="F9" s="179">
        <f>D9*E9</f>
        <v>0</v>
      </c>
    </row>
    <row r="10" spans="1:6" ht="36" x14ac:dyDescent="0.2">
      <c r="A10" s="116">
        <v>17</v>
      </c>
      <c r="B10" s="115" t="s">
        <v>1287</v>
      </c>
      <c r="C10" s="111"/>
      <c r="D10" s="156"/>
      <c r="E10" s="111"/>
      <c r="F10" s="178"/>
    </row>
    <row r="11" spans="1:6" ht="18" x14ac:dyDescent="0.2">
      <c r="A11" s="120" t="s">
        <v>461</v>
      </c>
      <c r="B11" s="121" t="s">
        <v>69</v>
      </c>
      <c r="C11" s="123"/>
      <c r="D11" s="158"/>
      <c r="E11" s="123"/>
      <c r="F11" s="180"/>
    </row>
    <row r="12" spans="1:6" ht="36" x14ac:dyDescent="0.2">
      <c r="A12" s="159" t="s">
        <v>462</v>
      </c>
      <c r="B12" s="126" t="s">
        <v>70</v>
      </c>
      <c r="C12" s="128" t="s">
        <v>47</v>
      </c>
      <c r="D12" s="157">
        <f>'Sols souples-BPU'!D27</f>
        <v>0</v>
      </c>
      <c r="E12" s="128">
        <v>5</v>
      </c>
      <c r="F12" s="179">
        <f>D12*E12</f>
        <v>0</v>
      </c>
    </row>
    <row r="13" spans="1:6" ht="36" x14ac:dyDescent="0.2">
      <c r="A13" s="159" t="s">
        <v>463</v>
      </c>
      <c r="B13" s="126" t="s">
        <v>71</v>
      </c>
      <c r="C13" s="128" t="s">
        <v>47</v>
      </c>
      <c r="D13" s="157">
        <f>'Sols souples-BPU'!D28</f>
        <v>0</v>
      </c>
      <c r="E13" s="128">
        <v>5</v>
      </c>
      <c r="F13" s="179">
        <f>D13*E13</f>
        <v>0</v>
      </c>
    </row>
    <row r="14" spans="1:6" ht="18" x14ac:dyDescent="0.2">
      <c r="A14" s="116">
        <v>18</v>
      </c>
      <c r="B14" s="115" t="s">
        <v>1288</v>
      </c>
      <c r="C14" s="111"/>
      <c r="D14" s="156"/>
      <c r="E14" s="111"/>
      <c r="F14" s="178"/>
    </row>
    <row r="15" spans="1:6" ht="36" x14ac:dyDescent="0.2">
      <c r="A15" s="126" t="s">
        <v>464</v>
      </c>
      <c r="B15" s="126" t="s">
        <v>72</v>
      </c>
      <c r="C15" s="128" t="s">
        <v>47</v>
      </c>
      <c r="D15" s="157">
        <f>'Sols souples-BPU'!D34</f>
        <v>0</v>
      </c>
      <c r="E15" s="128">
        <v>20</v>
      </c>
      <c r="F15" s="179">
        <f>D15*E15</f>
        <v>0</v>
      </c>
    </row>
    <row r="16" spans="1:6" ht="36" x14ac:dyDescent="0.2">
      <c r="A16" s="126" t="s">
        <v>465</v>
      </c>
      <c r="B16" s="126" t="s">
        <v>73</v>
      </c>
      <c r="C16" s="128" t="s">
        <v>47</v>
      </c>
      <c r="D16" s="157">
        <f>'Sols souples-BPU'!D35</f>
        <v>0</v>
      </c>
      <c r="E16" s="128">
        <v>20</v>
      </c>
      <c r="F16" s="179">
        <f>D16*E16</f>
        <v>0</v>
      </c>
    </row>
    <row r="17" spans="1:6" ht="36" x14ac:dyDescent="0.2">
      <c r="A17" s="126" t="s">
        <v>466</v>
      </c>
      <c r="B17" s="126" t="s">
        <v>74</v>
      </c>
      <c r="C17" s="128" t="s">
        <v>47</v>
      </c>
      <c r="D17" s="157">
        <f>'Sols souples-BPU'!D36</f>
        <v>0</v>
      </c>
      <c r="E17" s="128">
        <v>10</v>
      </c>
      <c r="F17" s="179">
        <f>D17*E17</f>
        <v>0</v>
      </c>
    </row>
    <row r="18" spans="1:6" ht="36" x14ac:dyDescent="0.2">
      <c r="A18" s="126" t="s">
        <v>467</v>
      </c>
      <c r="B18" s="126" t="s">
        <v>75</v>
      </c>
      <c r="C18" s="128" t="s">
        <v>47</v>
      </c>
      <c r="D18" s="157">
        <f>'Sols souples-BPU'!D37</f>
        <v>0</v>
      </c>
      <c r="E18" s="128">
        <v>10</v>
      </c>
      <c r="F18" s="179">
        <f>D18*E18</f>
        <v>0</v>
      </c>
    </row>
    <row r="19" spans="1:6" ht="36" x14ac:dyDescent="0.2">
      <c r="A19" s="126" t="s">
        <v>468</v>
      </c>
      <c r="B19" s="126" t="s">
        <v>76</v>
      </c>
      <c r="C19" s="128" t="s">
        <v>47</v>
      </c>
      <c r="D19" s="157">
        <f>'Sols souples-BPU'!D38</f>
        <v>0</v>
      </c>
      <c r="E19" s="128">
        <v>20</v>
      </c>
      <c r="F19" s="179">
        <f>D19*E19</f>
        <v>0</v>
      </c>
    </row>
    <row r="20" spans="1:6" ht="36" x14ac:dyDescent="0.2">
      <c r="A20" s="116">
        <v>19</v>
      </c>
      <c r="B20" s="115" t="s">
        <v>1289</v>
      </c>
      <c r="C20" s="111"/>
      <c r="D20" s="156"/>
      <c r="E20" s="111"/>
      <c r="F20" s="178"/>
    </row>
    <row r="21" spans="1:6" ht="36" x14ac:dyDescent="0.2">
      <c r="A21" s="126" t="s">
        <v>480</v>
      </c>
      <c r="B21" s="126" t="s">
        <v>83</v>
      </c>
      <c r="C21" s="128" t="s">
        <v>47</v>
      </c>
      <c r="D21" s="157">
        <f>'Sols souples-BPU'!D90</f>
        <v>0</v>
      </c>
      <c r="E21" s="128">
        <v>200</v>
      </c>
      <c r="F21" s="179">
        <f>D21*E21</f>
        <v>0</v>
      </c>
    </row>
    <row r="22" spans="1:6" ht="36" x14ac:dyDescent="0.2">
      <c r="A22" s="116">
        <v>20</v>
      </c>
      <c r="B22" s="115" t="s">
        <v>1290</v>
      </c>
      <c r="C22" s="111"/>
      <c r="D22" s="156"/>
      <c r="E22" s="111"/>
      <c r="F22" s="178"/>
    </row>
    <row r="23" spans="1:6" ht="54" x14ac:dyDescent="0.2">
      <c r="A23" s="126" t="s">
        <v>481</v>
      </c>
      <c r="B23" s="126" t="s">
        <v>84</v>
      </c>
      <c r="C23" s="128" t="s">
        <v>47</v>
      </c>
      <c r="D23" s="157">
        <f>'Sols souples-BPU'!D92</f>
        <v>0</v>
      </c>
      <c r="E23" s="128">
        <v>20</v>
      </c>
      <c r="F23" s="179">
        <f>D23*E23</f>
        <v>0</v>
      </c>
    </row>
    <row r="24" spans="1:6" ht="54" x14ac:dyDescent="0.2">
      <c r="A24" s="126" t="s">
        <v>482</v>
      </c>
      <c r="B24" s="126" t="s">
        <v>85</v>
      </c>
      <c r="C24" s="128" t="s">
        <v>47</v>
      </c>
      <c r="D24" s="157">
        <f>'Sols souples-BPU'!D93</f>
        <v>0</v>
      </c>
      <c r="E24" s="128">
        <v>20</v>
      </c>
      <c r="F24" s="179">
        <f>D24*E24</f>
        <v>0</v>
      </c>
    </row>
    <row r="25" spans="1:6" ht="36" x14ac:dyDescent="0.2">
      <c r="A25" s="116">
        <v>21</v>
      </c>
      <c r="B25" s="115" t="s">
        <v>1291</v>
      </c>
      <c r="C25" s="111"/>
      <c r="D25" s="156"/>
      <c r="E25" s="111"/>
      <c r="F25" s="178"/>
    </row>
    <row r="26" spans="1:6" ht="18" x14ac:dyDescent="0.2">
      <c r="A26" s="126" t="s">
        <v>489</v>
      </c>
      <c r="B26" s="126" t="s">
        <v>93</v>
      </c>
      <c r="C26" s="128" t="s">
        <v>143</v>
      </c>
      <c r="D26" s="157">
        <f>'Sols souples-BPU'!D105</f>
        <v>0</v>
      </c>
      <c r="E26" s="128">
        <v>100</v>
      </c>
      <c r="F26" s="179">
        <f>D26*E26</f>
        <v>0</v>
      </c>
    </row>
    <row r="27" spans="1:6" ht="18" x14ac:dyDescent="0.2">
      <c r="A27" s="126" t="s">
        <v>490</v>
      </c>
      <c r="B27" s="126" t="s">
        <v>94</v>
      </c>
      <c r="C27" s="128" t="s">
        <v>143</v>
      </c>
      <c r="D27" s="157">
        <f>'Sols souples-BPU'!D106</f>
        <v>0</v>
      </c>
      <c r="E27" s="128">
        <v>5</v>
      </c>
      <c r="F27" s="179">
        <f>D27*E27</f>
        <v>0</v>
      </c>
    </row>
    <row r="28" spans="1:6" ht="18" x14ac:dyDescent="0.2">
      <c r="A28" s="126" t="s">
        <v>491</v>
      </c>
      <c r="B28" s="126" t="s">
        <v>95</v>
      </c>
      <c r="C28" s="128" t="s">
        <v>143</v>
      </c>
      <c r="D28" s="157">
        <f>'Sols souples-BPU'!D107</f>
        <v>0</v>
      </c>
      <c r="E28" s="128">
        <v>5</v>
      </c>
      <c r="F28" s="179">
        <f>D28*E28</f>
        <v>0</v>
      </c>
    </row>
    <row r="29" spans="1:6" ht="36" x14ac:dyDescent="0.2">
      <c r="A29" s="126" t="s">
        <v>492</v>
      </c>
      <c r="B29" s="126" t="s">
        <v>96</v>
      </c>
      <c r="C29" s="130" t="s">
        <v>143</v>
      </c>
      <c r="D29" s="157">
        <f>'Sols souples-BPU'!D108</f>
        <v>0</v>
      </c>
      <c r="E29" s="130">
        <v>5</v>
      </c>
      <c r="F29" s="179">
        <f>D29*E29</f>
        <v>0</v>
      </c>
    </row>
    <row r="30" spans="1:6" ht="18" x14ac:dyDescent="0.2">
      <c r="A30" s="116">
        <v>22</v>
      </c>
      <c r="B30" s="115" t="s">
        <v>1292</v>
      </c>
      <c r="C30" s="111"/>
      <c r="D30" s="156"/>
      <c r="E30" s="111"/>
      <c r="F30" s="178"/>
    </row>
    <row r="31" spans="1:6" ht="36" x14ac:dyDescent="0.2">
      <c r="A31" s="126" t="s">
        <v>494</v>
      </c>
      <c r="B31" s="126" t="s">
        <v>98</v>
      </c>
      <c r="C31" s="130" t="s">
        <v>143</v>
      </c>
      <c r="D31" s="157">
        <f>'Sols souples-BPU'!D120</f>
        <v>0</v>
      </c>
      <c r="E31" s="130">
        <v>15</v>
      </c>
      <c r="F31" s="179">
        <f>D31*E31</f>
        <v>0</v>
      </c>
    </row>
    <row r="32" spans="1:6" ht="18" x14ac:dyDescent="0.2">
      <c r="A32" s="126" t="s">
        <v>450</v>
      </c>
      <c r="B32" s="165" t="s">
        <v>99</v>
      </c>
      <c r="C32" s="130" t="s">
        <v>143</v>
      </c>
      <c r="D32" s="157">
        <f>'Sols souples-BPU'!D121</f>
        <v>0</v>
      </c>
      <c r="E32" s="130">
        <v>10</v>
      </c>
      <c r="F32" s="179">
        <f>D32*E32</f>
        <v>0</v>
      </c>
    </row>
    <row r="33" spans="1:6" ht="17.25" customHeight="1" x14ac:dyDescent="0.2">
      <c r="A33" s="278" t="s">
        <v>1412</v>
      </c>
      <c r="B33" s="278"/>
      <c r="C33" s="278"/>
      <c r="D33" s="278"/>
      <c r="E33" s="278"/>
      <c r="F33" s="278"/>
    </row>
    <row r="34" spans="1:6" ht="18" x14ac:dyDescent="0.2">
      <c r="A34" s="120">
        <v>25</v>
      </c>
      <c r="B34" s="132" t="s">
        <v>1367</v>
      </c>
      <c r="C34" s="132"/>
      <c r="D34" s="170"/>
      <c r="E34" s="132"/>
      <c r="F34" s="181"/>
    </row>
    <row r="35" spans="1:6" ht="18" x14ac:dyDescent="0.2">
      <c r="A35" s="159" t="s">
        <v>1436</v>
      </c>
      <c r="B35" s="141" t="s">
        <v>1437</v>
      </c>
      <c r="C35" s="128" t="s">
        <v>54</v>
      </c>
      <c r="D35" s="157">
        <f>'Sols souples-BPU'!D189</f>
        <v>0</v>
      </c>
      <c r="E35" s="128">
        <v>2</v>
      </c>
      <c r="F35" s="179">
        <f t="shared" ref="F35:F40" si="0">E35*D35</f>
        <v>0</v>
      </c>
    </row>
    <row r="36" spans="1:6" ht="18" x14ac:dyDescent="0.2">
      <c r="A36" s="159" t="s">
        <v>1438</v>
      </c>
      <c r="B36" s="171" t="s">
        <v>1439</v>
      </c>
      <c r="C36" s="128" t="s">
        <v>54</v>
      </c>
      <c r="D36" s="157">
        <f>'Sols souples-BPU'!D190</f>
        <v>0</v>
      </c>
      <c r="E36" s="128">
        <v>2</v>
      </c>
      <c r="F36" s="179">
        <f t="shared" si="0"/>
        <v>0</v>
      </c>
    </row>
    <row r="37" spans="1:6" ht="18" x14ac:dyDescent="0.2">
      <c r="A37" s="159" t="s">
        <v>1440</v>
      </c>
      <c r="B37" s="171" t="s">
        <v>1441</v>
      </c>
      <c r="C37" s="128" t="s">
        <v>54</v>
      </c>
      <c r="D37" s="157">
        <f>'Sols souples-BPU'!D191</f>
        <v>0</v>
      </c>
      <c r="E37" s="128">
        <v>2</v>
      </c>
      <c r="F37" s="179">
        <f t="shared" si="0"/>
        <v>0</v>
      </c>
    </row>
    <row r="38" spans="1:6" ht="18" x14ac:dyDescent="0.2">
      <c r="A38" s="159" t="s">
        <v>1442</v>
      </c>
      <c r="B38" s="171" t="s">
        <v>1443</v>
      </c>
      <c r="C38" s="128" t="s">
        <v>54</v>
      </c>
      <c r="D38" s="157">
        <f>'Sols souples-BPU'!D192</f>
        <v>0</v>
      </c>
      <c r="E38" s="128">
        <v>2</v>
      </c>
      <c r="F38" s="179">
        <f t="shared" si="0"/>
        <v>0</v>
      </c>
    </row>
    <row r="39" spans="1:6" ht="18" x14ac:dyDescent="0.2">
      <c r="A39" s="159" t="s">
        <v>1444</v>
      </c>
      <c r="B39" s="171" t="s">
        <v>1445</v>
      </c>
      <c r="C39" s="128" t="s">
        <v>54</v>
      </c>
      <c r="D39" s="157">
        <f>'Sols souples-BPU'!D193</f>
        <v>0</v>
      </c>
      <c r="E39" s="128">
        <v>2</v>
      </c>
      <c r="F39" s="179">
        <f t="shared" si="0"/>
        <v>0</v>
      </c>
    </row>
    <row r="40" spans="1:6" ht="18" x14ac:dyDescent="0.2">
      <c r="A40" s="159" t="s">
        <v>1446</v>
      </c>
      <c r="B40" s="171" t="s">
        <v>1406</v>
      </c>
      <c r="C40" s="128" t="s">
        <v>54</v>
      </c>
      <c r="D40" s="157">
        <f>'Sols souples-BPU'!D194</f>
        <v>0</v>
      </c>
      <c r="E40" s="128">
        <v>2</v>
      </c>
      <c r="F40" s="179">
        <f t="shared" si="0"/>
        <v>0</v>
      </c>
    </row>
    <row r="41" spans="1:6" ht="18" x14ac:dyDescent="0.2">
      <c r="A41" s="172">
        <v>26</v>
      </c>
      <c r="B41" s="138" t="s">
        <v>1386</v>
      </c>
      <c r="C41" s="132"/>
      <c r="D41" s="174"/>
      <c r="E41" s="132"/>
      <c r="F41" s="181"/>
    </row>
    <row r="42" spans="1:6" ht="18" x14ac:dyDescent="0.2">
      <c r="A42" s="173"/>
      <c r="B42" s="138" t="s">
        <v>1387</v>
      </c>
      <c r="C42" s="132"/>
      <c r="D42" s="158"/>
      <c r="E42" s="132"/>
      <c r="F42" s="181"/>
    </row>
    <row r="43" spans="1:6" ht="18" x14ac:dyDescent="0.2">
      <c r="A43" s="126" t="s">
        <v>1452</v>
      </c>
      <c r="B43" s="159" t="s">
        <v>1389</v>
      </c>
      <c r="C43" s="128" t="s">
        <v>54</v>
      </c>
      <c r="D43" s="157">
        <f>'Sols souples-BPU'!D201</f>
        <v>0</v>
      </c>
      <c r="E43" s="128">
        <v>2</v>
      </c>
      <c r="F43" s="179">
        <f>E43*D43</f>
        <v>0</v>
      </c>
    </row>
    <row r="44" spans="1:6" ht="18" x14ac:dyDescent="0.2">
      <c r="A44" s="126" t="s">
        <v>1453</v>
      </c>
      <c r="B44" s="159" t="s">
        <v>1391</v>
      </c>
      <c r="C44" s="128" t="s">
        <v>54</v>
      </c>
      <c r="D44" s="157">
        <f>'Sols souples-BPU'!D202</f>
        <v>0</v>
      </c>
      <c r="E44" s="128">
        <v>2</v>
      </c>
      <c r="F44" s="179">
        <f>E44*D44</f>
        <v>0</v>
      </c>
    </row>
    <row r="45" spans="1:6" ht="18" x14ac:dyDescent="0.2">
      <c r="A45" s="126" t="s">
        <v>1454</v>
      </c>
      <c r="B45" s="159" t="s">
        <v>1393</v>
      </c>
      <c r="C45" s="128" t="s">
        <v>54</v>
      </c>
      <c r="D45" s="157">
        <f>'Sols souples-BPU'!D203</f>
        <v>0</v>
      </c>
      <c r="E45" s="128">
        <v>2</v>
      </c>
      <c r="F45" s="179">
        <f>E45*D45</f>
        <v>0</v>
      </c>
    </row>
    <row r="46" spans="1:6" ht="18" x14ac:dyDescent="0.2">
      <c r="A46" s="126" t="s">
        <v>1455</v>
      </c>
      <c r="B46" s="159" t="s">
        <v>1395</v>
      </c>
      <c r="C46" s="128" t="s">
        <v>54</v>
      </c>
      <c r="D46" s="157">
        <f>'Sols souples-BPU'!D204</f>
        <v>0</v>
      </c>
      <c r="E46" s="128">
        <v>2</v>
      </c>
      <c r="F46" s="179">
        <f>E46*D46</f>
        <v>0</v>
      </c>
    </row>
    <row r="47" spans="1:6" ht="18" x14ac:dyDescent="0.2">
      <c r="A47" s="172">
        <v>27</v>
      </c>
      <c r="B47" s="138" t="s">
        <v>1398</v>
      </c>
      <c r="C47" s="132" t="s">
        <v>54</v>
      </c>
      <c r="D47" s="174"/>
      <c r="E47" s="132"/>
      <c r="F47" s="181"/>
    </row>
    <row r="48" spans="1:6" ht="18" x14ac:dyDescent="0.2">
      <c r="A48" s="126" t="s">
        <v>1457</v>
      </c>
      <c r="B48" s="159" t="s">
        <v>1430</v>
      </c>
      <c r="C48" s="128" t="s">
        <v>54</v>
      </c>
      <c r="D48" s="157">
        <f>'Sols souples-BPU'!D207</f>
        <v>0</v>
      </c>
      <c r="E48" s="128">
        <v>2</v>
      </c>
      <c r="F48" s="179">
        <f>E48*D48</f>
        <v>0</v>
      </c>
    </row>
    <row r="49" spans="1:6" ht="18" x14ac:dyDescent="0.2">
      <c r="A49" s="126" t="s">
        <v>1458</v>
      </c>
      <c r="B49" s="159" t="s">
        <v>1402</v>
      </c>
      <c r="C49" s="128" t="s">
        <v>54</v>
      </c>
      <c r="D49" s="157">
        <f>'Sols souples-BPU'!D208</f>
        <v>0</v>
      </c>
      <c r="E49" s="128">
        <v>2</v>
      </c>
      <c r="F49" s="179">
        <f>E49*D49</f>
        <v>0</v>
      </c>
    </row>
    <row r="50" spans="1:6" ht="18" x14ac:dyDescent="0.2">
      <c r="A50" s="126" t="s">
        <v>1459</v>
      </c>
      <c r="B50" s="175" t="s">
        <v>1404</v>
      </c>
      <c r="C50" s="128" t="s">
        <v>54</v>
      </c>
      <c r="D50" s="157">
        <f>'Sols souples-BPU'!D209</f>
        <v>0</v>
      </c>
      <c r="E50" s="128">
        <v>2</v>
      </c>
      <c r="F50" s="179">
        <f>E50*D50</f>
        <v>0</v>
      </c>
    </row>
    <row r="51" spans="1:6" ht="18.75" thickBot="1" x14ac:dyDescent="0.25">
      <c r="A51" s="126" t="s">
        <v>1460</v>
      </c>
      <c r="B51" s="182" t="s">
        <v>1406</v>
      </c>
      <c r="C51" s="183" t="s">
        <v>54</v>
      </c>
      <c r="D51" s="184">
        <f>'Sols souples-BPU'!D210</f>
        <v>0</v>
      </c>
      <c r="E51" s="183">
        <v>2</v>
      </c>
      <c r="F51" s="185">
        <f>E51*D51</f>
        <v>0</v>
      </c>
    </row>
    <row r="52" spans="1:6" ht="22.5" customHeight="1" thickBot="1" x14ac:dyDescent="0.25">
      <c r="A52" s="153"/>
      <c r="B52" s="281" t="s">
        <v>1490</v>
      </c>
      <c r="C52" s="282"/>
      <c r="D52" s="282"/>
      <c r="E52" s="283"/>
      <c r="F52" s="186">
        <f>F6+F7+F9+F12+F13+F15+F16+F17+F18+F19+F21+F23+F24+F26+F27+F28+F29+F31+F32+F35+F36+F37+F38+F39+F40+F43+F44+F45+F46+F48+F49+F50+F51</f>
        <v>0</v>
      </c>
    </row>
  </sheetData>
  <mergeCells count="5">
    <mergeCell ref="A1:F1"/>
    <mergeCell ref="A2:F2"/>
    <mergeCell ref="A3:F3"/>
    <mergeCell ref="A33:F33"/>
    <mergeCell ref="B52:E52"/>
  </mergeCells>
  <dataValidations count="1">
    <dataValidation type="decimal" allowBlank="1" showInputMessage="1" showErrorMessage="1" errorTitle="ATTENTION" error="Merci de saisir un prix" sqref="D35:D51" xr:uid="{00000000-0002-0000-0500-000000000000}">
      <formula1>0</formula1>
      <formula2>100000000</formula2>
    </dataValidation>
  </dataValidations>
  <pageMargins left="0.7" right="0.7" top="0.75" bottom="0.75" header="0.3" footer="0.3"/>
  <pageSetup paperSize="9" scale="47"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E151"/>
  <sheetViews>
    <sheetView showGridLines="0" view="pageBreakPreview" zoomScaleNormal="110" zoomScaleSheetLayoutView="100" workbookViewId="0">
      <selection activeCell="B30" sqref="B30"/>
    </sheetView>
  </sheetViews>
  <sheetFormatPr baseColWidth="10" defaultColWidth="11.42578125" defaultRowHeight="15" x14ac:dyDescent="0.2"/>
  <cols>
    <col min="1" max="1" width="18.7109375" style="9" customWidth="1"/>
    <col min="2" max="2" width="91.85546875" style="9" customWidth="1"/>
    <col min="3" max="3" width="12.42578125" style="9" customWidth="1"/>
    <col min="4" max="4" width="19.7109375" style="12" customWidth="1"/>
    <col min="5" max="5" width="20.5703125" style="10" customWidth="1"/>
    <col min="6" max="16384" width="11.42578125" style="10"/>
  </cols>
  <sheetData>
    <row r="1" spans="1:5" s="3" customFormat="1" ht="96.95" customHeight="1" x14ac:dyDescent="0.2">
      <c r="A1" s="292" t="s">
        <v>1491</v>
      </c>
      <c r="B1" s="292"/>
      <c r="C1" s="292"/>
      <c r="D1" s="293"/>
    </row>
    <row r="2" spans="1:5" ht="15.75" x14ac:dyDescent="0.2">
      <c r="A2" s="290"/>
      <c r="B2" s="291"/>
      <c r="C2" s="291"/>
      <c r="D2" s="291"/>
    </row>
    <row r="3" spans="1:5" s="11" customFormat="1" ht="15" customHeight="1" x14ac:dyDescent="0.2">
      <c r="A3" s="278" t="s">
        <v>56</v>
      </c>
      <c r="B3" s="278"/>
      <c r="C3" s="278"/>
      <c r="D3" s="279"/>
    </row>
    <row r="4" spans="1:5" ht="58.5" customHeight="1" x14ac:dyDescent="0.2">
      <c r="A4" s="111" t="s">
        <v>45</v>
      </c>
      <c r="B4" s="111" t="s">
        <v>43</v>
      </c>
      <c r="C4" s="111" t="s">
        <v>44</v>
      </c>
      <c r="D4" s="155" t="s">
        <v>237</v>
      </c>
      <c r="E4" s="10" t="s">
        <v>1488</v>
      </c>
    </row>
    <row r="5" spans="1:5" ht="18" x14ac:dyDescent="0.2">
      <c r="A5" s="116">
        <v>29</v>
      </c>
      <c r="B5" s="115" t="s">
        <v>46</v>
      </c>
      <c r="C5" s="111"/>
      <c r="D5" s="187"/>
    </row>
    <row r="6" spans="1:5" ht="40.5" customHeight="1" x14ac:dyDescent="0.2">
      <c r="A6" s="126" t="s">
        <v>500</v>
      </c>
      <c r="B6" s="126" t="s">
        <v>1506</v>
      </c>
      <c r="C6" s="128" t="s">
        <v>47</v>
      </c>
      <c r="D6" s="157">
        <v>0</v>
      </c>
    </row>
    <row r="7" spans="1:5" ht="42.6" customHeight="1" x14ac:dyDescent="0.2">
      <c r="A7" s="126" t="s">
        <v>501</v>
      </c>
      <c r="B7" s="126" t="s">
        <v>106</v>
      </c>
      <c r="C7" s="128" t="s">
        <v>47</v>
      </c>
      <c r="D7" s="157">
        <v>0</v>
      </c>
    </row>
    <row r="8" spans="1:5" ht="18" x14ac:dyDescent="0.2">
      <c r="A8" s="116">
        <v>30</v>
      </c>
      <c r="B8" s="115" t="s">
        <v>107</v>
      </c>
      <c r="C8" s="111"/>
      <c r="D8" s="187"/>
    </row>
    <row r="9" spans="1:5" ht="36" x14ac:dyDescent="0.2">
      <c r="A9" s="120" t="s">
        <v>502</v>
      </c>
      <c r="B9" s="121" t="s">
        <v>108</v>
      </c>
      <c r="C9" s="132"/>
      <c r="D9" s="166"/>
    </row>
    <row r="10" spans="1:5" ht="18" x14ac:dyDescent="0.2">
      <c r="A10" s="159" t="s">
        <v>507</v>
      </c>
      <c r="B10" s="126" t="s">
        <v>109</v>
      </c>
      <c r="C10" s="128" t="s">
        <v>47</v>
      </c>
      <c r="D10" s="157">
        <v>0</v>
      </c>
    </row>
    <row r="11" spans="1:5" ht="18" x14ac:dyDescent="0.2">
      <c r="A11" s="159" t="s">
        <v>509</v>
      </c>
      <c r="B11" s="126" t="s">
        <v>110</v>
      </c>
      <c r="C11" s="128" t="s">
        <v>47</v>
      </c>
      <c r="D11" s="157">
        <v>0</v>
      </c>
      <c r="E11" s="10" t="s">
        <v>1284</v>
      </c>
    </row>
    <row r="12" spans="1:5" ht="36" x14ac:dyDescent="0.2">
      <c r="A12" s="120" t="s">
        <v>503</v>
      </c>
      <c r="B12" s="121" t="s">
        <v>111</v>
      </c>
      <c r="C12" s="132"/>
      <c r="D12" s="166"/>
    </row>
    <row r="13" spans="1:5" ht="18" x14ac:dyDescent="0.2">
      <c r="A13" s="159" t="s">
        <v>510</v>
      </c>
      <c r="B13" s="126" t="s">
        <v>112</v>
      </c>
      <c r="C13" s="128" t="s">
        <v>47</v>
      </c>
      <c r="D13" s="157">
        <v>0</v>
      </c>
    </row>
    <row r="14" spans="1:5" ht="18" x14ac:dyDescent="0.2">
      <c r="A14" s="159" t="s">
        <v>508</v>
      </c>
      <c r="B14" s="126" t="s">
        <v>110</v>
      </c>
      <c r="C14" s="128" t="s">
        <v>47</v>
      </c>
      <c r="D14" s="157">
        <v>0</v>
      </c>
    </row>
    <row r="15" spans="1:5" ht="54" x14ac:dyDescent="0.2">
      <c r="A15" s="120" t="s">
        <v>504</v>
      </c>
      <c r="B15" s="121" t="s">
        <v>113</v>
      </c>
      <c r="C15" s="132"/>
      <c r="D15" s="166"/>
    </row>
    <row r="16" spans="1:5" ht="18" x14ac:dyDescent="0.2">
      <c r="A16" s="159" t="s">
        <v>511</v>
      </c>
      <c r="B16" s="126" t="s">
        <v>114</v>
      </c>
      <c r="C16" s="128" t="s">
        <v>47</v>
      </c>
      <c r="D16" s="157">
        <v>0</v>
      </c>
    </row>
    <row r="17" spans="1:4" ht="24.6" customHeight="1" x14ac:dyDescent="0.2">
      <c r="A17" s="159" t="s">
        <v>512</v>
      </c>
      <c r="B17" s="126" t="s">
        <v>110</v>
      </c>
      <c r="C17" s="128" t="s">
        <v>47</v>
      </c>
      <c r="D17" s="157">
        <v>0</v>
      </c>
    </row>
    <row r="18" spans="1:4" ht="54" x14ac:dyDescent="0.2">
      <c r="A18" s="120" t="s">
        <v>505</v>
      </c>
      <c r="B18" s="121" t="s">
        <v>115</v>
      </c>
      <c r="C18" s="132"/>
      <c r="D18" s="166"/>
    </row>
    <row r="19" spans="1:4" ht="18" x14ac:dyDescent="0.2">
      <c r="A19" s="159" t="s">
        <v>513</v>
      </c>
      <c r="B19" s="126" t="s">
        <v>116</v>
      </c>
      <c r="C19" s="128" t="s">
        <v>47</v>
      </c>
      <c r="D19" s="157">
        <v>0</v>
      </c>
    </row>
    <row r="20" spans="1:4" ht="18" x14ac:dyDescent="0.2">
      <c r="A20" s="159" t="s">
        <v>514</v>
      </c>
      <c r="B20" s="126" t="s">
        <v>110</v>
      </c>
      <c r="C20" s="128" t="s">
        <v>47</v>
      </c>
      <c r="D20" s="157">
        <v>0</v>
      </c>
    </row>
    <row r="21" spans="1:4" ht="36" x14ac:dyDescent="0.2">
      <c r="A21" s="120" t="s">
        <v>506</v>
      </c>
      <c r="B21" s="121" t="s">
        <v>117</v>
      </c>
      <c r="C21" s="132"/>
      <c r="D21" s="166"/>
    </row>
    <row r="22" spans="1:4" ht="18" x14ac:dyDescent="0.2">
      <c r="A22" s="159" t="s">
        <v>515</v>
      </c>
      <c r="B22" s="126" t="s">
        <v>116</v>
      </c>
      <c r="C22" s="128" t="s">
        <v>47</v>
      </c>
      <c r="D22" s="157">
        <v>0</v>
      </c>
    </row>
    <row r="23" spans="1:4" ht="18" x14ac:dyDescent="0.2">
      <c r="A23" s="159" t="s">
        <v>516</v>
      </c>
      <c r="B23" s="126" t="s">
        <v>110</v>
      </c>
      <c r="C23" s="128" t="s">
        <v>47</v>
      </c>
      <c r="D23" s="157">
        <v>0</v>
      </c>
    </row>
    <row r="24" spans="1:4" ht="18" x14ac:dyDescent="0.2">
      <c r="A24" s="126" t="s">
        <v>676</v>
      </c>
      <c r="B24" s="126" t="s">
        <v>869</v>
      </c>
      <c r="C24" s="128" t="s">
        <v>47</v>
      </c>
      <c r="D24" s="157">
        <v>0</v>
      </c>
    </row>
    <row r="25" spans="1:4" ht="18" x14ac:dyDescent="0.2">
      <c r="A25" s="126" t="s">
        <v>677</v>
      </c>
      <c r="B25" s="126" t="s">
        <v>870</v>
      </c>
      <c r="C25" s="128" t="s">
        <v>47</v>
      </c>
      <c r="D25" s="157">
        <v>0</v>
      </c>
    </row>
    <row r="26" spans="1:4" ht="18" x14ac:dyDescent="0.2">
      <c r="A26" s="126" t="s">
        <v>679</v>
      </c>
      <c r="B26" s="126" t="s">
        <v>678</v>
      </c>
      <c r="C26" s="128" t="s">
        <v>47</v>
      </c>
      <c r="D26" s="157">
        <v>0</v>
      </c>
    </row>
    <row r="27" spans="1:4" ht="18" x14ac:dyDescent="0.2">
      <c r="A27" s="126" t="s">
        <v>680</v>
      </c>
      <c r="B27" s="126" t="s">
        <v>874</v>
      </c>
      <c r="C27" s="128" t="s">
        <v>47</v>
      </c>
      <c r="D27" s="157">
        <v>0</v>
      </c>
    </row>
    <row r="28" spans="1:4" ht="18" x14ac:dyDescent="0.2">
      <c r="A28" s="126" t="s">
        <v>681</v>
      </c>
      <c r="B28" s="126" t="s">
        <v>875</v>
      </c>
      <c r="C28" s="128" t="s">
        <v>47</v>
      </c>
      <c r="D28" s="157">
        <v>0</v>
      </c>
    </row>
    <row r="29" spans="1:4" ht="18" x14ac:dyDescent="0.2">
      <c r="A29" s="126" t="s">
        <v>684</v>
      </c>
      <c r="B29" s="126" t="s">
        <v>699</v>
      </c>
      <c r="C29" s="128" t="s">
        <v>47</v>
      </c>
      <c r="D29" s="157">
        <v>0</v>
      </c>
    </row>
    <row r="30" spans="1:4" ht="18" x14ac:dyDescent="0.2">
      <c r="A30" s="126" t="s">
        <v>685</v>
      </c>
      <c r="B30" s="126" t="s">
        <v>700</v>
      </c>
      <c r="C30" s="128" t="s">
        <v>47</v>
      </c>
      <c r="D30" s="157">
        <v>0</v>
      </c>
    </row>
    <row r="31" spans="1:4" ht="18" x14ac:dyDescent="0.2">
      <c r="A31" s="126" t="s">
        <v>692</v>
      </c>
      <c r="B31" s="126" t="s">
        <v>688</v>
      </c>
      <c r="C31" s="128" t="s">
        <v>47</v>
      </c>
      <c r="D31" s="157">
        <v>0</v>
      </c>
    </row>
    <row r="32" spans="1:4" ht="18" x14ac:dyDescent="0.2">
      <c r="A32" s="126" t="s">
        <v>693</v>
      </c>
      <c r="B32" s="126" t="s">
        <v>689</v>
      </c>
      <c r="C32" s="128" t="s">
        <v>47</v>
      </c>
      <c r="D32" s="157">
        <v>0</v>
      </c>
    </row>
    <row r="33" spans="1:4" ht="18" x14ac:dyDescent="0.2">
      <c r="A33" s="126" t="s">
        <v>694</v>
      </c>
      <c r="B33" s="126" t="s">
        <v>989</v>
      </c>
      <c r="C33" s="128" t="s">
        <v>143</v>
      </c>
      <c r="D33" s="157">
        <v>0</v>
      </c>
    </row>
    <row r="34" spans="1:4" ht="18" x14ac:dyDescent="0.2">
      <c r="A34" s="126" t="s">
        <v>695</v>
      </c>
      <c r="B34" s="126" t="s">
        <v>682</v>
      </c>
      <c r="C34" s="128" t="s">
        <v>47</v>
      </c>
      <c r="D34" s="157">
        <v>0</v>
      </c>
    </row>
    <row r="35" spans="1:4" ht="18" x14ac:dyDescent="0.2">
      <c r="A35" s="126" t="s">
        <v>696</v>
      </c>
      <c r="B35" s="126" t="s">
        <v>683</v>
      </c>
      <c r="C35" s="128" t="s">
        <v>143</v>
      </c>
      <c r="D35" s="157">
        <v>0</v>
      </c>
    </row>
    <row r="36" spans="1:4" ht="18" x14ac:dyDescent="0.2">
      <c r="A36" s="126" t="s">
        <v>697</v>
      </c>
      <c r="B36" s="126" t="s">
        <v>690</v>
      </c>
      <c r="C36" s="128" t="s">
        <v>47</v>
      </c>
      <c r="D36" s="157">
        <v>0</v>
      </c>
    </row>
    <row r="37" spans="1:4" ht="18" x14ac:dyDescent="0.2">
      <c r="A37" s="126" t="s">
        <v>705</v>
      </c>
      <c r="B37" s="126" t="s">
        <v>698</v>
      </c>
      <c r="C37" s="128" t="s">
        <v>47</v>
      </c>
      <c r="D37" s="157">
        <v>0</v>
      </c>
    </row>
    <row r="38" spans="1:4" ht="18" x14ac:dyDescent="0.2">
      <c r="A38" s="126" t="s">
        <v>706</v>
      </c>
      <c r="B38" s="126" t="s">
        <v>703</v>
      </c>
      <c r="C38" s="128" t="s">
        <v>54</v>
      </c>
      <c r="D38" s="157">
        <v>0</v>
      </c>
    </row>
    <row r="39" spans="1:4" ht="18" x14ac:dyDescent="0.2">
      <c r="A39" s="126" t="s">
        <v>707</v>
      </c>
      <c r="B39" s="126" t="s">
        <v>701</v>
      </c>
      <c r="C39" s="128" t="s">
        <v>47</v>
      </c>
      <c r="D39" s="157">
        <v>0</v>
      </c>
    </row>
    <row r="40" spans="1:4" ht="18" x14ac:dyDescent="0.2">
      <c r="A40" s="126" t="s">
        <v>708</v>
      </c>
      <c r="B40" s="126" t="s">
        <v>704</v>
      </c>
      <c r="C40" s="128" t="s">
        <v>47</v>
      </c>
      <c r="D40" s="157">
        <v>0</v>
      </c>
    </row>
    <row r="41" spans="1:4" ht="18" x14ac:dyDescent="0.2">
      <c r="A41" s="126" t="s">
        <v>865</v>
      </c>
      <c r="B41" s="126" t="s">
        <v>686</v>
      </c>
      <c r="C41" s="128" t="s">
        <v>47</v>
      </c>
      <c r="D41" s="157">
        <v>0</v>
      </c>
    </row>
    <row r="42" spans="1:4" ht="18" x14ac:dyDescent="0.2">
      <c r="A42" s="126" t="s">
        <v>876</v>
      </c>
      <c r="B42" s="188" t="s">
        <v>702</v>
      </c>
      <c r="C42" s="128" t="s">
        <v>47</v>
      </c>
      <c r="D42" s="157">
        <v>0</v>
      </c>
    </row>
    <row r="43" spans="1:4" ht="18" x14ac:dyDescent="0.2">
      <c r="A43" s="126" t="s">
        <v>877</v>
      </c>
      <c r="B43" s="188" t="s">
        <v>866</v>
      </c>
      <c r="C43" s="128" t="s">
        <v>47</v>
      </c>
      <c r="D43" s="157">
        <v>0</v>
      </c>
    </row>
    <row r="44" spans="1:4" ht="18" x14ac:dyDescent="0.2">
      <c r="A44" s="116">
        <v>31</v>
      </c>
      <c r="B44" s="115" t="s">
        <v>118</v>
      </c>
      <c r="C44" s="111"/>
      <c r="D44" s="187"/>
    </row>
    <row r="45" spans="1:4" ht="18" x14ac:dyDescent="0.2">
      <c r="A45" s="120" t="s">
        <v>517</v>
      </c>
      <c r="B45" s="121" t="s">
        <v>119</v>
      </c>
      <c r="C45" s="132"/>
      <c r="D45" s="166"/>
    </row>
    <row r="46" spans="1:4" ht="36" x14ac:dyDescent="0.2">
      <c r="A46" s="159" t="s">
        <v>518</v>
      </c>
      <c r="B46" s="126" t="s">
        <v>120</v>
      </c>
      <c r="C46" s="128" t="s">
        <v>47</v>
      </c>
      <c r="D46" s="157">
        <v>0</v>
      </c>
    </row>
    <row r="47" spans="1:4" ht="18" x14ac:dyDescent="0.2">
      <c r="A47" s="120" t="s">
        <v>519</v>
      </c>
      <c r="B47" s="121" t="s">
        <v>121</v>
      </c>
      <c r="C47" s="132"/>
      <c r="D47" s="166"/>
    </row>
    <row r="48" spans="1:4" ht="36" x14ac:dyDescent="0.2">
      <c r="A48" s="159" t="s">
        <v>520</v>
      </c>
      <c r="B48" s="126" t="s">
        <v>122</v>
      </c>
      <c r="C48" s="128" t="s">
        <v>47</v>
      </c>
      <c r="D48" s="157">
        <v>0</v>
      </c>
    </row>
    <row r="49" spans="1:4" ht="36" x14ac:dyDescent="0.2">
      <c r="A49" s="159" t="s">
        <v>521</v>
      </c>
      <c r="B49" s="126" t="s">
        <v>123</v>
      </c>
      <c r="C49" s="128" t="s">
        <v>47</v>
      </c>
      <c r="D49" s="157">
        <v>0</v>
      </c>
    </row>
    <row r="50" spans="1:4" ht="18" x14ac:dyDescent="0.2">
      <c r="A50" s="159" t="s">
        <v>709</v>
      </c>
      <c r="B50" s="126" t="s">
        <v>691</v>
      </c>
      <c r="C50" s="128" t="s">
        <v>47</v>
      </c>
      <c r="D50" s="157">
        <v>0</v>
      </c>
    </row>
    <row r="51" spans="1:4" ht="18" x14ac:dyDescent="0.2">
      <c r="A51" s="159" t="s">
        <v>713</v>
      </c>
      <c r="B51" s="126" t="s">
        <v>710</v>
      </c>
      <c r="C51" s="128" t="s">
        <v>47</v>
      </c>
      <c r="D51" s="157">
        <v>0</v>
      </c>
    </row>
    <row r="52" spans="1:4" ht="18" x14ac:dyDescent="0.2">
      <c r="A52" s="159" t="s">
        <v>714</v>
      </c>
      <c r="B52" s="126" t="s">
        <v>721</v>
      </c>
      <c r="C52" s="128" t="s">
        <v>47</v>
      </c>
      <c r="D52" s="157">
        <v>0</v>
      </c>
    </row>
    <row r="53" spans="1:4" ht="18" x14ac:dyDescent="0.2">
      <c r="A53" s="159" t="s">
        <v>715</v>
      </c>
      <c r="B53" s="126" t="s">
        <v>711</v>
      </c>
      <c r="C53" s="128" t="s">
        <v>47</v>
      </c>
      <c r="D53" s="157">
        <v>0</v>
      </c>
    </row>
    <row r="54" spans="1:4" ht="18" x14ac:dyDescent="0.2">
      <c r="A54" s="159" t="s">
        <v>716</v>
      </c>
      <c r="B54" s="126" t="s">
        <v>712</v>
      </c>
      <c r="C54" s="128" t="s">
        <v>47</v>
      </c>
      <c r="D54" s="157">
        <v>0</v>
      </c>
    </row>
    <row r="55" spans="1:4" ht="18" x14ac:dyDescent="0.2">
      <c r="A55" s="159" t="s">
        <v>719</v>
      </c>
      <c r="B55" s="126" t="s">
        <v>717</v>
      </c>
      <c r="C55" s="128" t="s">
        <v>47</v>
      </c>
      <c r="D55" s="157">
        <v>0</v>
      </c>
    </row>
    <row r="56" spans="1:4" ht="18" x14ac:dyDescent="0.2">
      <c r="A56" s="159" t="s">
        <v>720</v>
      </c>
      <c r="B56" s="126" t="s">
        <v>718</v>
      </c>
      <c r="C56" s="128" t="s">
        <v>47</v>
      </c>
      <c r="D56" s="157">
        <v>0</v>
      </c>
    </row>
    <row r="57" spans="1:4" ht="18" x14ac:dyDescent="0.2">
      <c r="A57" s="116">
        <v>32</v>
      </c>
      <c r="B57" s="115" t="s">
        <v>124</v>
      </c>
      <c r="C57" s="111"/>
      <c r="D57" s="187"/>
    </row>
    <row r="58" spans="1:4" ht="18" x14ac:dyDescent="0.2">
      <c r="A58" s="126" t="s">
        <v>522</v>
      </c>
      <c r="B58" s="126" t="s">
        <v>1358</v>
      </c>
      <c r="C58" s="128" t="s">
        <v>47</v>
      </c>
      <c r="D58" s="157">
        <v>0</v>
      </c>
    </row>
    <row r="59" spans="1:4" ht="18" x14ac:dyDescent="0.2">
      <c r="A59" s="126" t="s">
        <v>523</v>
      </c>
      <c r="B59" s="126" t="s">
        <v>1359</v>
      </c>
      <c r="C59" s="128" t="s">
        <v>47</v>
      </c>
      <c r="D59" s="157">
        <v>0</v>
      </c>
    </row>
    <row r="60" spans="1:4" ht="18" x14ac:dyDescent="0.2">
      <c r="A60" s="126" t="s">
        <v>723</v>
      </c>
      <c r="B60" s="126" t="s">
        <v>728</v>
      </c>
      <c r="C60" s="128" t="s">
        <v>54</v>
      </c>
      <c r="D60" s="157">
        <v>0</v>
      </c>
    </row>
    <row r="61" spans="1:4" ht="18" x14ac:dyDescent="0.2">
      <c r="A61" s="126" t="s">
        <v>724</v>
      </c>
      <c r="B61" s="126" t="s">
        <v>722</v>
      </c>
      <c r="C61" s="128" t="s">
        <v>47</v>
      </c>
      <c r="D61" s="157">
        <v>0</v>
      </c>
    </row>
    <row r="62" spans="1:4" ht="18" x14ac:dyDescent="0.2">
      <c r="A62" s="126" t="s">
        <v>726</v>
      </c>
      <c r="B62" s="126" t="s">
        <v>725</v>
      </c>
      <c r="C62" s="128" t="s">
        <v>47</v>
      </c>
      <c r="D62" s="157">
        <v>0</v>
      </c>
    </row>
    <row r="63" spans="1:4" ht="18" x14ac:dyDescent="0.2">
      <c r="A63" s="126" t="s">
        <v>1084</v>
      </c>
      <c r="B63" s="126" t="s">
        <v>727</v>
      </c>
      <c r="C63" s="128" t="s">
        <v>47</v>
      </c>
      <c r="D63" s="157">
        <v>0</v>
      </c>
    </row>
    <row r="64" spans="1:4" ht="18" x14ac:dyDescent="0.2">
      <c r="A64" s="116">
        <v>33</v>
      </c>
      <c r="B64" s="115" t="s">
        <v>125</v>
      </c>
      <c r="C64" s="111"/>
      <c r="D64" s="187"/>
    </row>
    <row r="65" spans="1:5" ht="18" x14ac:dyDescent="0.2">
      <c r="A65" s="126" t="s">
        <v>524</v>
      </c>
      <c r="B65" s="159" t="s">
        <v>1360</v>
      </c>
      <c r="C65" s="128" t="s">
        <v>47</v>
      </c>
      <c r="D65" s="157">
        <v>0</v>
      </c>
    </row>
    <row r="66" spans="1:5" ht="18" x14ac:dyDescent="0.2">
      <c r="A66" s="126" t="s">
        <v>525</v>
      </c>
      <c r="B66" s="159" t="s">
        <v>1509</v>
      </c>
      <c r="C66" s="128" t="s">
        <v>47</v>
      </c>
      <c r="D66" s="157">
        <v>0</v>
      </c>
    </row>
    <row r="67" spans="1:5" ht="18" x14ac:dyDescent="0.2">
      <c r="A67" s="126" t="s">
        <v>729</v>
      </c>
      <c r="B67" s="126" t="s">
        <v>722</v>
      </c>
      <c r="C67" s="128" t="s">
        <v>47</v>
      </c>
      <c r="D67" s="157">
        <v>0</v>
      </c>
    </row>
    <row r="68" spans="1:5" ht="18" x14ac:dyDescent="0.2">
      <c r="A68" s="126" t="s">
        <v>736</v>
      </c>
      <c r="B68" s="126" t="s">
        <v>730</v>
      </c>
      <c r="C68" s="128" t="s">
        <v>47</v>
      </c>
      <c r="D68" s="157">
        <v>0</v>
      </c>
    </row>
    <row r="69" spans="1:5" ht="18" x14ac:dyDescent="0.2">
      <c r="A69" s="126" t="s">
        <v>737</v>
      </c>
      <c r="B69" s="126" t="s">
        <v>731</v>
      </c>
      <c r="C69" s="128" t="s">
        <v>47</v>
      </c>
      <c r="D69" s="157">
        <v>0</v>
      </c>
    </row>
    <row r="70" spans="1:5" ht="18" x14ac:dyDescent="0.2">
      <c r="A70" s="126" t="s">
        <v>738</v>
      </c>
      <c r="B70" s="126" t="s">
        <v>717</v>
      </c>
      <c r="C70" s="128" t="s">
        <v>47</v>
      </c>
      <c r="D70" s="157">
        <v>0</v>
      </c>
    </row>
    <row r="71" spans="1:5" ht="18" x14ac:dyDescent="0.2">
      <c r="A71" s="126" t="s">
        <v>1508</v>
      </c>
      <c r="B71" s="126" t="s">
        <v>718</v>
      </c>
      <c r="C71" s="128" t="s">
        <v>47</v>
      </c>
      <c r="D71" s="157">
        <v>0</v>
      </c>
    </row>
    <row r="72" spans="1:5" ht="18" x14ac:dyDescent="0.2">
      <c r="A72" s="114">
        <v>34</v>
      </c>
      <c r="B72" s="115" t="s">
        <v>126</v>
      </c>
      <c r="C72" s="115"/>
      <c r="D72" s="189"/>
    </row>
    <row r="73" spans="1:5" ht="18" x14ac:dyDescent="0.2">
      <c r="A73" s="120" t="s">
        <v>526</v>
      </c>
      <c r="B73" s="121" t="s">
        <v>127</v>
      </c>
      <c r="C73" s="132"/>
      <c r="D73" s="166"/>
    </row>
    <row r="74" spans="1:5" ht="18" x14ac:dyDescent="0.2">
      <c r="A74" s="159" t="s">
        <v>527</v>
      </c>
      <c r="B74" s="126" t="s">
        <v>128</v>
      </c>
      <c r="C74" s="128" t="s">
        <v>47</v>
      </c>
      <c r="D74" s="157">
        <v>0</v>
      </c>
    </row>
    <row r="75" spans="1:5" ht="18" x14ac:dyDescent="0.2">
      <c r="A75" s="159" t="s">
        <v>528</v>
      </c>
      <c r="B75" s="126" t="s">
        <v>129</v>
      </c>
      <c r="C75" s="128" t="s">
        <v>47</v>
      </c>
      <c r="D75" s="157">
        <v>0</v>
      </c>
    </row>
    <row r="76" spans="1:5" ht="18" x14ac:dyDescent="0.2">
      <c r="A76" s="120" t="s">
        <v>529</v>
      </c>
      <c r="B76" s="121" t="s">
        <v>130</v>
      </c>
      <c r="C76" s="132"/>
      <c r="D76" s="166"/>
    </row>
    <row r="77" spans="1:5" ht="18" x14ac:dyDescent="0.2">
      <c r="A77" s="159" t="s">
        <v>530</v>
      </c>
      <c r="B77" s="126" t="s">
        <v>128</v>
      </c>
      <c r="C77" s="128" t="s">
        <v>47</v>
      </c>
      <c r="D77" s="157">
        <v>0</v>
      </c>
      <c r="E77" s="15"/>
    </row>
    <row r="78" spans="1:5" ht="18" x14ac:dyDescent="0.2">
      <c r="A78" s="159" t="s">
        <v>531</v>
      </c>
      <c r="B78" s="126" t="s">
        <v>129</v>
      </c>
      <c r="C78" s="128" t="s">
        <v>47</v>
      </c>
      <c r="D78" s="157">
        <v>0</v>
      </c>
    </row>
    <row r="79" spans="1:5" ht="18" x14ac:dyDescent="0.2">
      <c r="A79" s="120" t="s">
        <v>532</v>
      </c>
      <c r="B79" s="121" t="s">
        <v>131</v>
      </c>
      <c r="C79" s="132"/>
      <c r="D79" s="166"/>
    </row>
    <row r="80" spans="1:5" ht="18" x14ac:dyDescent="0.2">
      <c r="A80" s="159" t="s">
        <v>533</v>
      </c>
      <c r="B80" s="126" t="s">
        <v>128</v>
      </c>
      <c r="C80" s="128" t="s">
        <v>47</v>
      </c>
      <c r="D80" s="157">
        <v>0</v>
      </c>
    </row>
    <row r="81" spans="1:4" ht="18" x14ac:dyDescent="0.2">
      <c r="A81" s="159" t="s">
        <v>534</v>
      </c>
      <c r="B81" s="126" t="s">
        <v>129</v>
      </c>
      <c r="C81" s="128" t="s">
        <v>47</v>
      </c>
      <c r="D81" s="157">
        <v>0</v>
      </c>
    </row>
    <row r="82" spans="1:4" ht="18" x14ac:dyDescent="0.2">
      <c r="A82" s="126" t="s">
        <v>535</v>
      </c>
      <c r="B82" s="126" t="s">
        <v>1365</v>
      </c>
      <c r="C82" s="128" t="s">
        <v>47</v>
      </c>
      <c r="D82" s="157">
        <v>0</v>
      </c>
    </row>
    <row r="83" spans="1:4" ht="18" x14ac:dyDescent="0.2">
      <c r="A83" s="126" t="s">
        <v>536</v>
      </c>
      <c r="B83" s="126" t="s">
        <v>1364</v>
      </c>
      <c r="C83" s="128" t="s">
        <v>47</v>
      </c>
      <c r="D83" s="157">
        <v>0</v>
      </c>
    </row>
    <row r="84" spans="1:4" ht="36" x14ac:dyDescent="0.2">
      <c r="A84" s="126" t="s">
        <v>537</v>
      </c>
      <c r="B84" s="126" t="s">
        <v>132</v>
      </c>
      <c r="C84" s="128" t="s">
        <v>47</v>
      </c>
      <c r="D84" s="157">
        <v>0</v>
      </c>
    </row>
    <row r="85" spans="1:4" ht="36" x14ac:dyDescent="0.2">
      <c r="A85" s="159" t="s">
        <v>538</v>
      </c>
      <c r="B85" s="126" t="s">
        <v>133</v>
      </c>
      <c r="C85" s="128" t="s">
        <v>47</v>
      </c>
      <c r="D85" s="157">
        <v>0</v>
      </c>
    </row>
    <row r="86" spans="1:4" ht="18" x14ac:dyDescent="0.2">
      <c r="A86" s="159" t="s">
        <v>543</v>
      </c>
      <c r="B86" s="126" t="s">
        <v>128</v>
      </c>
      <c r="C86" s="128" t="s">
        <v>47</v>
      </c>
      <c r="D86" s="157">
        <v>0</v>
      </c>
    </row>
    <row r="87" spans="1:4" ht="18" x14ac:dyDescent="0.2">
      <c r="A87" s="159" t="s">
        <v>544</v>
      </c>
      <c r="B87" s="126" t="s">
        <v>129</v>
      </c>
      <c r="C87" s="128" t="s">
        <v>47</v>
      </c>
      <c r="D87" s="157">
        <v>0</v>
      </c>
    </row>
    <row r="88" spans="1:4" ht="36" x14ac:dyDescent="0.2">
      <c r="A88" s="126" t="s">
        <v>539</v>
      </c>
      <c r="B88" s="126" t="s">
        <v>1295</v>
      </c>
      <c r="C88" s="128" t="s">
        <v>47</v>
      </c>
      <c r="D88" s="157">
        <v>0</v>
      </c>
    </row>
    <row r="89" spans="1:4" ht="36" x14ac:dyDescent="0.2">
      <c r="A89" s="126" t="s">
        <v>540</v>
      </c>
      <c r="B89" s="126" t="s">
        <v>1361</v>
      </c>
      <c r="C89" s="128" t="s">
        <v>47</v>
      </c>
      <c r="D89" s="157">
        <v>0</v>
      </c>
    </row>
    <row r="90" spans="1:4" ht="18" x14ac:dyDescent="0.2">
      <c r="A90" s="126" t="s">
        <v>541</v>
      </c>
      <c r="B90" s="126" t="s">
        <v>1362</v>
      </c>
      <c r="C90" s="128" t="s">
        <v>47</v>
      </c>
      <c r="D90" s="157">
        <v>0</v>
      </c>
    </row>
    <row r="91" spans="1:4" ht="18" x14ac:dyDescent="0.2">
      <c r="A91" s="126" t="s">
        <v>542</v>
      </c>
      <c r="B91" s="126" t="s">
        <v>1363</v>
      </c>
      <c r="C91" s="128" t="s">
        <v>47</v>
      </c>
      <c r="D91" s="157">
        <v>0</v>
      </c>
    </row>
    <row r="92" spans="1:4" ht="18" x14ac:dyDescent="0.2">
      <c r="A92" s="126" t="s">
        <v>732</v>
      </c>
      <c r="B92" s="126" t="s">
        <v>995</v>
      </c>
      <c r="C92" s="128" t="s">
        <v>47</v>
      </c>
      <c r="D92" s="157">
        <v>0</v>
      </c>
    </row>
    <row r="93" spans="1:4" ht="18" x14ac:dyDescent="0.2">
      <c r="A93" s="126" t="s">
        <v>733</v>
      </c>
      <c r="B93" s="126" t="s">
        <v>996</v>
      </c>
      <c r="C93" s="128" t="s">
        <v>47</v>
      </c>
      <c r="D93" s="157">
        <v>0</v>
      </c>
    </row>
    <row r="94" spans="1:4" ht="18" x14ac:dyDescent="0.2">
      <c r="A94" s="126" t="s">
        <v>739</v>
      </c>
      <c r="B94" s="126" t="s">
        <v>734</v>
      </c>
      <c r="C94" s="128" t="s">
        <v>47</v>
      </c>
      <c r="D94" s="157">
        <v>0</v>
      </c>
    </row>
    <row r="95" spans="1:4" ht="18" x14ac:dyDescent="0.2">
      <c r="A95" s="126" t="s">
        <v>740</v>
      </c>
      <c r="B95" s="126" t="s">
        <v>735</v>
      </c>
      <c r="C95" s="128" t="s">
        <v>47</v>
      </c>
      <c r="D95" s="157">
        <v>0</v>
      </c>
    </row>
    <row r="96" spans="1:4" ht="18" x14ac:dyDescent="0.2">
      <c r="A96" s="126" t="s">
        <v>741</v>
      </c>
      <c r="B96" s="126" t="s">
        <v>743</v>
      </c>
      <c r="C96" s="128" t="s">
        <v>47</v>
      </c>
      <c r="D96" s="157">
        <v>0</v>
      </c>
    </row>
    <row r="97" spans="1:4" ht="18" x14ac:dyDescent="0.2">
      <c r="A97" s="126" t="s">
        <v>878</v>
      </c>
      <c r="B97" s="126" t="s">
        <v>742</v>
      </c>
      <c r="C97" s="128" t="s">
        <v>47</v>
      </c>
      <c r="D97" s="157">
        <v>0</v>
      </c>
    </row>
    <row r="98" spans="1:4" ht="18" x14ac:dyDescent="0.2">
      <c r="A98" s="126" t="s">
        <v>879</v>
      </c>
      <c r="B98" s="126" t="s">
        <v>744</v>
      </c>
      <c r="C98" s="128" t="s">
        <v>47</v>
      </c>
      <c r="D98" s="157">
        <v>0</v>
      </c>
    </row>
    <row r="99" spans="1:4" ht="18" x14ac:dyDescent="0.25">
      <c r="A99" s="126" t="s">
        <v>881</v>
      </c>
      <c r="B99" s="190" t="s">
        <v>880</v>
      </c>
      <c r="C99" s="128" t="s">
        <v>47</v>
      </c>
      <c r="D99" s="157">
        <v>0</v>
      </c>
    </row>
    <row r="100" spans="1:4" ht="18" x14ac:dyDescent="0.25">
      <c r="A100" s="126" t="s">
        <v>994</v>
      </c>
      <c r="B100" s="191" t="s">
        <v>997</v>
      </c>
      <c r="C100" s="128" t="s">
        <v>47</v>
      </c>
      <c r="D100" s="157">
        <v>0</v>
      </c>
    </row>
    <row r="101" spans="1:4" ht="18" x14ac:dyDescent="0.2">
      <c r="A101" s="116">
        <v>35</v>
      </c>
      <c r="B101" s="115" t="s">
        <v>134</v>
      </c>
      <c r="C101" s="111"/>
      <c r="D101" s="187"/>
    </row>
    <row r="102" spans="1:4" ht="43.5" customHeight="1" x14ac:dyDescent="0.2">
      <c r="A102" s="120" t="s">
        <v>545</v>
      </c>
      <c r="B102" s="121" t="s">
        <v>135</v>
      </c>
      <c r="C102" s="132"/>
      <c r="D102" s="166"/>
    </row>
    <row r="103" spans="1:4" ht="18" x14ac:dyDescent="0.2">
      <c r="A103" s="159" t="s">
        <v>546</v>
      </c>
      <c r="B103" s="126" t="s">
        <v>136</v>
      </c>
      <c r="C103" s="128" t="s">
        <v>47</v>
      </c>
      <c r="D103" s="157">
        <v>0</v>
      </c>
    </row>
    <row r="104" spans="1:4" ht="18" x14ac:dyDescent="0.2">
      <c r="A104" s="159" t="s">
        <v>547</v>
      </c>
      <c r="B104" s="126" t="s">
        <v>137</v>
      </c>
      <c r="C104" s="128" t="s">
        <v>47</v>
      </c>
      <c r="D104" s="157">
        <v>0</v>
      </c>
    </row>
    <row r="105" spans="1:4" ht="27" customHeight="1" x14ac:dyDescent="0.2">
      <c r="A105" s="126" t="s">
        <v>687</v>
      </c>
      <c r="B105" s="126" t="s">
        <v>1080</v>
      </c>
      <c r="C105" s="128" t="s">
        <v>47</v>
      </c>
      <c r="D105" s="157">
        <v>0</v>
      </c>
    </row>
    <row r="106" spans="1:4" ht="18" x14ac:dyDescent="0.2">
      <c r="A106" s="116">
        <v>36</v>
      </c>
      <c r="B106" s="115" t="s">
        <v>138</v>
      </c>
      <c r="C106" s="111"/>
      <c r="D106" s="156"/>
    </row>
    <row r="107" spans="1:4" ht="18" x14ac:dyDescent="0.2">
      <c r="A107" s="126" t="s">
        <v>548</v>
      </c>
      <c r="B107" s="126" t="s">
        <v>1366</v>
      </c>
      <c r="C107" s="128" t="s">
        <v>140</v>
      </c>
      <c r="D107" s="157">
        <v>0</v>
      </c>
    </row>
    <row r="108" spans="1:4" ht="18" x14ac:dyDescent="0.2">
      <c r="A108" s="126" t="s">
        <v>549</v>
      </c>
      <c r="B108" s="126" t="s">
        <v>1510</v>
      </c>
      <c r="C108" s="128" t="s">
        <v>140</v>
      </c>
      <c r="D108" s="157">
        <v>0</v>
      </c>
    </row>
    <row r="109" spans="1:4" ht="54.75" customHeight="1" x14ac:dyDescent="0.2">
      <c r="A109" s="126" t="s">
        <v>883</v>
      </c>
      <c r="B109" s="126" t="s">
        <v>882</v>
      </c>
      <c r="C109" s="128" t="s">
        <v>47</v>
      </c>
      <c r="D109" s="157">
        <v>0</v>
      </c>
    </row>
    <row r="110" spans="1:4" ht="56.1" customHeight="1" x14ac:dyDescent="0.2">
      <c r="A110" s="126" t="s">
        <v>884</v>
      </c>
      <c r="B110" s="126" t="s">
        <v>1083</v>
      </c>
      <c r="C110" s="128" t="s">
        <v>47</v>
      </c>
      <c r="D110" s="157">
        <v>0</v>
      </c>
    </row>
    <row r="111" spans="1:4" ht="78.599999999999994" customHeight="1" x14ac:dyDescent="0.2">
      <c r="A111" s="126" t="s">
        <v>886</v>
      </c>
      <c r="B111" s="126" t="s">
        <v>885</v>
      </c>
      <c r="C111" s="128" t="s">
        <v>47</v>
      </c>
      <c r="D111" s="157">
        <v>0</v>
      </c>
    </row>
    <row r="112" spans="1:4" ht="41.1" customHeight="1" x14ac:dyDescent="0.2">
      <c r="A112" s="126" t="s">
        <v>888</v>
      </c>
      <c r="B112" s="126" t="s">
        <v>887</v>
      </c>
      <c r="C112" s="128" t="s">
        <v>143</v>
      </c>
      <c r="D112" s="157">
        <v>0</v>
      </c>
    </row>
    <row r="113" spans="1:4" ht="18" x14ac:dyDescent="0.2">
      <c r="A113" s="116">
        <v>37</v>
      </c>
      <c r="B113" s="115" t="s">
        <v>141</v>
      </c>
      <c r="C113" s="117"/>
      <c r="D113" s="156"/>
    </row>
    <row r="114" spans="1:4" ht="72" x14ac:dyDescent="0.2">
      <c r="A114" s="126" t="s">
        <v>1271</v>
      </c>
      <c r="B114" s="126" t="s">
        <v>105</v>
      </c>
      <c r="C114" s="128" t="s">
        <v>47</v>
      </c>
      <c r="D114" s="157">
        <v>0</v>
      </c>
    </row>
    <row r="115" spans="1:4" ht="36" x14ac:dyDescent="0.2">
      <c r="A115" s="126" t="s">
        <v>745</v>
      </c>
      <c r="B115" s="126" t="s">
        <v>992</v>
      </c>
      <c r="C115" s="128" t="s">
        <v>47</v>
      </c>
      <c r="D115" s="157">
        <v>0</v>
      </c>
    </row>
    <row r="116" spans="1:4" ht="18" x14ac:dyDescent="0.2">
      <c r="A116" s="126" t="s">
        <v>746</v>
      </c>
      <c r="B116" s="126" t="s">
        <v>993</v>
      </c>
      <c r="C116" s="128" t="s">
        <v>47</v>
      </c>
      <c r="D116" s="157">
        <v>0</v>
      </c>
    </row>
    <row r="117" spans="1:4" ht="36" x14ac:dyDescent="0.2">
      <c r="A117" s="126" t="s">
        <v>990</v>
      </c>
      <c r="B117" s="126" t="s">
        <v>889</v>
      </c>
      <c r="C117" s="128" t="s">
        <v>47</v>
      </c>
      <c r="D117" s="157">
        <v>0</v>
      </c>
    </row>
    <row r="118" spans="1:4" ht="26.1" customHeight="1" x14ac:dyDescent="0.2">
      <c r="A118" s="126" t="s">
        <v>991</v>
      </c>
      <c r="B118" s="126" t="s">
        <v>890</v>
      </c>
      <c r="C118" s="128" t="s">
        <v>143</v>
      </c>
      <c r="D118" s="157">
        <v>0</v>
      </c>
    </row>
    <row r="119" spans="1:4" s="11" customFormat="1" ht="36" x14ac:dyDescent="0.2">
      <c r="A119" s="192" t="s">
        <v>1271</v>
      </c>
      <c r="B119" s="193" t="s">
        <v>1266</v>
      </c>
      <c r="C119" s="193" t="s">
        <v>44</v>
      </c>
      <c r="D119" s="194" t="s">
        <v>1409</v>
      </c>
    </row>
    <row r="120" spans="1:4" ht="18" x14ac:dyDescent="0.2">
      <c r="A120" s="260" t="s">
        <v>1272</v>
      </c>
      <c r="B120" s="261" t="s">
        <v>1275</v>
      </c>
      <c r="C120" s="262" t="s">
        <v>54</v>
      </c>
      <c r="D120" s="263"/>
    </row>
    <row r="121" spans="1:4" ht="36" x14ac:dyDescent="0.2">
      <c r="A121" s="260" t="s">
        <v>1281</v>
      </c>
      <c r="B121" s="261" t="s">
        <v>1283</v>
      </c>
      <c r="C121" s="262" t="s">
        <v>54</v>
      </c>
      <c r="D121" s="263"/>
    </row>
    <row r="122" spans="1:4" ht="18" x14ac:dyDescent="0.2">
      <c r="A122" s="260" t="s">
        <v>1282</v>
      </c>
      <c r="B122" s="261" t="s">
        <v>1276</v>
      </c>
      <c r="C122" s="262" t="s">
        <v>54</v>
      </c>
      <c r="D122" s="263"/>
    </row>
    <row r="123" spans="1:4" ht="11.25" customHeight="1" x14ac:dyDescent="0.2">
      <c r="A123" s="195"/>
      <c r="B123" s="195"/>
      <c r="C123" s="195"/>
      <c r="D123" s="196"/>
    </row>
    <row r="124" spans="1:4" ht="17.25" customHeight="1" x14ac:dyDescent="0.2">
      <c r="A124" s="289" t="s">
        <v>1412</v>
      </c>
      <c r="B124" s="278"/>
      <c r="C124" s="278"/>
      <c r="D124" s="279"/>
    </row>
    <row r="125" spans="1:4" ht="70.5" customHeight="1" x14ac:dyDescent="0.2">
      <c r="A125" s="197"/>
      <c r="B125" s="252" t="s">
        <v>1507</v>
      </c>
      <c r="C125" s="198"/>
      <c r="D125" s="158"/>
    </row>
    <row r="126" spans="1:4" ht="54" customHeight="1" x14ac:dyDescent="0.2">
      <c r="A126" s="137">
        <v>38</v>
      </c>
      <c r="B126" s="138" t="s">
        <v>1367</v>
      </c>
      <c r="C126" s="132" t="s">
        <v>44</v>
      </c>
      <c r="D126" s="170" t="s">
        <v>237</v>
      </c>
    </row>
    <row r="127" spans="1:4" ht="18" x14ac:dyDescent="0.2">
      <c r="A127" s="140" t="s">
        <v>1463</v>
      </c>
      <c r="B127" s="141" t="s">
        <v>1430</v>
      </c>
      <c r="C127" s="142" t="s">
        <v>54</v>
      </c>
      <c r="D127" s="157">
        <v>0</v>
      </c>
    </row>
    <row r="128" spans="1:4" ht="18" x14ac:dyDescent="0.2">
      <c r="A128" s="140" t="s">
        <v>1464</v>
      </c>
      <c r="B128" s="141" t="s">
        <v>1402</v>
      </c>
      <c r="C128" s="142" t="s">
        <v>54</v>
      </c>
      <c r="D128" s="157">
        <v>0</v>
      </c>
    </row>
    <row r="129" spans="1:4" ht="18" x14ac:dyDescent="0.2">
      <c r="A129" s="140" t="s">
        <v>1465</v>
      </c>
      <c r="B129" s="141" t="s">
        <v>1466</v>
      </c>
      <c r="C129" s="142" t="s">
        <v>54</v>
      </c>
      <c r="D129" s="157">
        <v>0</v>
      </c>
    </row>
    <row r="130" spans="1:4" ht="18" x14ac:dyDescent="0.2">
      <c r="A130" s="140" t="s">
        <v>1467</v>
      </c>
      <c r="B130" s="141" t="s">
        <v>1375</v>
      </c>
      <c r="C130" s="142" t="s">
        <v>54</v>
      </c>
      <c r="D130" s="157">
        <v>0</v>
      </c>
    </row>
    <row r="131" spans="1:4" ht="18" x14ac:dyDescent="0.2">
      <c r="A131" s="140" t="s">
        <v>1468</v>
      </c>
      <c r="B131" s="141" t="s">
        <v>1377</v>
      </c>
      <c r="C131" s="142" t="s">
        <v>54</v>
      </c>
      <c r="D131" s="157">
        <v>0</v>
      </c>
    </row>
    <row r="132" spans="1:4" ht="18" x14ac:dyDescent="0.2">
      <c r="A132" s="140" t="s">
        <v>1469</v>
      </c>
      <c r="B132" s="141" t="s">
        <v>1379</v>
      </c>
      <c r="C132" s="144" t="s">
        <v>54</v>
      </c>
      <c r="D132" s="157">
        <v>0</v>
      </c>
    </row>
    <row r="133" spans="1:4" ht="18" x14ac:dyDescent="0.2">
      <c r="A133" s="140" t="s">
        <v>1470</v>
      </c>
      <c r="B133" s="141" t="s">
        <v>1381</v>
      </c>
      <c r="C133" s="144" t="s">
        <v>54</v>
      </c>
      <c r="D133" s="157">
        <v>0</v>
      </c>
    </row>
    <row r="134" spans="1:4" ht="18" x14ac:dyDescent="0.2">
      <c r="A134" s="140" t="s">
        <v>1471</v>
      </c>
      <c r="B134" s="141" t="s">
        <v>1383</v>
      </c>
      <c r="C134" s="144" t="s">
        <v>54</v>
      </c>
      <c r="D134" s="157">
        <v>0</v>
      </c>
    </row>
    <row r="135" spans="1:4" ht="18" x14ac:dyDescent="0.2">
      <c r="A135" s="140" t="s">
        <v>1472</v>
      </c>
      <c r="B135" s="141" t="s">
        <v>1385</v>
      </c>
      <c r="C135" s="144" t="s">
        <v>1397</v>
      </c>
      <c r="D135" s="157">
        <v>0</v>
      </c>
    </row>
    <row r="136" spans="1:4" ht="29.1" customHeight="1" x14ac:dyDescent="0.2">
      <c r="A136" s="140" t="s">
        <v>1473</v>
      </c>
      <c r="B136" s="141" t="s">
        <v>1474</v>
      </c>
      <c r="C136" s="144" t="s">
        <v>1409</v>
      </c>
      <c r="D136" s="199"/>
    </row>
    <row r="137" spans="1:4" ht="34.5" customHeight="1" x14ac:dyDescent="0.2">
      <c r="A137" s="200"/>
      <c r="B137" s="138" t="s">
        <v>1386</v>
      </c>
      <c r="C137" s="132" t="s">
        <v>44</v>
      </c>
      <c r="D137" s="170" t="s">
        <v>237</v>
      </c>
    </row>
    <row r="138" spans="1:4" ht="26.1" customHeight="1" x14ac:dyDescent="0.2">
      <c r="A138" s="137">
        <v>39</v>
      </c>
      <c r="B138" s="201" t="s">
        <v>1387</v>
      </c>
      <c r="C138" s="202"/>
      <c r="D138" s="158"/>
    </row>
    <row r="139" spans="1:4" ht="18" x14ac:dyDescent="0.2">
      <c r="A139" s="140" t="s">
        <v>1475</v>
      </c>
      <c r="B139" s="141" t="s">
        <v>1476</v>
      </c>
      <c r="C139" s="142" t="s">
        <v>54</v>
      </c>
      <c r="D139" s="157">
        <v>0</v>
      </c>
    </row>
    <row r="140" spans="1:4" ht="18" x14ac:dyDescent="0.2">
      <c r="A140" s="140" t="s">
        <v>1477</v>
      </c>
      <c r="B140" s="141" t="s">
        <v>1478</v>
      </c>
      <c r="C140" s="142" t="s">
        <v>54</v>
      </c>
      <c r="D140" s="157">
        <v>0</v>
      </c>
    </row>
    <row r="141" spans="1:4" ht="18" x14ac:dyDescent="0.2">
      <c r="A141" s="140" t="s">
        <v>1479</v>
      </c>
      <c r="B141" s="141" t="s">
        <v>1393</v>
      </c>
      <c r="C141" s="142" t="s">
        <v>54</v>
      </c>
      <c r="D141" s="157">
        <v>0</v>
      </c>
    </row>
    <row r="142" spans="1:4" ht="18" x14ac:dyDescent="0.2">
      <c r="A142" s="140" t="s">
        <v>1480</v>
      </c>
      <c r="B142" s="141" t="s">
        <v>1395</v>
      </c>
      <c r="C142" s="142" t="s">
        <v>54</v>
      </c>
      <c r="D142" s="157">
        <v>0</v>
      </c>
    </row>
    <row r="143" spans="1:4" ht="18" x14ac:dyDescent="0.2">
      <c r="A143" s="140" t="s">
        <v>1481</v>
      </c>
      <c r="B143" s="141" t="s">
        <v>1385</v>
      </c>
      <c r="C143" s="142" t="s">
        <v>1397</v>
      </c>
      <c r="D143" s="157">
        <v>0</v>
      </c>
    </row>
    <row r="144" spans="1:4" ht="18" x14ac:dyDescent="0.2">
      <c r="A144" s="137">
        <v>40</v>
      </c>
      <c r="B144" s="146" t="s">
        <v>1398</v>
      </c>
      <c r="C144" s="132" t="s">
        <v>44</v>
      </c>
      <c r="D144" s="176"/>
    </row>
    <row r="145" spans="1:4" ht="18" x14ac:dyDescent="0.2">
      <c r="A145" s="140" t="s">
        <v>1482</v>
      </c>
      <c r="B145" s="141" t="s">
        <v>1430</v>
      </c>
      <c r="C145" s="142" t="s">
        <v>54</v>
      </c>
      <c r="D145" s="157">
        <v>0</v>
      </c>
    </row>
    <row r="146" spans="1:4" ht="18" x14ac:dyDescent="0.2">
      <c r="A146" s="140" t="s">
        <v>1483</v>
      </c>
      <c r="B146" s="141" t="s">
        <v>1402</v>
      </c>
      <c r="C146" s="142" t="s">
        <v>54</v>
      </c>
      <c r="D146" s="157">
        <v>0</v>
      </c>
    </row>
    <row r="147" spans="1:4" ht="18" x14ac:dyDescent="0.2">
      <c r="A147" s="140" t="s">
        <v>1484</v>
      </c>
      <c r="B147" s="141" t="s">
        <v>1404</v>
      </c>
      <c r="C147" s="142" t="s">
        <v>54</v>
      </c>
      <c r="D147" s="157">
        <v>0</v>
      </c>
    </row>
    <row r="148" spans="1:4" ht="18" x14ac:dyDescent="0.2">
      <c r="A148" s="140" t="s">
        <v>1485</v>
      </c>
      <c r="B148" s="141" t="s">
        <v>1406</v>
      </c>
      <c r="C148" s="142" t="s">
        <v>54</v>
      </c>
      <c r="D148" s="157">
        <v>0</v>
      </c>
    </row>
    <row r="149" spans="1:4" ht="18" x14ac:dyDescent="0.2">
      <c r="A149" s="140" t="s">
        <v>1486</v>
      </c>
      <c r="B149" s="141" t="s">
        <v>1385</v>
      </c>
      <c r="C149" s="142" t="s">
        <v>1397</v>
      </c>
      <c r="D149" s="157">
        <v>0</v>
      </c>
    </row>
    <row r="150" spans="1:4" ht="36" x14ac:dyDescent="0.2">
      <c r="A150" s="137">
        <v>41</v>
      </c>
      <c r="B150" s="146" t="s">
        <v>1408</v>
      </c>
      <c r="C150" s="132" t="s">
        <v>44</v>
      </c>
      <c r="D150" s="176" t="s">
        <v>1409</v>
      </c>
    </row>
    <row r="151" spans="1:4" ht="18" x14ac:dyDescent="0.2">
      <c r="A151" s="140" t="s">
        <v>1487</v>
      </c>
      <c r="B151" s="141" t="s">
        <v>1411</v>
      </c>
      <c r="C151" s="142" t="s">
        <v>54</v>
      </c>
      <c r="D151" s="177"/>
    </row>
  </sheetData>
  <sheetProtection selectLockedCells="1"/>
  <mergeCells count="4">
    <mergeCell ref="A124:D124"/>
    <mergeCell ref="A3:D3"/>
    <mergeCell ref="A2:D2"/>
    <mergeCell ref="A1:D1"/>
  </mergeCells>
  <phoneticPr fontId="2" type="noConversion"/>
  <dataValidations count="1">
    <dataValidation type="decimal" allowBlank="1" showInputMessage="1" showErrorMessage="1" errorTitle="ATTENTION" error="Merci de saisir un prix" sqref="D136 D138 D144" xr:uid="{00000000-0002-0000-0600-000000000000}">
      <formula1>0</formula1>
      <formula2>100000000</formula2>
    </dataValidation>
  </dataValidations>
  <pageMargins left="0.78740157480314965" right="0.78740157480314965" top="0.70866141732283472" bottom="0.98425196850393704" header="0.51181102362204722" footer="0.51181102362204722"/>
  <pageSetup paperSize="256" scale="61" fitToHeight="7" orientation="portrait" r:id="rId1"/>
  <headerFooter alignWithMargins="0"/>
  <rowBreaks count="1" manualBreakCount="1">
    <brk id="118"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9"/>
  <sheetViews>
    <sheetView showGridLines="0" view="pageBreakPreview" zoomScale="90" zoomScaleNormal="100" zoomScaleSheetLayoutView="90" workbookViewId="0">
      <selection activeCell="G1" sqref="G1"/>
    </sheetView>
  </sheetViews>
  <sheetFormatPr baseColWidth="10" defaultColWidth="11.42578125" defaultRowHeight="15" x14ac:dyDescent="0.2"/>
  <cols>
    <col min="1" max="1" width="18.7109375" style="9" customWidth="1"/>
    <col min="2" max="2" width="90.7109375" style="9" customWidth="1"/>
    <col min="3" max="3" width="12.42578125" style="9" customWidth="1"/>
    <col min="4" max="4" width="24" style="12" customWidth="1"/>
    <col min="5" max="5" width="17.85546875" style="9" customWidth="1"/>
    <col min="6" max="6" width="21" style="30" customWidth="1"/>
    <col min="7" max="7" width="11.42578125" style="10"/>
    <col min="8" max="8" width="53.140625" style="10" customWidth="1"/>
    <col min="9" max="16384" width="11.42578125" style="10"/>
  </cols>
  <sheetData>
    <row r="1" spans="1:8" s="3" customFormat="1" ht="138" customHeight="1" x14ac:dyDescent="0.2">
      <c r="A1" s="294" t="s">
        <v>1492</v>
      </c>
      <c r="B1" s="294"/>
      <c r="C1" s="294"/>
      <c r="D1" s="294"/>
      <c r="E1" s="294"/>
      <c r="F1" s="294"/>
    </row>
    <row r="2" spans="1:8" ht="15.75" x14ac:dyDescent="0.2">
      <c r="A2" s="17"/>
      <c r="B2" s="296"/>
      <c r="C2" s="296"/>
      <c r="D2" s="296"/>
      <c r="E2" s="296"/>
      <c r="F2" s="296"/>
    </row>
    <row r="3" spans="1:8" s="11" customFormat="1" ht="21.6" customHeight="1" x14ac:dyDescent="0.2">
      <c r="A3" s="203"/>
      <c r="B3" s="295"/>
      <c r="C3" s="295"/>
      <c r="D3" s="295"/>
      <c r="E3" s="295"/>
      <c r="F3" s="295"/>
    </row>
    <row r="4" spans="1:8" ht="71.25" customHeight="1" x14ac:dyDescent="0.2">
      <c r="A4" s="204" t="s">
        <v>45</v>
      </c>
      <c r="B4" s="204" t="s">
        <v>43</v>
      </c>
      <c r="C4" s="204" t="s">
        <v>44</v>
      </c>
      <c r="D4" s="205" t="s">
        <v>237</v>
      </c>
      <c r="E4" s="204" t="s">
        <v>1511</v>
      </c>
      <c r="F4" s="206" t="s">
        <v>1296</v>
      </c>
    </row>
    <row r="5" spans="1:8" ht="19.5" x14ac:dyDescent="0.2">
      <c r="A5" s="207">
        <v>29</v>
      </c>
      <c r="B5" s="208" t="s">
        <v>46</v>
      </c>
      <c r="C5" s="204"/>
      <c r="D5" s="209"/>
      <c r="E5" s="209"/>
      <c r="F5" s="209"/>
    </row>
    <row r="6" spans="1:8" ht="51.6" customHeight="1" x14ac:dyDescent="0.2">
      <c r="A6" s="210" t="s">
        <v>500</v>
      </c>
      <c r="B6" s="210" t="s">
        <v>1506</v>
      </c>
      <c r="C6" s="211" t="s">
        <v>47</v>
      </c>
      <c r="D6" s="212">
        <f>'Peinture-BPU'!D6</f>
        <v>0</v>
      </c>
      <c r="E6" s="211">
        <v>50</v>
      </c>
      <c r="F6" s="213">
        <f>E6*D6</f>
        <v>0</v>
      </c>
    </row>
    <row r="7" spans="1:8" ht="31.5" customHeight="1" x14ac:dyDescent="0.2">
      <c r="A7" s="207">
        <v>30</v>
      </c>
      <c r="B7" s="208" t="s">
        <v>107</v>
      </c>
      <c r="C7" s="204"/>
      <c r="D7" s="209"/>
      <c r="E7" s="204"/>
      <c r="F7" s="206"/>
    </row>
    <row r="8" spans="1:8" ht="42" customHeight="1" x14ac:dyDescent="0.2">
      <c r="A8" s="214" t="s">
        <v>502</v>
      </c>
      <c r="B8" s="215" t="s">
        <v>108</v>
      </c>
      <c r="C8" s="216"/>
      <c r="D8" s="217"/>
      <c r="E8" s="216"/>
      <c r="F8" s="218"/>
    </row>
    <row r="9" spans="1:8" ht="19.5" x14ac:dyDescent="0.2">
      <c r="A9" s="219" t="s">
        <v>507</v>
      </c>
      <c r="B9" s="210" t="s">
        <v>109</v>
      </c>
      <c r="C9" s="211" t="s">
        <v>47</v>
      </c>
      <c r="D9" s="212">
        <f>'Peinture-BPU'!D10</f>
        <v>0</v>
      </c>
      <c r="E9" s="211">
        <v>20</v>
      </c>
      <c r="F9" s="213">
        <f>E9*D9</f>
        <v>0</v>
      </c>
    </row>
    <row r="10" spans="1:8" ht="19.5" x14ac:dyDescent="0.2">
      <c r="A10" s="219" t="s">
        <v>509</v>
      </c>
      <c r="B10" s="210" t="s">
        <v>110</v>
      </c>
      <c r="C10" s="211" t="s">
        <v>47</v>
      </c>
      <c r="D10" s="212">
        <f>'Peinture-BPU'!D11</f>
        <v>0</v>
      </c>
      <c r="E10" s="211">
        <v>5</v>
      </c>
      <c r="F10" s="213">
        <f>E10*D10</f>
        <v>0</v>
      </c>
      <c r="H10" s="10" t="s">
        <v>1284</v>
      </c>
    </row>
    <row r="11" spans="1:8" ht="45.6" customHeight="1" x14ac:dyDescent="0.2">
      <c r="A11" s="214" t="s">
        <v>503</v>
      </c>
      <c r="B11" s="215" t="s">
        <v>111</v>
      </c>
      <c r="C11" s="216"/>
      <c r="D11" s="217"/>
      <c r="E11" s="216"/>
      <c r="F11" s="218"/>
    </row>
    <row r="12" spans="1:8" ht="19.5" x14ac:dyDescent="0.2">
      <c r="A12" s="219" t="s">
        <v>510</v>
      </c>
      <c r="B12" s="210" t="s">
        <v>112</v>
      </c>
      <c r="C12" s="211" t="s">
        <v>47</v>
      </c>
      <c r="D12" s="212">
        <f>'Peinture-BPU'!D13</f>
        <v>0</v>
      </c>
      <c r="E12" s="211">
        <v>1000</v>
      </c>
      <c r="F12" s="213">
        <f>E12*D12</f>
        <v>0</v>
      </c>
    </row>
    <row r="13" spans="1:8" ht="19.5" x14ac:dyDescent="0.2">
      <c r="A13" s="219" t="s">
        <v>508</v>
      </c>
      <c r="B13" s="210" t="s">
        <v>110</v>
      </c>
      <c r="C13" s="211" t="s">
        <v>47</v>
      </c>
      <c r="D13" s="212">
        <f>'Peinture-BPU'!D14</f>
        <v>0</v>
      </c>
      <c r="E13" s="211">
        <v>150</v>
      </c>
      <c r="F13" s="213">
        <f>E13*D13</f>
        <v>0</v>
      </c>
    </row>
    <row r="14" spans="1:8" ht="58.5" x14ac:dyDescent="0.2">
      <c r="A14" s="214" t="s">
        <v>504</v>
      </c>
      <c r="B14" s="215" t="s">
        <v>113</v>
      </c>
      <c r="C14" s="216"/>
      <c r="D14" s="217"/>
      <c r="E14" s="216"/>
      <c r="F14" s="218"/>
    </row>
    <row r="15" spans="1:8" ht="19.5" x14ac:dyDescent="0.2">
      <c r="A15" s="219" t="s">
        <v>511</v>
      </c>
      <c r="B15" s="210" t="s">
        <v>114</v>
      </c>
      <c r="C15" s="211" t="s">
        <v>47</v>
      </c>
      <c r="D15" s="212">
        <f>'Peinture-BPU'!D16</f>
        <v>0</v>
      </c>
      <c r="E15" s="211">
        <v>200</v>
      </c>
      <c r="F15" s="213">
        <f>E15*D15</f>
        <v>0</v>
      </c>
    </row>
    <row r="16" spans="1:8" ht="27" customHeight="1" x14ac:dyDescent="0.2">
      <c r="A16" s="219" t="s">
        <v>512</v>
      </c>
      <c r="B16" s="210" t="s">
        <v>110</v>
      </c>
      <c r="C16" s="211" t="s">
        <v>47</v>
      </c>
      <c r="D16" s="212">
        <f>'Peinture-BPU'!D17</f>
        <v>0</v>
      </c>
      <c r="E16" s="211">
        <v>80</v>
      </c>
      <c r="F16" s="213">
        <f>E16*D16</f>
        <v>0</v>
      </c>
    </row>
    <row r="17" spans="1:8" ht="58.5" x14ac:dyDescent="0.2">
      <c r="A17" s="214" t="s">
        <v>505</v>
      </c>
      <c r="B17" s="215" t="s">
        <v>115</v>
      </c>
      <c r="C17" s="216"/>
      <c r="D17" s="217"/>
      <c r="E17" s="216"/>
      <c r="F17" s="218"/>
    </row>
    <row r="18" spans="1:8" ht="19.5" x14ac:dyDescent="0.2">
      <c r="A18" s="219" t="s">
        <v>513</v>
      </c>
      <c r="B18" s="210" t="s">
        <v>116</v>
      </c>
      <c r="C18" s="211" t="s">
        <v>47</v>
      </c>
      <c r="D18" s="212">
        <f>'Peinture-BPU'!D19</f>
        <v>0</v>
      </c>
      <c r="E18" s="211">
        <v>15</v>
      </c>
      <c r="F18" s="213">
        <f>E18*D18</f>
        <v>0</v>
      </c>
    </row>
    <row r="19" spans="1:8" ht="19.5" x14ac:dyDescent="0.2">
      <c r="A19" s="219" t="s">
        <v>514</v>
      </c>
      <c r="B19" s="210" t="s">
        <v>110</v>
      </c>
      <c r="C19" s="211" t="s">
        <v>47</v>
      </c>
      <c r="D19" s="212">
        <f>'Peinture-BPU'!D20</f>
        <v>0</v>
      </c>
      <c r="E19" s="211">
        <v>5</v>
      </c>
      <c r="F19" s="213">
        <f>E19*D19</f>
        <v>0</v>
      </c>
    </row>
    <row r="20" spans="1:8" ht="39" x14ac:dyDescent="0.2">
      <c r="A20" s="214" t="s">
        <v>506</v>
      </c>
      <c r="B20" s="215" t="s">
        <v>117</v>
      </c>
      <c r="C20" s="216"/>
      <c r="D20" s="217"/>
      <c r="E20" s="216"/>
      <c r="F20" s="218"/>
    </row>
    <row r="21" spans="1:8" ht="27.6" customHeight="1" x14ac:dyDescent="0.2">
      <c r="A21" s="219" t="s">
        <v>515</v>
      </c>
      <c r="B21" s="210" t="s">
        <v>116</v>
      </c>
      <c r="C21" s="211" t="s">
        <v>47</v>
      </c>
      <c r="D21" s="212">
        <f>'Peinture-BPU'!D22</f>
        <v>0</v>
      </c>
      <c r="E21" s="211">
        <v>150</v>
      </c>
      <c r="F21" s="213">
        <f>E21*D21</f>
        <v>0</v>
      </c>
    </row>
    <row r="22" spans="1:8" ht="19.5" x14ac:dyDescent="0.2">
      <c r="A22" s="207">
        <v>31</v>
      </c>
      <c r="B22" s="208" t="s">
        <v>118</v>
      </c>
      <c r="C22" s="204"/>
      <c r="D22" s="209"/>
      <c r="E22" s="204"/>
      <c r="F22" s="206"/>
    </row>
    <row r="23" spans="1:8" ht="19.5" x14ac:dyDescent="0.2">
      <c r="A23" s="214" t="s">
        <v>517</v>
      </c>
      <c r="B23" s="215" t="s">
        <v>119</v>
      </c>
      <c r="C23" s="216"/>
      <c r="D23" s="217"/>
      <c r="E23" s="216"/>
      <c r="F23" s="218"/>
    </row>
    <row r="24" spans="1:8" ht="51.95" customHeight="1" x14ac:dyDescent="0.2">
      <c r="A24" s="219" t="s">
        <v>520</v>
      </c>
      <c r="B24" s="210" t="s">
        <v>122</v>
      </c>
      <c r="C24" s="211" t="s">
        <v>47</v>
      </c>
      <c r="D24" s="212">
        <f>'Peinture-BPU'!D48</f>
        <v>0</v>
      </c>
      <c r="E24" s="211">
        <v>20</v>
      </c>
      <c r="F24" s="213">
        <f>E24*D24</f>
        <v>0</v>
      </c>
    </row>
    <row r="25" spans="1:8" ht="19.5" x14ac:dyDescent="0.2">
      <c r="A25" s="207">
        <v>33</v>
      </c>
      <c r="B25" s="208" t="s">
        <v>125</v>
      </c>
      <c r="C25" s="204"/>
      <c r="D25" s="209"/>
      <c r="E25" s="204"/>
      <c r="F25" s="206"/>
    </row>
    <row r="26" spans="1:8" ht="29.45" customHeight="1" x14ac:dyDescent="0.2">
      <c r="A26" s="210" t="s">
        <v>524</v>
      </c>
      <c r="B26" s="219" t="s">
        <v>1360</v>
      </c>
      <c r="C26" s="211" t="s">
        <v>47</v>
      </c>
      <c r="D26" s="212">
        <f>'Peinture-BPU'!D65</f>
        <v>0</v>
      </c>
      <c r="E26" s="211">
        <v>5</v>
      </c>
      <c r="F26" s="213">
        <f>E26*D26</f>
        <v>0</v>
      </c>
    </row>
    <row r="27" spans="1:8" ht="19.5" x14ac:dyDescent="0.2">
      <c r="A27" s="221">
        <v>34</v>
      </c>
      <c r="B27" s="208" t="s">
        <v>126</v>
      </c>
      <c r="C27" s="208"/>
      <c r="D27" s="222"/>
      <c r="E27" s="208"/>
      <c r="F27" s="223"/>
    </row>
    <row r="28" spans="1:8" ht="19.5" x14ac:dyDescent="0.2">
      <c r="A28" s="214" t="s">
        <v>526</v>
      </c>
      <c r="B28" s="215" t="s">
        <v>127</v>
      </c>
      <c r="C28" s="216"/>
      <c r="D28" s="217"/>
      <c r="E28" s="216"/>
      <c r="F28" s="218"/>
    </row>
    <row r="29" spans="1:8" ht="19.5" x14ac:dyDescent="0.2">
      <c r="A29" s="219" t="s">
        <v>527</v>
      </c>
      <c r="B29" s="210" t="s">
        <v>128</v>
      </c>
      <c r="C29" s="211" t="s">
        <v>47</v>
      </c>
      <c r="D29" s="212">
        <f>'Peinture-BPU'!D74</f>
        <v>0</v>
      </c>
      <c r="E29" s="211">
        <v>20</v>
      </c>
      <c r="F29" s="213">
        <f>E29*D29</f>
        <v>0</v>
      </c>
    </row>
    <row r="30" spans="1:8" ht="19.5" x14ac:dyDescent="0.2">
      <c r="A30" s="219" t="s">
        <v>528</v>
      </c>
      <c r="B30" s="210" t="s">
        <v>129</v>
      </c>
      <c r="C30" s="211" t="s">
        <v>47</v>
      </c>
      <c r="D30" s="212">
        <f>'Peinture-BPU'!D75</f>
        <v>0</v>
      </c>
      <c r="E30" s="211">
        <v>60</v>
      </c>
      <c r="F30" s="213">
        <f>E30*D30</f>
        <v>0</v>
      </c>
    </row>
    <row r="31" spans="1:8" ht="19.5" x14ac:dyDescent="0.2">
      <c r="A31" s="214" t="s">
        <v>529</v>
      </c>
      <c r="B31" s="215" t="s">
        <v>130</v>
      </c>
      <c r="C31" s="216"/>
      <c r="D31" s="217"/>
      <c r="E31" s="216"/>
      <c r="F31" s="218"/>
    </row>
    <row r="32" spans="1:8" ht="19.5" x14ac:dyDescent="0.2">
      <c r="A32" s="219" t="s">
        <v>530</v>
      </c>
      <c r="B32" s="210" t="s">
        <v>128</v>
      </c>
      <c r="C32" s="211" t="s">
        <v>47</v>
      </c>
      <c r="D32" s="212">
        <f>'Peinture-BPU'!D77</f>
        <v>0</v>
      </c>
      <c r="E32" s="211">
        <v>1000</v>
      </c>
      <c r="F32" s="213">
        <f>E32*D32</f>
        <v>0</v>
      </c>
      <c r="H32" s="15"/>
    </row>
    <row r="33" spans="1:6" ht="19.5" x14ac:dyDescent="0.2">
      <c r="A33" s="214" t="s">
        <v>532</v>
      </c>
      <c r="B33" s="215" t="s">
        <v>131</v>
      </c>
      <c r="C33" s="216"/>
      <c r="D33" s="217"/>
      <c r="E33" s="216"/>
      <c r="F33" s="218"/>
    </row>
    <row r="34" spans="1:6" ht="19.5" x14ac:dyDescent="0.2">
      <c r="A34" s="219" t="s">
        <v>533</v>
      </c>
      <c r="B34" s="210" t="s">
        <v>128</v>
      </c>
      <c r="C34" s="211" t="s">
        <v>47</v>
      </c>
      <c r="D34" s="212">
        <f>'Peinture-BPU'!D80</f>
        <v>0</v>
      </c>
      <c r="E34" s="211">
        <v>100</v>
      </c>
      <c r="F34" s="213">
        <f>E34*D34</f>
        <v>0</v>
      </c>
    </row>
    <row r="35" spans="1:6" ht="19.5" x14ac:dyDescent="0.2">
      <c r="A35" s="219" t="s">
        <v>534</v>
      </c>
      <c r="B35" s="210" t="s">
        <v>129</v>
      </c>
      <c r="C35" s="211" t="s">
        <v>47</v>
      </c>
      <c r="D35" s="212">
        <f>'Peinture-BPU'!D81</f>
        <v>0</v>
      </c>
      <c r="E35" s="211">
        <v>50</v>
      </c>
      <c r="F35" s="213">
        <f>E35*D35</f>
        <v>0</v>
      </c>
    </row>
    <row r="36" spans="1:6" ht="19.5" x14ac:dyDescent="0.2">
      <c r="A36" s="207">
        <v>35</v>
      </c>
      <c r="B36" s="208" t="s">
        <v>134</v>
      </c>
      <c r="C36" s="204"/>
      <c r="D36" s="209"/>
      <c r="E36" s="204"/>
      <c r="F36" s="206"/>
    </row>
    <row r="37" spans="1:6" ht="58.5" x14ac:dyDescent="0.2">
      <c r="A37" s="214" t="s">
        <v>545</v>
      </c>
      <c r="B37" s="215" t="s">
        <v>135</v>
      </c>
      <c r="C37" s="216"/>
      <c r="D37" s="217"/>
      <c r="E37" s="216"/>
      <c r="F37" s="218"/>
    </row>
    <row r="38" spans="1:6" ht="19.5" x14ac:dyDescent="0.2">
      <c r="A38" s="219" t="s">
        <v>546</v>
      </c>
      <c r="B38" s="210" t="s">
        <v>136</v>
      </c>
      <c r="C38" s="211" t="s">
        <v>47</v>
      </c>
      <c r="D38" s="212">
        <f>'Peinture-BPU'!D103</f>
        <v>0</v>
      </c>
      <c r="E38" s="211">
        <v>10</v>
      </c>
      <c r="F38" s="213">
        <f>E38*D38</f>
        <v>0</v>
      </c>
    </row>
    <row r="39" spans="1:6" ht="19.5" x14ac:dyDescent="0.2">
      <c r="A39" s="219" t="s">
        <v>547</v>
      </c>
      <c r="B39" s="210" t="s">
        <v>137</v>
      </c>
      <c r="C39" s="211" t="s">
        <v>47</v>
      </c>
      <c r="D39" s="212">
        <f>'Peinture-BPU'!D104</f>
        <v>0</v>
      </c>
      <c r="E39" s="211">
        <v>10</v>
      </c>
      <c r="F39" s="213">
        <f>E39*D39</f>
        <v>0</v>
      </c>
    </row>
    <row r="40" spans="1:6" ht="19.5" x14ac:dyDescent="0.2">
      <c r="A40" s="207">
        <v>36</v>
      </c>
      <c r="B40" s="208" t="s">
        <v>138</v>
      </c>
      <c r="C40" s="204"/>
      <c r="D40" s="224"/>
      <c r="E40" s="204"/>
      <c r="F40" s="206"/>
    </row>
    <row r="41" spans="1:6" ht="27.6" customHeight="1" x14ac:dyDescent="0.2">
      <c r="A41" s="210" t="s">
        <v>548</v>
      </c>
      <c r="B41" s="210" t="s">
        <v>139</v>
      </c>
      <c r="C41" s="211" t="s">
        <v>140</v>
      </c>
      <c r="D41" s="212">
        <f>'Peinture-BPU'!D107</f>
        <v>0</v>
      </c>
      <c r="E41" s="211">
        <v>3</v>
      </c>
      <c r="F41" s="213">
        <f>E41*D41</f>
        <v>0</v>
      </c>
    </row>
    <row r="42" spans="1:6" ht="19.5" x14ac:dyDescent="0.2">
      <c r="A42" s="220">
        <v>37</v>
      </c>
      <c r="B42" s="208" t="s">
        <v>141</v>
      </c>
      <c r="C42" s="225"/>
      <c r="D42" s="224"/>
      <c r="E42" s="225"/>
      <c r="F42" s="226"/>
    </row>
    <row r="43" spans="1:6" ht="78" x14ac:dyDescent="0.2">
      <c r="A43" s="210" t="s">
        <v>1271</v>
      </c>
      <c r="B43" s="210" t="s">
        <v>105</v>
      </c>
      <c r="C43" s="211" t="s">
        <v>47</v>
      </c>
      <c r="D43" s="212">
        <f>'Peinture-BPU'!D114</f>
        <v>0</v>
      </c>
      <c r="E43" s="211">
        <v>2000</v>
      </c>
      <c r="F43" s="213">
        <f>E43*D43</f>
        <v>0</v>
      </c>
    </row>
    <row r="44" spans="1:6" ht="19.5" x14ac:dyDescent="0.2">
      <c r="A44" s="227"/>
      <c r="B44" s="228" t="s">
        <v>1412</v>
      </c>
      <c r="C44" s="228"/>
      <c r="D44" s="229"/>
      <c r="E44" s="228"/>
      <c r="F44" s="230"/>
    </row>
    <row r="45" spans="1:6" ht="19.5" x14ac:dyDescent="0.2">
      <c r="A45" s="231">
        <v>38</v>
      </c>
      <c r="B45" s="232" t="s">
        <v>1367</v>
      </c>
      <c r="C45" s="233"/>
      <c r="D45" s="234"/>
      <c r="E45" s="233"/>
      <c r="F45" s="235"/>
    </row>
    <row r="46" spans="1:6" ht="19.5" x14ac:dyDescent="0.2">
      <c r="A46" s="236" t="s">
        <v>1463</v>
      </c>
      <c r="B46" s="237" t="s">
        <v>1430</v>
      </c>
      <c r="C46" s="238" t="s">
        <v>54</v>
      </c>
      <c r="D46" s="212">
        <f>'Peinture-BPU'!D127</f>
        <v>0</v>
      </c>
      <c r="E46" s="238">
        <v>40</v>
      </c>
      <c r="F46" s="239">
        <f>E46*D46</f>
        <v>0</v>
      </c>
    </row>
    <row r="47" spans="1:6" ht="19.5" x14ac:dyDescent="0.2">
      <c r="A47" s="236" t="s">
        <v>1464</v>
      </c>
      <c r="B47" s="237" t="s">
        <v>1402</v>
      </c>
      <c r="C47" s="238" t="s">
        <v>54</v>
      </c>
      <c r="D47" s="212">
        <f>'Peinture-BPU'!D128</f>
        <v>0</v>
      </c>
      <c r="E47" s="238">
        <v>40</v>
      </c>
      <c r="F47" s="239">
        <f>E47*D47</f>
        <v>0</v>
      </c>
    </row>
    <row r="48" spans="1:6" ht="19.5" x14ac:dyDescent="0.2">
      <c r="A48" s="236" t="s">
        <v>1465</v>
      </c>
      <c r="B48" s="237" t="s">
        <v>1466</v>
      </c>
      <c r="C48" s="238" t="s">
        <v>54</v>
      </c>
      <c r="D48" s="212">
        <f>'Peinture-BPU'!D129</f>
        <v>0</v>
      </c>
      <c r="E48" s="238">
        <v>40</v>
      </c>
      <c r="F48" s="239">
        <f>E48*D48</f>
        <v>0</v>
      </c>
    </row>
    <row r="49" spans="1:6" ht="19.5" x14ac:dyDescent="0.2">
      <c r="A49" s="236" t="s">
        <v>1467</v>
      </c>
      <c r="B49" s="237" t="s">
        <v>1375</v>
      </c>
      <c r="C49" s="238" t="s">
        <v>54</v>
      </c>
      <c r="D49" s="212">
        <f>'Peinture-BPU'!D130</f>
        <v>0</v>
      </c>
      <c r="E49" s="238">
        <v>40</v>
      </c>
      <c r="F49" s="239">
        <f>E49*D49</f>
        <v>0</v>
      </c>
    </row>
    <row r="50" spans="1:6" ht="19.5" x14ac:dyDescent="0.2">
      <c r="A50" s="240"/>
      <c r="B50" s="232" t="s">
        <v>1386</v>
      </c>
      <c r="C50" s="241"/>
      <c r="D50" s="242"/>
      <c r="E50" s="241"/>
      <c r="F50" s="243"/>
    </row>
    <row r="51" spans="1:6" ht="19.5" x14ac:dyDescent="0.2">
      <c r="A51" s="231">
        <v>39</v>
      </c>
      <c r="B51" s="244" t="s">
        <v>1387</v>
      </c>
      <c r="C51" s="233"/>
      <c r="D51" s="245"/>
      <c r="E51" s="233"/>
      <c r="F51" s="235"/>
    </row>
    <row r="52" spans="1:6" ht="19.5" x14ac:dyDescent="0.2">
      <c r="A52" s="236" t="s">
        <v>1475</v>
      </c>
      <c r="B52" s="237" t="s">
        <v>1476</v>
      </c>
      <c r="C52" s="238" t="s">
        <v>54</v>
      </c>
      <c r="D52" s="212">
        <f>'Peinture-BPU'!D139</f>
        <v>0</v>
      </c>
      <c r="E52" s="238">
        <v>40</v>
      </c>
      <c r="F52" s="239">
        <f>E52*D52</f>
        <v>0</v>
      </c>
    </row>
    <row r="53" spans="1:6" ht="19.5" x14ac:dyDescent="0.2">
      <c r="A53" s="236" t="s">
        <v>1477</v>
      </c>
      <c r="B53" s="237" t="s">
        <v>1478</v>
      </c>
      <c r="C53" s="238" t="s">
        <v>54</v>
      </c>
      <c r="D53" s="212">
        <f>'Peinture-BPU'!D140</f>
        <v>0</v>
      </c>
      <c r="E53" s="238">
        <v>40</v>
      </c>
      <c r="F53" s="239">
        <f>E53*D53</f>
        <v>0</v>
      </c>
    </row>
    <row r="54" spans="1:6" ht="19.5" x14ac:dyDescent="0.2">
      <c r="A54" s="236" t="s">
        <v>1479</v>
      </c>
      <c r="B54" s="237" t="s">
        <v>1393</v>
      </c>
      <c r="C54" s="238" t="s">
        <v>54</v>
      </c>
      <c r="D54" s="212">
        <f>'Peinture-BPU'!D141</f>
        <v>0</v>
      </c>
      <c r="E54" s="238">
        <v>10</v>
      </c>
      <c r="F54" s="239">
        <f>E54*D54</f>
        <v>0</v>
      </c>
    </row>
    <row r="55" spans="1:6" ht="19.5" x14ac:dyDescent="0.2">
      <c r="A55" s="236" t="s">
        <v>1480</v>
      </c>
      <c r="B55" s="237" t="s">
        <v>1395</v>
      </c>
      <c r="C55" s="238" t="s">
        <v>54</v>
      </c>
      <c r="D55" s="212">
        <f>'Peinture-BPU'!D142</f>
        <v>0</v>
      </c>
      <c r="E55" s="238">
        <v>10</v>
      </c>
      <c r="F55" s="239">
        <f>E55*D55</f>
        <v>0</v>
      </c>
    </row>
    <row r="56" spans="1:6" ht="19.5" x14ac:dyDescent="0.2">
      <c r="A56" s="231">
        <v>40</v>
      </c>
      <c r="B56" s="244" t="s">
        <v>1398</v>
      </c>
      <c r="C56" s="233"/>
      <c r="D56" s="242"/>
      <c r="E56" s="233"/>
      <c r="F56" s="235"/>
    </row>
    <row r="57" spans="1:6" ht="21.75" customHeight="1" x14ac:dyDescent="0.2">
      <c r="A57" s="236" t="s">
        <v>1482</v>
      </c>
      <c r="B57" s="237" t="s">
        <v>1430</v>
      </c>
      <c r="C57" s="238" t="s">
        <v>54</v>
      </c>
      <c r="D57" s="212">
        <f>'Peinture-BPU'!D145</f>
        <v>0</v>
      </c>
      <c r="E57" s="238">
        <v>10</v>
      </c>
      <c r="F57" s="239">
        <f>E57*D57</f>
        <v>0</v>
      </c>
    </row>
    <row r="58" spans="1:6" ht="26.25" customHeight="1" thickBot="1" x14ac:dyDescent="0.25">
      <c r="A58" s="236" t="s">
        <v>1483</v>
      </c>
      <c r="B58" s="246" t="s">
        <v>1402</v>
      </c>
      <c r="C58" s="247" t="s">
        <v>54</v>
      </c>
      <c r="D58" s="248">
        <f>'Peinture-BPU'!D146</f>
        <v>0</v>
      </c>
      <c r="E58" s="247">
        <v>10</v>
      </c>
      <c r="F58" s="249">
        <f>E58*D58</f>
        <v>0</v>
      </c>
    </row>
    <row r="59" spans="1:6" ht="21.75" customHeight="1" thickBot="1" x14ac:dyDescent="0.25">
      <c r="A59" s="250"/>
      <c r="B59" s="297" t="s">
        <v>1489</v>
      </c>
      <c r="C59" s="298"/>
      <c r="D59" s="298"/>
      <c r="E59" s="299"/>
      <c r="F59" s="251">
        <f>F6+F9+F10+F12+F13+F15+F16+F18+F19+F21+F24+F26+F29+F30+F32+F34+F35+F38+F39+F41+F43+F46+F47+F48+F49+F52+F53+F54+F55+F57+F58</f>
        <v>0</v>
      </c>
    </row>
  </sheetData>
  <mergeCells count="4">
    <mergeCell ref="A1:F1"/>
    <mergeCell ref="B3:F3"/>
    <mergeCell ref="B2:F2"/>
    <mergeCell ref="B59:E59"/>
  </mergeCells>
  <dataValidations count="1">
    <dataValidation type="decimal" allowBlank="1" showInputMessage="1" showErrorMessage="1" errorTitle="ATTENTION" error="Merci de saisir un prix" sqref="D46:D58" xr:uid="{00000000-0002-0000-0700-000000000000}">
      <formula1>0</formula1>
      <formula2>100000000</formula2>
    </dataValidation>
  </dataValidations>
  <pageMargins left="0.7" right="0.7" top="0.75" bottom="0.75" header="0.3" footer="0.3"/>
  <pageSetup paperSize="9" scale="37"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9</vt:i4>
      </vt:variant>
    </vt:vector>
  </HeadingPairs>
  <TitlesOfParts>
    <vt:vector size="17" baseType="lpstr">
      <vt:lpstr>CDPS-BPU</vt:lpstr>
      <vt:lpstr>CDPS-DQE</vt:lpstr>
      <vt:lpstr>Carrelage-faience-BPU</vt:lpstr>
      <vt:lpstr>Carrelage-faience-DQE</vt:lpstr>
      <vt:lpstr>Sols souples-BPU</vt:lpstr>
      <vt:lpstr>Sols souples-DQE</vt:lpstr>
      <vt:lpstr>Peinture-BPU</vt:lpstr>
      <vt:lpstr>Peinture-DQE</vt:lpstr>
      <vt:lpstr>'Carrelage-faience-BPU'!Impression_des_titres</vt:lpstr>
      <vt:lpstr>'CDPS-BPU'!Impression_des_titres</vt:lpstr>
      <vt:lpstr>'Peinture-BPU'!Impression_des_titres</vt:lpstr>
      <vt:lpstr>'Sols souples-BPU'!Impression_des_titres</vt:lpstr>
      <vt:lpstr>'Carrelage-faience-BPU'!Zone_d_impression</vt:lpstr>
      <vt:lpstr>'CDPS-BPU'!Zone_d_impression</vt:lpstr>
      <vt:lpstr>'Peinture-BPU'!Zone_d_impression</vt:lpstr>
      <vt:lpstr>'Peinture-DQE'!Zone_d_impression</vt:lpstr>
      <vt:lpstr>'Sols souples-BPU'!Zone_d_impression</vt:lpstr>
    </vt:vector>
  </TitlesOfParts>
  <Company>chpa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Boris BELPAUME - BPVR</dc:creator>
  <cp:lastModifiedBy>GUILLOU Yoan</cp:lastModifiedBy>
  <cp:lastPrinted>2025-02-14T18:09:50Z</cp:lastPrinted>
  <dcterms:created xsi:type="dcterms:W3CDTF">2007-09-07T07:08:59Z</dcterms:created>
  <dcterms:modified xsi:type="dcterms:W3CDTF">2025-02-14T18:10:23Z</dcterms:modified>
</cp:coreProperties>
</file>