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4\DEP\24GC030_Marees vertes\1. Préparation\5.projet de DCE\"/>
    </mc:Choice>
  </mc:AlternateContent>
  <xr:revisionPtr revIDLastSave="0" documentId="13_ncr:1_{7AAEA783-F7BA-455C-9568-9909967BCC27}" xr6:coauthVersionLast="47" xr6:coauthVersionMax="47" xr10:uidLastSave="{00000000-0000-0000-0000-000000000000}"/>
  <bookViews>
    <workbookView xWindow="2190" yWindow="3825" windowWidth="18900" windowHeight="11055" xr2:uid="{00000000-000D-0000-FFFF-FFFF00000000}"/>
  </bookViews>
  <sheets>
    <sheet name="scénario lot 3 " sheetId="6" r:id="rId1"/>
  </sheets>
  <definedNames>
    <definedName name="_xlnm.Print_Area" localSheetId="0">'scénario lot 3 '!$A$1:$F$70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6" l="1"/>
  <c r="E51" i="6" l="1"/>
  <c r="E48" i="6"/>
  <c r="E43" i="6"/>
  <c r="E42" i="6"/>
  <c r="E39" i="6"/>
  <c r="E38" i="6"/>
  <c r="E35" i="6"/>
  <c r="E34" i="6"/>
  <c r="E31" i="6"/>
  <c r="E30" i="6"/>
  <c r="E25" i="6"/>
  <c r="E22" i="6"/>
  <c r="E19" i="6"/>
  <c r="E16" i="6"/>
  <c r="E13" i="6"/>
  <c r="E58" i="6"/>
  <c r="E62" i="6" l="1"/>
  <c r="E63" i="6" s="1"/>
  <c r="E64" i="6" l="1"/>
</calcChain>
</file>

<file path=xl/sharedStrings.xml><?xml version="1.0" encoding="utf-8"?>
<sst xmlns="http://schemas.openxmlformats.org/spreadsheetml/2006/main" count="49" uniqueCount="46">
  <si>
    <t>Libellé prestation</t>
  </si>
  <si>
    <t>n° prestation</t>
  </si>
  <si>
    <t>- contrôles terrain (art. 3.1.1.2 du CCTP)</t>
  </si>
  <si>
    <t>Une campagne d'inventaire marées vertes pour le RCS 
(art. 3.1.1 du CCTP)</t>
  </si>
  <si>
    <t>Une campagne d'inventaire marées vertes pour le RCO 
(art. 3.1.2 du CCTP)</t>
  </si>
  <si>
    <t>- un survol aérien de l'ensemble du littoral Loire-Bretagne
avec prise de photos aériennes</t>
  </si>
  <si>
    <r>
      <t xml:space="preserve">- un survol aérien </t>
    </r>
    <r>
      <rPr>
        <b/>
        <sz val="12"/>
        <color theme="1"/>
        <rFont val="Calibri"/>
        <family val="2"/>
        <scheme val="minor"/>
      </rPr>
      <t>des sites RCO</t>
    </r>
    <r>
      <rPr>
        <sz val="12"/>
        <color theme="1"/>
        <rFont val="Calibri"/>
        <family val="2"/>
        <scheme val="minor"/>
      </rPr>
      <t xml:space="preserve">  avec prise de photos aériennes</t>
    </r>
  </si>
  <si>
    <t>RCO - mesure d'indice d'eutrophisation (art. 3.1.3 du CCTP)</t>
  </si>
  <si>
    <t>Enquête de ramassage des algues auprès des communes (art. 3.1.4 du CCTP)</t>
  </si>
  <si>
    <t>Scénario de jugement des offres financières</t>
  </si>
  <si>
    <t>Nombre d'unités</t>
  </si>
  <si>
    <t>Total ht</t>
  </si>
  <si>
    <t>Prix unitaire en € ht</t>
  </si>
  <si>
    <t>Ce scénario correspond à la simulation d'une année.</t>
  </si>
  <si>
    <t>TOTAL GENERAL ht</t>
  </si>
  <si>
    <t>TOTAL GENERAL TTC</t>
  </si>
  <si>
    <t>Lot 3</t>
  </si>
  <si>
    <t>Acquisition des données AELB – Phase 1</t>
  </si>
  <si>
    <t>Nom et adresse de l'entreprise</t>
  </si>
  <si>
    <t>24GC030 - Surveillance et évaluation DCE des marées vertes</t>
  </si>
  <si>
    <t>- Prélèvements et traitement de l'ensemble des échantillons d'un site</t>
  </si>
  <si>
    <t>- classement des sites (art. 3.1.1.4 du CCTP)</t>
  </si>
  <si>
    <t>- redressement, assemblage et géoréférencement des photographies  (art. 3.1.1.5 du CCTP)</t>
  </si>
  <si>
    <t>- consolidations par vues drones (art. 3.1.1.3 du CCTP)</t>
  </si>
  <si>
    <t xml:space="preserve">Prix pour un survol du littoral </t>
  </si>
  <si>
    <t>à compléter</t>
  </si>
  <si>
    <t>Prix pour le contrôle d'un site</t>
  </si>
  <si>
    <t>Prix pour la consolidation par vue drone d'un site</t>
  </si>
  <si>
    <t>Prix pour le classement des sites</t>
  </si>
  <si>
    <t>Prix pour le traitement des photos d'une campagne</t>
  </si>
  <si>
    <t xml:space="preserve">Prix pour un survol Bretagne </t>
  </si>
  <si>
    <t>Prix pour un survol Pays de Loire</t>
  </si>
  <si>
    <t>Prix pour un contrôle des sites Bretagne</t>
  </si>
  <si>
    <t>Prix pour un contrôle des sites PdL</t>
  </si>
  <si>
    <t>Prix pour le classement des sites Bretagne</t>
  </si>
  <si>
    <t>Prix pour le classement des sites PdL</t>
  </si>
  <si>
    <t>Prix pour le traitement des photos d'un survol Bretagne</t>
  </si>
  <si>
    <t>Prix pour le traitement des photos d'un survol Pays de Loire</t>
  </si>
  <si>
    <t>Prix pour la préparation des échantillons d'un site</t>
  </si>
  <si>
    <t>Prix pour la macroanalyse des échantillons d'un site</t>
  </si>
  <si>
    <t>Prix pour la microanalyse des échantillons d'un site</t>
  </si>
  <si>
    <t>Prix pour la réalisation d'une enquête</t>
  </si>
  <si>
    <t>Taux TVA</t>
  </si>
  <si>
    <t>Montant TVA</t>
  </si>
  <si>
    <t xml:space="preserve">- Macroanalyse des échantillons </t>
  </si>
  <si>
    <t>- Microanalyse des échantillons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</si>
</sst>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4" xfId="0" quotePrefix="1" applyFont="1" applyBorder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5" xfId="0" applyFont="1" applyBorder="1"/>
    <xf numFmtId="0" fontId="1" fillId="0" borderId="4" xfId="0" applyFont="1" applyBorder="1"/>
    <xf numFmtId="0" fontId="6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3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9" fillId="0" borderId="0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5" fillId="0" borderId="0" xfId="0" applyFont="1" applyAlignment="1">
      <alignment vertical="center" wrapText="1"/>
    </xf>
    <xf numFmtId="0" fontId="1" fillId="0" borderId="1" xfId="0" applyFont="1" applyBorder="1"/>
    <xf numFmtId="0" fontId="1" fillId="0" borderId="6" xfId="0" applyFont="1" applyBorder="1"/>
    <xf numFmtId="0" fontId="1" fillId="0" borderId="7" xfId="0" applyFont="1" applyBorder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Border="1"/>
    <xf numFmtId="0" fontId="5" fillId="0" borderId="8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/>
    </xf>
    <xf numFmtId="0" fontId="11" fillId="3" borderId="0" xfId="0" applyFont="1" applyFill="1" applyAlignment="1">
      <alignment vertical="center" wrapText="1"/>
    </xf>
    <xf numFmtId="0" fontId="3" fillId="3" borderId="2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3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9" fillId="0" borderId="13" xfId="0" applyFont="1" applyBorder="1"/>
    <xf numFmtId="0" fontId="1" fillId="0" borderId="18" xfId="0" applyFont="1" applyBorder="1" applyAlignment="1">
      <alignment horizontal="center"/>
    </xf>
    <xf numFmtId="0" fontId="9" fillId="0" borderId="10" xfId="0" applyFont="1" applyBorder="1" applyAlignment="1">
      <alignment horizontal="right"/>
    </xf>
    <xf numFmtId="0" fontId="1" fillId="0" borderId="19" xfId="0" applyFont="1" applyBorder="1" applyAlignment="1">
      <alignment horizontal="center"/>
    </xf>
    <xf numFmtId="0" fontId="9" fillId="0" borderId="12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9" fontId="3" fillId="3" borderId="16" xfId="1" applyFont="1" applyFill="1" applyBorder="1" applyAlignment="1">
      <alignment horizontal="center"/>
    </xf>
    <xf numFmtId="0" fontId="1" fillId="0" borderId="4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1239395</xdr:colOff>
      <xdr:row>4</xdr:row>
      <xdr:rowOff>123824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3D25B3E-7572-4030-9555-B4A4BC58C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45235" cy="11601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G70"/>
  <sheetViews>
    <sheetView showGridLines="0" tabSelected="1" topLeftCell="A34" workbookViewId="0">
      <selection activeCell="I13" sqref="I13:J64"/>
    </sheetView>
  </sheetViews>
  <sheetFormatPr baseColWidth="10" defaultColWidth="11.42578125" defaultRowHeight="12.75" x14ac:dyDescent="0.2"/>
  <cols>
    <col min="1" max="1" width="14.7109375" style="10" customWidth="1"/>
    <col min="2" max="2" width="66.85546875" style="1" bestFit="1" customWidth="1"/>
    <col min="3" max="3" width="18.5703125" style="17" customWidth="1"/>
    <col min="4" max="4" width="19.140625" style="10" customWidth="1"/>
    <col min="5" max="5" width="22.42578125" style="10" customWidth="1"/>
    <col min="6" max="6" width="11.42578125" style="1" hidden="1" customWidth="1"/>
    <col min="7" max="7" width="7.28515625" style="1" customWidth="1"/>
    <col min="8" max="8" width="4.140625" style="1" customWidth="1"/>
    <col min="9" max="16384" width="11.42578125" style="1"/>
  </cols>
  <sheetData>
    <row r="3" spans="1:7" ht="41.25" customHeight="1" x14ac:dyDescent="0.2">
      <c r="A3" s="57" t="s">
        <v>19</v>
      </c>
      <c r="B3" s="57"/>
      <c r="C3" s="57"/>
      <c r="D3" s="57"/>
      <c r="E3" s="57"/>
      <c r="F3" s="8"/>
      <c r="G3" s="8"/>
    </row>
    <row r="4" spans="1:7" ht="13.7" customHeight="1" x14ac:dyDescent="0.2">
      <c r="A4" s="13"/>
      <c r="B4" s="8"/>
      <c r="C4" s="16"/>
      <c r="D4" s="13"/>
      <c r="E4" s="13"/>
      <c r="F4" s="8"/>
      <c r="G4" s="8"/>
    </row>
    <row r="5" spans="1:7" ht="26.25" x14ac:dyDescent="0.4">
      <c r="A5" s="56" t="s">
        <v>9</v>
      </c>
      <c r="B5" s="56"/>
      <c r="C5" s="56"/>
      <c r="D5" s="56"/>
      <c r="E5" s="56"/>
      <c r="F5" s="56"/>
    </row>
    <row r="6" spans="1:7" ht="15" x14ac:dyDescent="0.25">
      <c r="A6" s="19" t="s">
        <v>13</v>
      </c>
    </row>
    <row r="7" spans="1:7" ht="33.75" customHeight="1" x14ac:dyDescent="0.2">
      <c r="A7" s="14" t="s">
        <v>16</v>
      </c>
      <c r="B7" s="14" t="s">
        <v>17</v>
      </c>
      <c r="C7" s="20"/>
      <c r="D7" s="30" t="s">
        <v>25</v>
      </c>
      <c r="E7" s="20"/>
      <c r="F7" s="20"/>
      <c r="G7" s="20"/>
    </row>
    <row r="8" spans="1:7" ht="13.5" thickBot="1" x14ac:dyDescent="0.25"/>
    <row r="9" spans="1:7" s="2" customFormat="1" ht="32.25" thickBot="1" x14ac:dyDescent="0.25">
      <c r="A9" s="42" t="s">
        <v>1</v>
      </c>
      <c r="B9" s="43" t="s">
        <v>0</v>
      </c>
      <c r="C9" s="43" t="s">
        <v>10</v>
      </c>
      <c r="D9" s="43" t="s">
        <v>12</v>
      </c>
      <c r="E9" s="46" t="s">
        <v>11</v>
      </c>
    </row>
    <row r="10" spans="1:7" ht="31.5" x14ac:dyDescent="0.25">
      <c r="A10" s="36"/>
      <c r="B10" s="5" t="s">
        <v>3</v>
      </c>
      <c r="C10" s="24"/>
      <c r="D10" s="24"/>
      <c r="E10" s="24"/>
    </row>
    <row r="11" spans="1:7" ht="15.75" x14ac:dyDescent="0.25">
      <c r="A11" s="36"/>
      <c r="B11" s="5"/>
      <c r="C11" s="24"/>
      <c r="D11" s="24"/>
      <c r="E11" s="24"/>
    </row>
    <row r="12" spans="1:7" ht="32.25" thickBot="1" x14ac:dyDescent="0.3">
      <c r="A12" s="36"/>
      <c r="B12" s="3" t="s">
        <v>5</v>
      </c>
      <c r="C12" s="24"/>
      <c r="D12" s="24"/>
      <c r="E12" s="24"/>
    </row>
    <row r="13" spans="1:7" ht="16.5" thickBot="1" x14ac:dyDescent="0.3">
      <c r="A13" s="37">
        <v>1</v>
      </c>
      <c r="B13" s="28" t="s">
        <v>24</v>
      </c>
      <c r="C13" s="29">
        <v>3</v>
      </c>
      <c r="D13" s="31"/>
      <c r="E13" s="25" t="str">
        <f>IF(D13="","",C13*D13)</f>
        <v/>
      </c>
    </row>
    <row r="14" spans="1:7" ht="15.75" x14ac:dyDescent="0.25">
      <c r="A14" s="36"/>
      <c r="B14" s="3"/>
      <c r="C14" s="15"/>
      <c r="D14" s="24"/>
      <c r="E14" s="24"/>
    </row>
    <row r="15" spans="1:7" ht="16.5" thickBot="1" x14ac:dyDescent="0.3">
      <c r="A15" s="36"/>
      <c r="B15" s="3" t="s">
        <v>2</v>
      </c>
      <c r="C15" s="15"/>
      <c r="D15" s="24"/>
      <c r="E15" s="24"/>
    </row>
    <row r="16" spans="1:7" ht="16.5" thickBot="1" x14ac:dyDescent="0.3">
      <c r="A16" s="38">
        <v>2</v>
      </c>
      <c r="B16" s="28" t="s">
        <v>26</v>
      </c>
      <c r="C16" s="29">
        <v>600</v>
      </c>
      <c r="D16" s="31"/>
      <c r="E16" s="25" t="str">
        <f>IF(D16="","",C16*D16)</f>
        <v/>
      </c>
    </row>
    <row r="17" spans="1:5" ht="15.75" x14ac:dyDescent="0.25">
      <c r="A17" s="36"/>
      <c r="B17" s="4"/>
      <c r="C17" s="15"/>
      <c r="D17" s="24"/>
      <c r="E17" s="24"/>
    </row>
    <row r="18" spans="1:5" ht="16.5" thickBot="1" x14ac:dyDescent="0.3">
      <c r="A18" s="36"/>
      <c r="B18" s="3" t="s">
        <v>23</v>
      </c>
      <c r="C18" s="15"/>
      <c r="D18" s="24"/>
      <c r="E18" s="24"/>
    </row>
    <row r="19" spans="1:5" ht="16.5" thickBot="1" x14ac:dyDescent="0.3">
      <c r="A19" s="38">
        <v>3</v>
      </c>
      <c r="B19" s="28" t="s">
        <v>27</v>
      </c>
      <c r="C19" s="29">
        <v>3</v>
      </c>
      <c r="D19" s="31"/>
      <c r="E19" s="25" t="str">
        <f>IF(D19="","",C19*D19)</f>
        <v/>
      </c>
    </row>
    <row r="20" spans="1:5" ht="15.75" x14ac:dyDescent="0.25">
      <c r="A20" s="36"/>
      <c r="B20" s="4"/>
      <c r="C20" s="15"/>
      <c r="D20" s="24"/>
      <c r="E20" s="24"/>
    </row>
    <row r="21" spans="1:5" ht="16.5" thickBot="1" x14ac:dyDescent="0.3">
      <c r="A21" s="36"/>
      <c r="B21" s="3" t="s">
        <v>21</v>
      </c>
      <c r="C21" s="15"/>
      <c r="D21" s="24"/>
      <c r="E21" s="24"/>
    </row>
    <row r="22" spans="1:5" ht="16.5" thickBot="1" x14ac:dyDescent="0.3">
      <c r="A22" s="38">
        <v>4</v>
      </c>
      <c r="B22" s="28" t="s">
        <v>28</v>
      </c>
      <c r="C22" s="29">
        <v>3</v>
      </c>
      <c r="D22" s="31"/>
      <c r="E22" s="25" t="str">
        <f>IF(D22="","",C22*D22)</f>
        <v/>
      </c>
    </row>
    <row r="23" spans="1:5" ht="15.75" x14ac:dyDescent="0.25">
      <c r="A23" s="36"/>
      <c r="B23" s="3"/>
      <c r="C23" s="15"/>
      <c r="D23" s="24"/>
      <c r="E23" s="24"/>
    </row>
    <row r="24" spans="1:5" ht="32.25" thickBot="1" x14ac:dyDescent="0.3">
      <c r="A24" s="36"/>
      <c r="B24" s="3" t="s">
        <v>22</v>
      </c>
      <c r="C24" s="15"/>
      <c r="D24" s="24"/>
      <c r="E24" s="24"/>
    </row>
    <row r="25" spans="1:5" ht="16.5" thickBot="1" x14ac:dyDescent="0.3">
      <c r="A25" s="39">
        <v>5</v>
      </c>
      <c r="B25" s="32" t="s">
        <v>29</v>
      </c>
      <c r="C25" s="29">
        <v>3</v>
      </c>
      <c r="D25" s="31"/>
      <c r="E25" s="25" t="str">
        <f>IF(D25="","",C25*D25)</f>
        <v/>
      </c>
    </row>
    <row r="26" spans="1:5" ht="15.75" x14ac:dyDescent="0.25">
      <c r="A26" s="36"/>
      <c r="B26" s="33"/>
      <c r="C26" s="15"/>
      <c r="D26" s="24"/>
      <c r="E26" s="24"/>
    </row>
    <row r="27" spans="1:5" ht="31.5" x14ac:dyDescent="0.25">
      <c r="A27" s="36"/>
      <c r="B27" s="5" t="s">
        <v>4</v>
      </c>
      <c r="C27" s="15"/>
      <c r="D27" s="24"/>
      <c r="E27" s="24"/>
    </row>
    <row r="28" spans="1:5" ht="15.75" x14ac:dyDescent="0.25">
      <c r="A28" s="36"/>
      <c r="B28" s="5"/>
      <c r="C28" s="15"/>
      <c r="D28" s="24"/>
      <c r="E28" s="24"/>
    </row>
    <row r="29" spans="1:5" ht="16.5" thickBot="1" x14ac:dyDescent="0.3">
      <c r="A29" s="36"/>
      <c r="B29" s="3" t="s">
        <v>6</v>
      </c>
      <c r="C29" s="15"/>
      <c r="D29" s="24"/>
      <c r="E29" s="24"/>
    </row>
    <row r="30" spans="1:5" ht="16.5" thickBot="1" x14ac:dyDescent="0.3">
      <c r="A30" s="36">
        <v>6</v>
      </c>
      <c r="B30" s="4" t="s">
        <v>30</v>
      </c>
      <c r="C30" s="29">
        <v>4</v>
      </c>
      <c r="D30" s="31"/>
      <c r="E30" s="25" t="str">
        <f>IF(D30="","",C30*D30)</f>
        <v/>
      </c>
    </row>
    <row r="31" spans="1:5" ht="16.5" thickBot="1" x14ac:dyDescent="0.3">
      <c r="A31" s="38">
        <v>7</v>
      </c>
      <c r="B31" s="28" t="s">
        <v>31</v>
      </c>
      <c r="C31" s="29">
        <v>2</v>
      </c>
      <c r="D31" s="31"/>
      <c r="E31" s="25" t="str">
        <f>IF(D31="","",C31*D31)</f>
        <v/>
      </c>
    </row>
    <row r="32" spans="1:5" ht="15.75" x14ac:dyDescent="0.25">
      <c r="A32" s="36"/>
      <c r="B32" s="3"/>
      <c r="C32" s="15"/>
      <c r="D32" s="24"/>
      <c r="E32" s="24"/>
    </row>
    <row r="33" spans="1:5" ht="16.5" thickBot="1" x14ac:dyDescent="0.3">
      <c r="A33" s="36"/>
      <c r="B33" s="3" t="s">
        <v>2</v>
      </c>
      <c r="C33" s="15"/>
      <c r="D33" s="24"/>
      <c r="E33" s="24"/>
    </row>
    <row r="34" spans="1:5" ht="16.5" thickBot="1" x14ac:dyDescent="0.3">
      <c r="A34" s="36">
        <v>8</v>
      </c>
      <c r="B34" s="4" t="s">
        <v>32</v>
      </c>
      <c r="C34" s="29">
        <v>150</v>
      </c>
      <c r="D34" s="31"/>
      <c r="E34" s="25" t="str">
        <f>IF(D34="","",C34*D34)</f>
        <v/>
      </c>
    </row>
    <row r="35" spans="1:5" ht="16.5" thickBot="1" x14ac:dyDescent="0.3">
      <c r="A35" s="38">
        <v>9</v>
      </c>
      <c r="B35" s="28" t="s">
        <v>33</v>
      </c>
      <c r="C35" s="29">
        <v>30</v>
      </c>
      <c r="D35" s="31"/>
      <c r="E35" s="25" t="str">
        <f>IF(D35="","",C35*D35)</f>
        <v/>
      </c>
    </row>
    <row r="36" spans="1:5" ht="15.75" x14ac:dyDescent="0.25">
      <c r="A36" s="36"/>
      <c r="B36" s="4"/>
      <c r="C36" s="15"/>
      <c r="D36" s="24"/>
      <c r="E36" s="24"/>
    </row>
    <row r="37" spans="1:5" ht="16.5" thickBot="1" x14ac:dyDescent="0.3">
      <c r="A37" s="36"/>
      <c r="B37" s="3" t="s">
        <v>21</v>
      </c>
      <c r="C37" s="15"/>
      <c r="D37" s="24"/>
      <c r="E37" s="24"/>
    </row>
    <row r="38" spans="1:5" ht="16.5" thickBot="1" x14ac:dyDescent="0.3">
      <c r="A38" s="40">
        <v>10</v>
      </c>
      <c r="B38" s="4" t="s">
        <v>34</v>
      </c>
      <c r="C38" s="29">
        <v>4</v>
      </c>
      <c r="D38" s="31"/>
      <c r="E38" s="25" t="str">
        <f>IF(D38="","",C38*D38)</f>
        <v/>
      </c>
    </row>
    <row r="39" spans="1:5" ht="16.5" thickBot="1" x14ac:dyDescent="0.3">
      <c r="A39" s="37">
        <v>11</v>
      </c>
      <c r="B39" s="28" t="s">
        <v>35</v>
      </c>
      <c r="C39" s="29">
        <v>2</v>
      </c>
      <c r="D39" s="31"/>
      <c r="E39" s="25" t="str">
        <f>IF(D39="","",C39*D39)</f>
        <v/>
      </c>
    </row>
    <row r="40" spans="1:5" ht="15.75" x14ac:dyDescent="0.25">
      <c r="A40" s="36"/>
      <c r="B40" s="3"/>
      <c r="C40" s="15"/>
      <c r="D40" s="24"/>
      <c r="E40" s="24"/>
    </row>
    <row r="41" spans="1:5" ht="32.25" thickBot="1" x14ac:dyDescent="0.3">
      <c r="A41" s="36"/>
      <c r="B41" s="3" t="s">
        <v>22</v>
      </c>
      <c r="C41" s="15"/>
      <c r="D41" s="24"/>
      <c r="E41" s="24"/>
    </row>
    <row r="42" spans="1:5" ht="16.5" thickBot="1" x14ac:dyDescent="0.3">
      <c r="A42" s="40">
        <v>12</v>
      </c>
      <c r="B42" s="4" t="s">
        <v>36</v>
      </c>
      <c r="C42" s="29">
        <v>4</v>
      </c>
      <c r="D42" s="31"/>
      <c r="E42" s="25" t="str">
        <f>IF(D42="","",C42*D42)</f>
        <v/>
      </c>
    </row>
    <row r="43" spans="1:5" ht="15" customHeight="1" thickBot="1" x14ac:dyDescent="0.3">
      <c r="A43" s="39">
        <v>13</v>
      </c>
      <c r="B43" s="32" t="s">
        <v>37</v>
      </c>
      <c r="C43" s="29">
        <v>2</v>
      </c>
      <c r="D43" s="31"/>
      <c r="E43" s="25" t="str">
        <f>IF(D43="","",C43*D43)</f>
        <v/>
      </c>
    </row>
    <row r="44" spans="1:5" ht="15.75" x14ac:dyDescent="0.25">
      <c r="A44" s="36"/>
      <c r="B44" s="33"/>
      <c r="C44" s="15"/>
      <c r="D44" s="24"/>
      <c r="E44" s="24"/>
    </row>
    <row r="45" spans="1:5" ht="15.75" x14ac:dyDescent="0.2">
      <c r="A45" s="40"/>
      <c r="B45" s="5" t="s">
        <v>7</v>
      </c>
      <c r="C45" s="9"/>
    </row>
    <row r="46" spans="1:5" ht="15.75" x14ac:dyDescent="0.2">
      <c r="A46" s="40"/>
      <c r="B46" s="5"/>
      <c r="C46" s="9"/>
    </row>
    <row r="47" spans="1:5" ht="16.5" thickBot="1" x14ac:dyDescent="0.25">
      <c r="A47" s="40"/>
      <c r="B47" s="3" t="s">
        <v>20</v>
      </c>
      <c r="C47" s="9"/>
    </row>
    <row r="48" spans="1:5" ht="16.5" thickBot="1" x14ac:dyDescent="0.3">
      <c r="A48" s="38">
        <v>14</v>
      </c>
      <c r="B48" s="28" t="s">
        <v>38</v>
      </c>
      <c r="C48" s="29">
        <v>360</v>
      </c>
      <c r="D48" s="31"/>
      <c r="E48" s="25" t="str">
        <f>IF(D48="","",C48*D48)</f>
        <v/>
      </c>
    </row>
    <row r="49" spans="1:5" ht="15.75" x14ac:dyDescent="0.25">
      <c r="A49" s="36"/>
      <c r="B49" s="4"/>
      <c r="C49" s="15"/>
      <c r="D49" s="26"/>
      <c r="E49" s="26"/>
    </row>
    <row r="50" spans="1:5" ht="16.5" thickBot="1" x14ac:dyDescent="0.3">
      <c r="A50" s="36"/>
      <c r="B50" s="3" t="s">
        <v>44</v>
      </c>
      <c r="C50" s="15"/>
      <c r="D50" s="26"/>
      <c r="E50" s="26"/>
    </row>
    <row r="51" spans="1:5" ht="16.5" thickBot="1" x14ac:dyDescent="0.3">
      <c r="A51" s="38">
        <v>15</v>
      </c>
      <c r="B51" s="28" t="s">
        <v>39</v>
      </c>
      <c r="C51" s="29">
        <v>340</v>
      </c>
      <c r="D51" s="31"/>
      <c r="E51" s="25" t="str">
        <f>IF(D51="","",C51*D51)</f>
        <v/>
      </c>
    </row>
    <row r="52" spans="1:5" ht="15.75" x14ac:dyDescent="0.25">
      <c r="A52" s="36"/>
      <c r="B52" s="4"/>
      <c r="C52" s="15"/>
      <c r="D52" s="26"/>
      <c r="E52" s="26"/>
    </row>
    <row r="53" spans="1:5" ht="16.5" thickBot="1" x14ac:dyDescent="0.3">
      <c r="A53" s="36"/>
      <c r="B53" s="3" t="s">
        <v>45</v>
      </c>
      <c r="C53" s="15"/>
      <c r="D53" s="26"/>
      <c r="E53" s="26"/>
    </row>
    <row r="54" spans="1:5" ht="16.5" thickBot="1" x14ac:dyDescent="0.3">
      <c r="A54" s="36">
        <v>16</v>
      </c>
      <c r="B54" s="4" t="s">
        <v>40</v>
      </c>
      <c r="C54" s="29">
        <v>20</v>
      </c>
      <c r="D54" s="31"/>
      <c r="E54" s="25" t="str">
        <f>IF(D54="","",C54*D54)</f>
        <v/>
      </c>
    </row>
    <row r="55" spans="1:5" x14ac:dyDescent="0.2">
      <c r="A55" s="41"/>
      <c r="B55" s="35"/>
      <c r="C55" s="9"/>
    </row>
    <row r="56" spans="1:5" ht="31.5" x14ac:dyDescent="0.2">
      <c r="A56" s="40"/>
      <c r="B56" s="5" t="s">
        <v>8</v>
      </c>
      <c r="C56" s="9"/>
    </row>
    <row r="57" spans="1:5" ht="13.5" thickBot="1" x14ac:dyDescent="0.25">
      <c r="A57" s="40"/>
      <c r="B57" s="7"/>
      <c r="C57" s="9"/>
    </row>
    <row r="58" spans="1:5" ht="16.5" thickBot="1" x14ac:dyDescent="0.3">
      <c r="A58" s="36">
        <v>17</v>
      </c>
      <c r="B58" s="4" t="s">
        <v>41</v>
      </c>
      <c r="C58" s="29">
        <v>1</v>
      </c>
      <c r="D58" s="31"/>
      <c r="E58" s="25" t="str">
        <f>IF(D58="","",C58*D58)</f>
        <v/>
      </c>
    </row>
    <row r="59" spans="1:5" ht="13.5" thickBot="1" x14ac:dyDescent="0.25">
      <c r="A59" s="45"/>
      <c r="B59" s="6"/>
      <c r="C59" s="9"/>
    </row>
    <row r="60" spans="1:5" x14ac:dyDescent="0.2">
      <c r="A60" s="34"/>
      <c r="C60" s="18"/>
    </row>
    <row r="61" spans="1:5" ht="13.5" thickBot="1" x14ac:dyDescent="0.25">
      <c r="A61" s="9"/>
      <c r="C61" s="18"/>
    </row>
    <row r="62" spans="1:5" ht="15" x14ac:dyDescent="0.2">
      <c r="A62" s="9"/>
      <c r="B62" s="11" t="s">
        <v>14</v>
      </c>
      <c r="C62" s="47"/>
      <c r="D62" s="34"/>
      <c r="E62" s="48" t="str">
        <f>IF(SUM(D13:D59)=0,"",SUM(E13:E59))</f>
        <v/>
      </c>
    </row>
    <row r="63" spans="1:5" ht="15.75" x14ac:dyDescent="0.25">
      <c r="A63" s="9"/>
      <c r="B63" s="55" t="s">
        <v>43</v>
      </c>
      <c r="C63" s="49" t="s">
        <v>42</v>
      </c>
      <c r="D63" s="54"/>
      <c r="E63" s="50" t="str">
        <f>IF(E62="","",E62*D63)</f>
        <v/>
      </c>
    </row>
    <row r="64" spans="1:5" ht="15.75" thickBot="1" x14ac:dyDescent="0.25">
      <c r="A64" s="44"/>
      <c r="B64" s="12" t="s">
        <v>15</v>
      </c>
      <c r="C64" s="51"/>
      <c r="D64" s="52"/>
      <c r="E64" s="53" t="str">
        <f>IF(E62="","",E62+E63)</f>
        <v/>
      </c>
    </row>
    <row r="65" spans="2:3" x14ac:dyDescent="0.2">
      <c r="C65" s="27"/>
    </row>
    <row r="66" spans="2:3" x14ac:dyDescent="0.2">
      <c r="B66" s="21" t="s">
        <v>18</v>
      </c>
      <c r="C66" s="27"/>
    </row>
    <row r="67" spans="2:3" x14ac:dyDescent="0.2">
      <c r="B67" s="22"/>
      <c r="C67" s="27"/>
    </row>
    <row r="68" spans="2:3" x14ac:dyDescent="0.2">
      <c r="B68" s="22"/>
      <c r="C68" s="27"/>
    </row>
    <row r="69" spans="2:3" x14ac:dyDescent="0.2">
      <c r="B69" s="22"/>
      <c r="C69" s="27"/>
    </row>
    <row r="70" spans="2:3" x14ac:dyDescent="0.2">
      <c r="B70" s="23"/>
    </row>
  </sheetData>
  <mergeCells count="2">
    <mergeCell ref="A5:F5"/>
    <mergeCell ref="A3:E3"/>
  </mergeCells>
  <pageMargins left="0.25" right="0.25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scénario lot 3 </vt:lpstr>
      <vt:lpstr>'scénario lot 3 '!Zone_d_impression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tme</dc:creator>
  <cp:lastModifiedBy>TARRES Stephanie</cp:lastModifiedBy>
  <cp:lastPrinted>2025-03-12T15:40:24Z</cp:lastPrinted>
  <dcterms:created xsi:type="dcterms:W3CDTF">2016-05-30T17:15:42Z</dcterms:created>
  <dcterms:modified xsi:type="dcterms:W3CDTF">2025-03-12T15:40:35Z</dcterms:modified>
</cp:coreProperties>
</file>