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nsmdlyonfr.sharepoint.com/sites/cnsmdl/Espaces de travail/Projets/Dossiers SFJ - PATRIMOINE/2025 - MARCHE RESTAURATION COLLECTIVE/PREPA MARCHE 2025/"/>
    </mc:Choice>
  </mc:AlternateContent>
  <xr:revisionPtr revIDLastSave="62" documentId="8_{C16FDB63-6E7F-4CCA-8DE3-F25981C24283}" xr6:coauthVersionLast="47" xr6:coauthVersionMax="47" xr10:uidLastSave="{30D3789A-EBA3-4BC7-8209-EE2A858AFC08}"/>
  <bookViews>
    <workbookView xWindow="-108" yWindow="-108" windowWidth="23256" windowHeight="12576" activeTab="4" xr2:uid="{57D29980-D73E-8644-A7D5-4FAAC5A233D8}"/>
  </bookViews>
  <sheets>
    <sheet name="Annexe 1 - Synthèse" sheetId="1" r:id="rId1"/>
    <sheet name="Annexe 2 - frais de personnel" sheetId="2" r:id="rId2"/>
    <sheet name="Feuil1" sheetId="4" state="hidden" r:id="rId3"/>
    <sheet name="Annexe 3 - frais généraux" sheetId="3" r:id="rId4"/>
    <sheet name="Annexe 4 - DQE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5" l="1"/>
  <c r="I14" i="5"/>
  <c r="I15" i="5"/>
  <c r="F9" i="5"/>
  <c r="I9" i="5" s="1"/>
  <c r="F10" i="5"/>
  <c r="I10" i="5" s="1"/>
  <c r="F11" i="5"/>
  <c r="I11" i="5" s="1"/>
  <c r="F12" i="5"/>
  <c r="I12" i="5" s="1"/>
  <c r="F13" i="5"/>
  <c r="F14" i="5"/>
  <c r="F15" i="5"/>
  <c r="F16" i="5"/>
  <c r="I16" i="5" s="1"/>
  <c r="F17" i="5"/>
  <c r="I17" i="5" s="1"/>
  <c r="F18" i="5"/>
  <c r="I18" i="5" s="1"/>
  <c r="F19" i="5"/>
  <c r="I19" i="5" s="1"/>
  <c r="F8" i="5"/>
  <c r="C21" i="5"/>
  <c r="H15" i="5" l="1"/>
  <c r="J15" i="5" s="1"/>
  <c r="H13" i="5"/>
  <c r="J13" i="5" s="1"/>
  <c r="H12" i="5"/>
  <c r="J12" i="5" s="1"/>
  <c r="H11" i="5"/>
  <c r="J11" i="5" s="1"/>
  <c r="H19" i="5"/>
  <c r="J19" i="5" s="1"/>
  <c r="H18" i="5"/>
  <c r="J18" i="5" s="1"/>
  <c r="H10" i="5"/>
  <c r="J10" i="5" s="1"/>
  <c r="H14" i="5"/>
  <c r="J14" i="5" s="1"/>
  <c r="H17" i="5"/>
  <c r="J17" i="5" s="1"/>
  <c r="H9" i="5"/>
  <c r="J9" i="5" s="1"/>
  <c r="H16" i="5"/>
  <c r="J16" i="5" s="1"/>
  <c r="I8" i="5"/>
  <c r="H8" i="5"/>
  <c r="J8" i="5" s="1"/>
  <c r="E26" i="1"/>
  <c r="F26" i="1"/>
  <c r="G26" i="1"/>
  <c r="D26" i="1"/>
  <c r="E14" i="1"/>
  <c r="E15" i="1" s="1"/>
  <c r="E25" i="1" s="1"/>
  <c r="F14" i="1"/>
  <c r="F15" i="1" s="1"/>
  <c r="F25" i="1" s="1"/>
  <c r="G14" i="1"/>
  <c r="G15" i="1" s="1"/>
  <c r="G25" i="1" s="1"/>
  <c r="D14" i="1"/>
  <c r="D15" i="1" s="1"/>
  <c r="D25" i="1" s="1"/>
  <c r="J21" i="5" l="1"/>
  <c r="I21" i="5"/>
  <c r="G27" i="1"/>
  <c r="F27" i="1"/>
  <c r="D27" i="1"/>
  <c r="E27" i="1"/>
</calcChain>
</file>

<file path=xl/sharedStrings.xml><?xml version="1.0" encoding="utf-8"?>
<sst xmlns="http://schemas.openxmlformats.org/spreadsheetml/2006/main" count="192" uniqueCount="140">
  <si>
    <t>ANNEXE 1 À L'ACTE D'ENGAGEMENT</t>
  </si>
  <si>
    <t xml:space="preserve">MONTANT GLOBAL DES FRAIS SELF SERVICE </t>
  </si>
  <si>
    <t>I. FRAIS DE FONCTIONNEMENT</t>
  </si>
  <si>
    <t>Nombre de repas servis mensuellement sur la base de 20 jours</t>
  </si>
  <si>
    <t>TRANCHE 1</t>
  </si>
  <si>
    <t>TRANCHE 2</t>
  </si>
  <si>
    <t>TRANCHE 3</t>
  </si>
  <si>
    <t>TRANCHE 4</t>
  </si>
  <si>
    <t>Tranche mensuelle</t>
  </si>
  <si>
    <t>Médian</t>
  </si>
  <si>
    <t>Frais généraux € HT</t>
  </si>
  <si>
    <t>Frais de personnel € HT</t>
  </si>
  <si>
    <t>Total des frais de fonctionnement</t>
  </si>
  <si>
    <t>(a)</t>
  </si>
  <si>
    <t>Total des frais de fonctionnement € HT par repas (forfaitaire sur repas médian)</t>
  </si>
  <si>
    <t>II. PRIX ALIMENTAIRE SUR LA BASE D'UN PLATEAU A 4 COMPOSANTES</t>
  </si>
  <si>
    <t>(b)</t>
  </si>
  <si>
    <t>Valeur alimentaire du repas</t>
  </si>
  <si>
    <t>III. SYNTHESE - Prix du repas global par tranche de fréquentation</t>
  </si>
  <si>
    <t>Frais de fonctionnement par repas</t>
  </si>
  <si>
    <t>( c )</t>
  </si>
  <si>
    <t>Prix alimentaire par repas</t>
  </si>
  <si>
    <t>(a) + ( c )</t>
  </si>
  <si>
    <t>Prix du repas HT</t>
  </si>
  <si>
    <t>DATE, SIGNATURE ET CACHET DE L'ENTREPRISE :</t>
  </si>
  <si>
    <r>
      <t xml:space="preserve">ANNEXE 2 </t>
    </r>
    <r>
      <rPr>
        <b/>
        <sz val="12"/>
        <color rgb="FFFF0000"/>
        <rFont val="Calibri"/>
        <family val="2"/>
      </rPr>
      <t>À</t>
    </r>
    <r>
      <rPr>
        <b/>
        <sz val="12"/>
        <color rgb="FFFF0000"/>
        <rFont val="Calibri"/>
        <family val="2"/>
        <scheme val="minor"/>
      </rPr>
      <t xml:space="preserve"> L'ACTE D'ENGAGEMENT</t>
    </r>
  </si>
  <si>
    <r>
      <t>D</t>
    </r>
    <r>
      <rPr>
        <b/>
        <sz val="12"/>
        <rFont val="Calibri"/>
        <family val="2"/>
      </rPr>
      <t>É</t>
    </r>
    <r>
      <rPr>
        <b/>
        <sz val="12"/>
        <rFont val="Times New Roman"/>
        <family val="1"/>
      </rPr>
      <t xml:space="preserve">COMPOSITION DU MONTANT FORFAITAIRE DES FRAIS DE PERSONNEL SELF SERVICE 
</t>
    </r>
  </si>
  <si>
    <t>Tranche 1</t>
  </si>
  <si>
    <t>Tranche 2</t>
  </si>
  <si>
    <t>Tranche 3</t>
  </si>
  <si>
    <t>Tranche 4</t>
  </si>
  <si>
    <t>STATUT</t>
  </si>
  <si>
    <t>NIVEAU</t>
  </si>
  <si>
    <t>POSTE OCCUPE *</t>
  </si>
  <si>
    <t>Effectifs</t>
  </si>
  <si>
    <t>Nb d'heures travaillées</t>
  </si>
  <si>
    <t>Salaire brut mensuel</t>
  </si>
  <si>
    <t>Primes **</t>
  </si>
  <si>
    <t>Charges employeur</t>
  </si>
  <si>
    <t>Employé</t>
  </si>
  <si>
    <t>Employé de restauration</t>
  </si>
  <si>
    <t>Plongeur</t>
  </si>
  <si>
    <t xml:space="preserve">Employé polycompétent de restauration </t>
  </si>
  <si>
    <t>Employé technique de restauration</t>
  </si>
  <si>
    <t>Commis de cuisine</t>
  </si>
  <si>
    <t>Commis de patisserie</t>
  </si>
  <si>
    <t>Caissier</t>
  </si>
  <si>
    <t>Employé de bar</t>
  </si>
  <si>
    <t>Employé technique de service logistique</t>
  </si>
  <si>
    <t>Magasinier</t>
  </si>
  <si>
    <t>Responsable de satellite</t>
  </si>
  <si>
    <t>Serveur</t>
  </si>
  <si>
    <t>Allotisseur</t>
  </si>
  <si>
    <t>Chauffeur livreur</t>
  </si>
  <si>
    <t>Cuisinier</t>
  </si>
  <si>
    <t>Employé qualifié de restauration</t>
  </si>
  <si>
    <t>Employé de service logistique</t>
  </si>
  <si>
    <t>Patissier</t>
  </si>
  <si>
    <t>Chef de partie</t>
  </si>
  <si>
    <t>Responsable logistique</t>
  </si>
  <si>
    <t>Responsable de point de vente</t>
  </si>
  <si>
    <t>Second de cuisine</t>
  </si>
  <si>
    <t>Agent de maitrise</t>
  </si>
  <si>
    <t>Adjoint au responsable de restaurant</t>
  </si>
  <si>
    <t>Chef de cuisine</t>
  </si>
  <si>
    <t>Chef patissier</t>
  </si>
  <si>
    <t>Dietéticien d'exploitation</t>
  </si>
  <si>
    <t>Responsable de restauration</t>
  </si>
  <si>
    <t>Chef gérant</t>
  </si>
  <si>
    <t>Chef de production</t>
  </si>
  <si>
    <t>Responsable de restaurant</t>
  </si>
  <si>
    <t>Cadre</t>
  </si>
  <si>
    <t>Chef de secteur</t>
  </si>
  <si>
    <t>Directeur de restaurant</t>
  </si>
  <si>
    <t>Remplacement RTT</t>
  </si>
  <si>
    <t>Total des rémunération brutes mensuelles</t>
  </si>
  <si>
    <t>Total mensuel HT</t>
  </si>
  <si>
    <t>TVA</t>
  </si>
  <si>
    <t>Total frais de personnel mensuel TTC</t>
  </si>
  <si>
    <t>* Le candidat détaille les effectifs en fonction du classement des emplois figurant dans la convention collective applicable</t>
  </si>
  <si>
    <t>ANNEXE 3 À L'ACTE D'ENGAGEMENT</t>
  </si>
  <si>
    <r>
      <t>D</t>
    </r>
    <r>
      <rPr>
        <b/>
        <sz val="12"/>
        <rFont val="Calibri"/>
        <family val="2"/>
      </rPr>
      <t>É</t>
    </r>
    <r>
      <rPr>
        <b/>
        <sz val="12"/>
        <rFont val="Times New Roman"/>
        <family val="1"/>
      </rPr>
      <t xml:space="preserve">COMPOSITION DU MONTANT FORFAITAIRE DES FRAIS DE FONCTIONNEMENT SELF SERVICE 
</t>
    </r>
  </si>
  <si>
    <t>nombre de repas servis mensuellement sur la base de 21 jours</t>
  </si>
  <si>
    <t>POSTE CONCERNE</t>
  </si>
  <si>
    <t xml:space="preserve">MONTANT MENSUEL € HT </t>
  </si>
  <si>
    <t>Nettoyage de la zone de restauration</t>
  </si>
  <si>
    <t>produits lessiviels et d'entretien</t>
  </si>
  <si>
    <t>linge de cuisine et tenues des personnels</t>
  </si>
  <si>
    <t xml:space="preserve">consommables (serviettes…) </t>
  </si>
  <si>
    <t>frais de téléphonie et d'internet</t>
  </si>
  <si>
    <t>assurances</t>
  </si>
  <si>
    <t>contrôles d'hygiène et bactériologiques</t>
  </si>
  <si>
    <t>système d'encaissement et fournitures afférentes</t>
  </si>
  <si>
    <t>fournitures de bureau et administratives</t>
  </si>
  <si>
    <t>affichage, signalétique</t>
  </si>
  <si>
    <t>Enquête de satisfaction</t>
  </si>
  <si>
    <t>animations</t>
  </si>
  <si>
    <t>reporting</t>
  </si>
  <si>
    <t>impots et taxes</t>
  </si>
  <si>
    <t>autre (préciser)</t>
  </si>
  <si>
    <t>Sous-total frais généraux mensuels HT</t>
  </si>
  <si>
    <t>Frais de structure titulaire mensuel HT</t>
  </si>
  <si>
    <t>Rémunération mensuelle titulaire HT</t>
  </si>
  <si>
    <t>TOTAL MENSUEL HT</t>
  </si>
  <si>
    <t>TOTAL MENSUEL TTC</t>
  </si>
  <si>
    <t>NB : toutes les cases doivent être complétées. Si le candidat décide de ne pas valoriser un poste, il inscrit le montant 0 dans la case.</t>
  </si>
  <si>
    <t>ANNEXE 4 À L'ACTE D'ENGAGEMENT</t>
  </si>
  <si>
    <r>
      <t>D</t>
    </r>
    <r>
      <rPr>
        <b/>
        <sz val="12"/>
        <rFont val="Calibri"/>
        <family val="2"/>
      </rPr>
      <t>É</t>
    </r>
    <r>
      <rPr>
        <b/>
        <sz val="12"/>
        <rFont val="Times New Roman"/>
        <family val="1"/>
      </rPr>
      <t xml:space="preserve">TAIL QUANTITATIF ESTIMATIF (DQE) SELF SERVICE
</t>
    </r>
  </si>
  <si>
    <r>
      <t>Quantité</t>
    </r>
    <r>
      <rPr>
        <b/>
        <sz val="11"/>
        <color rgb="FFFF0000"/>
        <rFont val="Calibri"/>
        <family val="2"/>
        <scheme val="minor"/>
      </rPr>
      <t>*</t>
    </r>
  </si>
  <si>
    <t>Prix forfaitaire charges fixes par repas HT (en fonction de la tranche calculé sur médian à l'annexe 1)</t>
  </si>
  <si>
    <t>Prix alimentaire par repas HT (tel que défini à l'annexe 1)</t>
  </si>
  <si>
    <t>Prix par repas (HT)</t>
  </si>
  <si>
    <t>Prix par repas TTC</t>
  </si>
  <si>
    <t>Total mensuel TTC</t>
  </si>
  <si>
    <t>janv</t>
  </si>
  <si>
    <t>févr</t>
  </si>
  <si>
    <t>mars</t>
  </si>
  <si>
    <t>avr</t>
  </si>
  <si>
    <t>mai</t>
  </si>
  <si>
    <t>juin</t>
  </si>
  <si>
    <t>juil</t>
  </si>
  <si>
    <t>août</t>
  </si>
  <si>
    <t>sept</t>
  </si>
  <si>
    <t>oct</t>
  </si>
  <si>
    <t>nov</t>
  </si>
  <si>
    <t>déc</t>
  </si>
  <si>
    <t>Total annuel</t>
  </si>
  <si>
    <t>*Les quantités indiquées sont des quantités estimatives utilisées pour comparer les offres. Elles n'ont pas de valeur contractuelle</t>
  </si>
  <si>
    <t>0 à 1500</t>
  </si>
  <si>
    <t>6001 à 9000</t>
  </si>
  <si>
    <t>1501 à 6000</t>
  </si>
  <si>
    <t>&gt;9001</t>
  </si>
  <si>
    <t>≤ 1 500</t>
  </si>
  <si>
    <t>&gt; 1 500 à 6 000</t>
  </si>
  <si>
    <t>&gt; 6 000 à 9 000</t>
  </si>
  <si>
    <t>&gt; 9 000</t>
  </si>
  <si>
    <t>0/1500</t>
  </si>
  <si>
    <t>1501/6000</t>
  </si>
  <si>
    <t>6001/9000</t>
  </si>
  <si>
    <t>&gt;9000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</si>
</sst>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.00_)\ &quot;€&quot;_ ;_ * \(#,##0.00\)\ &quot;€&quot;_ ;_ * &quot;-&quot;??_)\ &quot;€&quot;_ ;_ @_ "/>
    <numFmt numFmtId="165" formatCode="_ * #,##0.00_)_ ;_ * \(#,##0.00\)_ ;_ * &quot;-&quot;??_)_ ;_ @_ "/>
    <numFmt numFmtId="166" formatCode="_ * #,##0_)_ ;_ * \(#,##0\)_ ;_ * &quot;-&quot;??_)_ ;_ @_ "/>
    <numFmt numFmtId="167" formatCode="#,##0.00\ &quot;€&quot;"/>
  </numFmts>
  <fonts count="1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Times New Roman"/>
      <family val="1"/>
    </font>
    <font>
      <sz val="8"/>
      <name val="Calibri"/>
      <family val="2"/>
      <scheme val="minor"/>
    </font>
    <font>
      <i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Times New Roman"/>
      <family val="1"/>
    </font>
    <font>
      <b/>
      <sz val="12"/>
      <color rgb="FFFF0000"/>
      <name val="Calibri"/>
      <family val="2"/>
    </font>
    <font>
      <b/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6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/>
    <xf numFmtId="0" fontId="0" fillId="0" borderId="1" xfId="0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0" fillId="0" borderId="1" xfId="2" applyFont="1" applyBorder="1"/>
    <xf numFmtId="164" fontId="0" fillId="0" borderId="5" xfId="2" applyFont="1" applyBorder="1"/>
    <xf numFmtId="164" fontId="0" fillId="0" borderId="7" xfId="2" applyFont="1" applyBorder="1"/>
    <xf numFmtId="164" fontId="0" fillId="0" borderId="1" xfId="0" applyNumberFormat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64" fontId="0" fillId="0" borderId="9" xfId="2" applyFont="1" applyBorder="1"/>
    <xf numFmtId="164" fontId="0" fillId="0" borderId="11" xfId="2" applyFont="1" applyBorder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7" xfId="0" applyBorder="1" applyAlignment="1">
      <alignment horizontal="center" wrapText="1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1" xfId="0" applyBorder="1" applyAlignment="1">
      <alignment horizontal="center" wrapText="1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25" xfId="0" applyBorder="1" applyAlignment="1">
      <alignment horizontal="center" wrapText="1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6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31" xfId="0" applyBorder="1" applyAlignment="1">
      <alignment horizontal="center"/>
    </xf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0" xfId="0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3" xfId="0" applyFont="1" applyBorder="1"/>
    <xf numFmtId="0" fontId="6" fillId="0" borderId="4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42" xfId="0" applyBorder="1"/>
    <xf numFmtId="0" fontId="0" fillId="0" borderId="25" xfId="0" applyBorder="1" applyAlignment="1">
      <alignment vertical="center" wrapText="1"/>
    </xf>
    <xf numFmtId="0" fontId="0" fillId="0" borderId="25" xfId="0" applyBorder="1"/>
    <xf numFmtId="0" fontId="0" fillId="0" borderId="30" xfId="0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wrapText="1"/>
    </xf>
    <xf numFmtId="0" fontId="2" fillId="0" borderId="9" xfId="0" applyFont="1" applyBorder="1" applyAlignment="1">
      <alignment horizontal="right" wrapText="1"/>
    </xf>
    <xf numFmtId="0" fontId="0" fillId="0" borderId="0" xfId="0" applyAlignment="1">
      <alignment wrapText="1"/>
    </xf>
    <xf numFmtId="0" fontId="0" fillId="0" borderId="11" xfId="0" applyBorder="1" applyAlignment="1">
      <alignment vertical="center" wrapText="1"/>
    </xf>
    <xf numFmtId="0" fontId="0" fillId="0" borderId="11" xfId="0" applyBorder="1"/>
    <xf numFmtId="0" fontId="0" fillId="0" borderId="10" xfId="0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8" fillId="0" borderId="0" xfId="0" applyFont="1"/>
    <xf numFmtId="0" fontId="0" fillId="4" borderId="0" xfId="0" applyFill="1"/>
    <xf numFmtId="0" fontId="0" fillId="3" borderId="0" xfId="0" applyFill="1"/>
    <xf numFmtId="167" fontId="0" fillId="0" borderId="0" xfId="0" applyNumberFormat="1"/>
    <xf numFmtId="167" fontId="0" fillId="0" borderId="44" xfId="0" applyNumberFormat="1" applyBorder="1"/>
    <xf numFmtId="9" fontId="0" fillId="0" borderId="44" xfId="0" applyNumberFormat="1" applyBorder="1"/>
    <xf numFmtId="167" fontId="0" fillId="0" borderId="47" xfId="0" applyNumberFormat="1" applyBorder="1"/>
    <xf numFmtId="9" fontId="0" fillId="0" borderId="47" xfId="0" applyNumberFormat="1" applyBorder="1"/>
    <xf numFmtId="0" fontId="0" fillId="0" borderId="48" xfId="0" applyBorder="1"/>
    <xf numFmtId="0" fontId="0" fillId="0" borderId="10" xfId="0" applyBorder="1"/>
    <xf numFmtId="0" fontId="2" fillId="5" borderId="1" xfId="0" applyFont="1" applyFill="1" applyBorder="1"/>
    <xf numFmtId="0" fontId="2" fillId="5" borderId="49" xfId="0" applyFont="1" applyFill="1" applyBorder="1"/>
    <xf numFmtId="167" fontId="0" fillId="5" borderId="1" xfId="0" applyNumberFormat="1" applyFill="1" applyBorder="1"/>
    <xf numFmtId="167" fontId="0" fillId="5" borderId="49" xfId="0" applyNumberFormat="1" applyFill="1" applyBorder="1"/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/>
    <xf numFmtId="9" fontId="0" fillId="0" borderId="17" xfId="0" applyNumberFormat="1" applyBorder="1"/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3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0" fillId="0" borderId="38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11" fillId="0" borderId="0" xfId="0" applyFont="1"/>
    <xf numFmtId="0" fontId="0" fillId="0" borderId="0" xfId="0"/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1" xfId="0" applyNumberFormat="1" applyFill="1" applyBorder="1" applyAlignment="1">
      <alignment horizontal="center"/>
    </xf>
    <xf numFmtId="166" fontId="0" fillId="0" borderId="11" xfId="1" applyNumberFormat="1" applyFont="1" applyFill="1" applyBorder="1"/>
    <xf numFmtId="166" fontId="0" fillId="0" borderId="43" xfId="1" applyNumberFormat="1" applyFont="1" applyFill="1" applyBorder="1"/>
    <xf numFmtId="0" fontId="0" fillId="0" borderId="1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6" borderId="45" xfId="0" applyFill="1" applyBorder="1"/>
    <xf numFmtId="0" fontId="0" fillId="6" borderId="27" xfId="0" applyFill="1" applyBorder="1"/>
    <xf numFmtId="0" fontId="0" fillId="6" borderId="0" xfId="0" applyFill="1"/>
    <xf numFmtId="0" fontId="0" fillId="2" borderId="46" xfId="0" applyFill="1" applyBorder="1"/>
    <xf numFmtId="0" fontId="0" fillId="2" borderId="27" xfId="0" applyFill="1" applyBorder="1"/>
    <xf numFmtId="0" fontId="0" fillId="3" borderId="46" xfId="0" applyFill="1" applyBorder="1"/>
    <xf numFmtId="0" fontId="0" fillId="3" borderId="27" xfId="0" applyFill="1" applyBorder="1"/>
    <xf numFmtId="0" fontId="0" fillId="4" borderId="46" xfId="0" applyFill="1" applyBorder="1"/>
    <xf numFmtId="0" fontId="0" fillId="4" borderId="27" xfId="0" applyFill="1" applyBorder="1"/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F7E65-D5DC-D942-A217-31EBCE08DCE1}">
  <dimension ref="B2:J31"/>
  <sheetViews>
    <sheetView topLeftCell="A7" zoomScaleNormal="100" workbookViewId="0">
      <selection activeCell="I19" sqref="I19"/>
    </sheetView>
  </sheetViews>
  <sheetFormatPr baseColWidth="10" defaultColWidth="11" defaultRowHeight="15.6" x14ac:dyDescent="0.3"/>
  <cols>
    <col min="3" max="3" width="39.19921875" bestFit="1" customWidth="1"/>
    <col min="4" max="4" width="15.8984375" customWidth="1"/>
    <col min="5" max="5" width="16" customWidth="1"/>
    <col min="6" max="6" width="16.19921875" customWidth="1"/>
    <col min="7" max="7" width="14.5" bestFit="1" customWidth="1"/>
  </cols>
  <sheetData>
    <row r="2" spans="2:10" x14ac:dyDescent="0.3">
      <c r="C2" s="94" t="s">
        <v>0</v>
      </c>
      <c r="D2" s="95"/>
      <c r="E2" s="95"/>
      <c r="F2" s="95"/>
      <c r="G2" s="95"/>
    </row>
    <row r="5" spans="2:10" x14ac:dyDescent="0.3">
      <c r="C5" t="s">
        <v>1</v>
      </c>
    </row>
    <row r="7" spans="2:10" x14ac:dyDescent="0.3">
      <c r="B7" s="96" t="s">
        <v>2</v>
      </c>
      <c r="C7" s="96"/>
    </row>
    <row r="8" spans="2:10" ht="16.2" thickBot="1" x14ac:dyDescent="0.35">
      <c r="C8" s="2"/>
      <c r="D8" t="s">
        <v>3</v>
      </c>
    </row>
    <row r="9" spans="2:10" ht="16.2" thickBot="1" x14ac:dyDescent="0.35">
      <c r="C9" s="2"/>
      <c r="D9" s="73" t="s">
        <v>4</v>
      </c>
      <c r="E9" s="74" t="s">
        <v>5</v>
      </c>
      <c r="F9" s="74" t="s">
        <v>6</v>
      </c>
      <c r="G9" s="74" t="s">
        <v>7</v>
      </c>
    </row>
    <row r="10" spans="2:10" s="2" customFormat="1" ht="16.2" thickBot="1" x14ac:dyDescent="0.35">
      <c r="C10" s="72" t="s">
        <v>8</v>
      </c>
      <c r="D10" s="128" t="s">
        <v>128</v>
      </c>
      <c r="E10" s="128" t="s">
        <v>130</v>
      </c>
      <c r="F10" s="128" t="s">
        <v>129</v>
      </c>
      <c r="G10" s="128" t="s">
        <v>131</v>
      </c>
      <c r="J10" s="93"/>
    </row>
    <row r="11" spans="2:10" ht="16.2" thickBot="1" x14ac:dyDescent="0.35">
      <c r="C11" s="6" t="s">
        <v>9</v>
      </c>
      <c r="D11" s="129">
        <v>750</v>
      </c>
      <c r="E11" s="130">
        <v>3750</v>
      </c>
      <c r="F11" s="130">
        <v>7500</v>
      </c>
      <c r="G11" s="130">
        <v>9500</v>
      </c>
    </row>
    <row r="12" spans="2:10" x14ac:dyDescent="0.3">
      <c r="C12" s="7" t="s">
        <v>10</v>
      </c>
      <c r="D12" s="15">
        <v>0</v>
      </c>
      <c r="E12" s="15">
        <v>0</v>
      </c>
      <c r="F12" s="15">
        <v>0</v>
      </c>
      <c r="G12" s="15">
        <v>0</v>
      </c>
    </row>
    <row r="13" spans="2:10" ht="16.2" thickBot="1" x14ac:dyDescent="0.35">
      <c r="C13" s="8" t="s">
        <v>11</v>
      </c>
      <c r="D13" s="16">
        <v>0</v>
      </c>
      <c r="E13" s="16">
        <v>0</v>
      </c>
      <c r="F13" s="16">
        <v>0</v>
      </c>
      <c r="G13" s="16">
        <v>0</v>
      </c>
    </row>
    <row r="14" spans="2:10" ht="16.2" thickBot="1" x14ac:dyDescent="0.35">
      <c r="C14" s="9" t="s">
        <v>12</v>
      </c>
      <c r="D14" s="17">
        <f>SUM(D12:D13)</f>
        <v>0</v>
      </c>
      <c r="E14" s="17">
        <f t="shared" ref="E14:G14" si="0">SUM(E12:E13)</f>
        <v>0</v>
      </c>
      <c r="F14" s="17">
        <f t="shared" si="0"/>
        <v>0</v>
      </c>
      <c r="G14" s="17">
        <f t="shared" si="0"/>
        <v>0</v>
      </c>
    </row>
    <row r="15" spans="2:10" ht="31.8" thickBot="1" x14ac:dyDescent="0.35">
      <c r="B15" s="5" t="s">
        <v>13</v>
      </c>
      <c r="C15" s="10" t="s">
        <v>14</v>
      </c>
      <c r="D15" s="22">
        <f>D14/D11</f>
        <v>0</v>
      </c>
      <c r="E15" s="22">
        <f t="shared" ref="E15:G15" si="1">E14/E11</f>
        <v>0</v>
      </c>
      <c r="F15" s="22">
        <f t="shared" si="1"/>
        <v>0</v>
      </c>
      <c r="G15" s="22">
        <f t="shared" si="1"/>
        <v>0</v>
      </c>
    </row>
    <row r="17" spans="2:7" x14ac:dyDescent="0.3">
      <c r="B17" s="96" t="s">
        <v>15</v>
      </c>
      <c r="C17" s="96"/>
      <c r="D17" s="96"/>
    </row>
    <row r="18" spans="2:7" ht="16.2" thickBot="1" x14ac:dyDescent="0.35"/>
    <row r="19" spans="2:7" ht="16.2" thickBot="1" x14ac:dyDescent="0.35">
      <c r="B19" s="12" t="s">
        <v>16</v>
      </c>
      <c r="C19" s="13" t="s">
        <v>17</v>
      </c>
      <c r="D19" s="14">
        <v>0</v>
      </c>
    </row>
    <row r="22" spans="2:7" x14ac:dyDescent="0.3">
      <c r="B22" s="96" t="s">
        <v>18</v>
      </c>
      <c r="C22" s="96"/>
      <c r="D22" s="96"/>
      <c r="E22" s="1"/>
      <c r="F22" s="1"/>
    </row>
    <row r="23" spans="2:7" ht="16.2" thickBot="1" x14ac:dyDescent="0.35">
      <c r="C23" s="2"/>
    </row>
    <row r="24" spans="2:7" ht="16.2" thickBot="1" x14ac:dyDescent="0.35">
      <c r="C24" s="2"/>
      <c r="D24" s="3" t="s">
        <v>4</v>
      </c>
      <c r="E24" s="4" t="s">
        <v>5</v>
      </c>
      <c r="F24" s="4" t="s">
        <v>6</v>
      </c>
      <c r="G24" s="4" t="s">
        <v>7</v>
      </c>
    </row>
    <row r="25" spans="2:7" ht="16.2" thickBot="1" x14ac:dyDescent="0.35">
      <c r="B25" s="18" t="s">
        <v>13</v>
      </c>
      <c r="C25" s="19" t="s">
        <v>19</v>
      </c>
      <c r="D25" s="23">
        <f>D15</f>
        <v>0</v>
      </c>
      <c r="E25" s="23">
        <f t="shared" ref="E25:G25" si="2">E15</f>
        <v>0</v>
      </c>
      <c r="F25" s="23">
        <f t="shared" si="2"/>
        <v>0</v>
      </c>
      <c r="G25" s="23">
        <f t="shared" si="2"/>
        <v>0</v>
      </c>
    </row>
    <row r="26" spans="2:7" ht="16.2" thickBot="1" x14ac:dyDescent="0.35">
      <c r="B26" s="12" t="s">
        <v>20</v>
      </c>
      <c r="C26" s="20" t="s">
        <v>21</v>
      </c>
      <c r="D26" s="14">
        <f>$D$19</f>
        <v>0</v>
      </c>
      <c r="E26" s="14">
        <f t="shared" ref="E26:G26" si="3">$D$19</f>
        <v>0</v>
      </c>
      <c r="F26" s="14">
        <f t="shared" si="3"/>
        <v>0</v>
      </c>
      <c r="G26" s="14">
        <f t="shared" si="3"/>
        <v>0</v>
      </c>
    </row>
    <row r="27" spans="2:7" ht="16.2" thickBot="1" x14ac:dyDescent="0.35">
      <c r="B27" s="12" t="s">
        <v>22</v>
      </c>
      <c r="C27" s="21" t="s">
        <v>23</v>
      </c>
      <c r="D27" s="14">
        <f>SUM(D25:D26)</f>
        <v>0</v>
      </c>
      <c r="E27" s="14">
        <f t="shared" ref="E27:G27" si="4">SUM(E25:E26)</f>
        <v>0</v>
      </c>
      <c r="F27" s="14">
        <f t="shared" si="4"/>
        <v>0</v>
      </c>
      <c r="G27" s="14">
        <f t="shared" si="4"/>
        <v>0</v>
      </c>
    </row>
    <row r="31" spans="2:7" x14ac:dyDescent="0.3">
      <c r="B31" s="97" t="s">
        <v>24</v>
      </c>
      <c r="C31" s="97"/>
    </row>
  </sheetData>
  <mergeCells count="5">
    <mergeCell ref="C2:G2"/>
    <mergeCell ref="B17:D17"/>
    <mergeCell ref="B7:C7"/>
    <mergeCell ref="B22:D22"/>
    <mergeCell ref="B31:C31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D6732-9A5F-8D42-A877-FD610B550434}">
  <dimension ref="A2:X49"/>
  <sheetViews>
    <sheetView topLeftCell="O1" zoomScale="140" zoomScaleNormal="140" workbookViewId="0">
      <selection activeCell="T7" sqref="T7:X7"/>
    </sheetView>
  </sheetViews>
  <sheetFormatPr baseColWidth="10" defaultColWidth="11" defaultRowHeight="15.6" x14ac:dyDescent="0.3"/>
  <cols>
    <col min="4" max="4" width="32" bestFit="1" customWidth="1"/>
  </cols>
  <sheetData>
    <row r="2" spans="1:24" x14ac:dyDescent="0.3">
      <c r="A2" s="122" t="s">
        <v>25</v>
      </c>
      <c r="B2" s="123"/>
      <c r="C2" s="123"/>
    </row>
    <row r="3" spans="1:24" ht="15.6" customHeight="1" x14ac:dyDescent="0.3">
      <c r="D3" s="95" t="s">
        <v>26</v>
      </c>
      <c r="E3" s="95"/>
      <c r="F3" s="95"/>
      <c r="G3" s="95"/>
      <c r="H3" s="95"/>
      <c r="I3" s="95"/>
      <c r="J3" s="95"/>
      <c r="K3" s="95"/>
    </row>
    <row r="5" spans="1:24" ht="16.2" thickBot="1" x14ac:dyDescent="0.35"/>
    <row r="6" spans="1:24" ht="16.2" thickBot="1" x14ac:dyDescent="0.35">
      <c r="D6" s="2"/>
      <c r="E6" s="102" t="s">
        <v>27</v>
      </c>
      <c r="F6" s="103"/>
      <c r="G6" s="103"/>
      <c r="H6" s="103"/>
      <c r="I6" s="104"/>
      <c r="J6" s="102" t="s">
        <v>28</v>
      </c>
      <c r="K6" s="103"/>
      <c r="L6" s="103"/>
      <c r="M6" s="103"/>
      <c r="N6" s="104"/>
      <c r="O6" s="102" t="s">
        <v>29</v>
      </c>
      <c r="P6" s="103"/>
      <c r="Q6" s="103"/>
      <c r="R6" s="103"/>
      <c r="S6" s="104"/>
      <c r="T6" s="102" t="s">
        <v>30</v>
      </c>
      <c r="U6" s="103"/>
      <c r="V6" s="103"/>
      <c r="W6" s="103"/>
      <c r="X6" s="104"/>
    </row>
    <row r="7" spans="1:24" ht="16.2" thickBot="1" x14ac:dyDescent="0.35">
      <c r="D7" s="12" t="s">
        <v>8</v>
      </c>
      <c r="E7" s="131" t="s">
        <v>132</v>
      </c>
      <c r="F7" s="132"/>
      <c r="G7" s="132"/>
      <c r="H7" s="132"/>
      <c r="I7" s="133"/>
      <c r="J7" s="134" t="s">
        <v>133</v>
      </c>
      <c r="K7" s="135"/>
      <c r="L7" s="135"/>
      <c r="M7" s="135"/>
      <c r="N7" s="136"/>
      <c r="O7" s="134" t="s">
        <v>134</v>
      </c>
      <c r="P7" s="135"/>
      <c r="Q7" s="135"/>
      <c r="R7" s="135"/>
      <c r="S7" s="136"/>
      <c r="T7" s="134" t="s">
        <v>135</v>
      </c>
      <c r="U7" s="135"/>
      <c r="V7" s="135"/>
      <c r="W7" s="135"/>
      <c r="X7" s="136"/>
    </row>
    <row r="8" spans="1:24" ht="31.8" thickBot="1" x14ac:dyDescent="0.35">
      <c r="B8" s="24" t="s">
        <v>31</v>
      </c>
      <c r="C8" s="25" t="s">
        <v>32</v>
      </c>
      <c r="D8" s="26" t="s">
        <v>33</v>
      </c>
      <c r="E8" s="27" t="s">
        <v>34</v>
      </c>
      <c r="F8" s="28" t="s">
        <v>35</v>
      </c>
      <c r="G8" s="28" t="s">
        <v>36</v>
      </c>
      <c r="H8" s="28" t="s">
        <v>37</v>
      </c>
      <c r="I8" s="29" t="s">
        <v>38</v>
      </c>
      <c r="J8" s="27" t="s">
        <v>34</v>
      </c>
      <c r="K8" s="28" t="s">
        <v>35</v>
      </c>
      <c r="L8" s="28" t="s">
        <v>36</v>
      </c>
      <c r="M8" s="28" t="s">
        <v>37</v>
      </c>
      <c r="N8" s="29" t="s">
        <v>38</v>
      </c>
      <c r="O8" s="27" t="s">
        <v>34</v>
      </c>
      <c r="P8" s="28" t="s">
        <v>35</v>
      </c>
      <c r="Q8" s="28" t="s">
        <v>36</v>
      </c>
      <c r="R8" s="28" t="s">
        <v>37</v>
      </c>
      <c r="S8" s="29" t="s">
        <v>38</v>
      </c>
      <c r="T8" s="27" t="s">
        <v>34</v>
      </c>
      <c r="U8" s="28" t="s">
        <v>35</v>
      </c>
      <c r="V8" s="28" t="s">
        <v>36</v>
      </c>
      <c r="W8" s="28" t="s">
        <v>37</v>
      </c>
      <c r="X8" s="29" t="s">
        <v>38</v>
      </c>
    </row>
    <row r="9" spans="1:24" x14ac:dyDescent="0.3">
      <c r="B9" s="114" t="s">
        <v>39</v>
      </c>
      <c r="C9" s="114">
        <v>1</v>
      </c>
      <c r="D9" s="30" t="s">
        <v>40</v>
      </c>
      <c r="E9" s="31"/>
      <c r="F9" s="32"/>
      <c r="G9" s="32"/>
      <c r="H9" s="32"/>
      <c r="I9" s="33"/>
      <c r="J9" s="31"/>
      <c r="K9" s="32"/>
      <c r="L9" s="32"/>
      <c r="M9" s="32"/>
      <c r="N9" s="33"/>
      <c r="O9" s="31"/>
      <c r="P9" s="32"/>
      <c r="Q9" s="32"/>
      <c r="R9" s="32"/>
      <c r="S9" s="33"/>
      <c r="T9" s="31"/>
      <c r="U9" s="32"/>
      <c r="V9" s="32"/>
      <c r="W9" s="32"/>
      <c r="X9" s="33"/>
    </row>
    <row r="10" spans="1:24" ht="16.2" thickBot="1" x14ac:dyDescent="0.35">
      <c r="B10" s="116"/>
      <c r="C10" s="116"/>
      <c r="D10" s="34" t="s">
        <v>41</v>
      </c>
      <c r="E10" s="35"/>
      <c r="F10" s="36"/>
      <c r="G10" s="36"/>
      <c r="H10" s="36"/>
      <c r="I10" s="37"/>
      <c r="J10" s="35"/>
      <c r="K10" s="36"/>
      <c r="L10" s="36"/>
      <c r="M10" s="36"/>
      <c r="N10" s="37"/>
      <c r="O10" s="35"/>
      <c r="P10" s="36"/>
      <c r="Q10" s="36"/>
      <c r="R10" s="36"/>
      <c r="S10" s="37"/>
      <c r="T10" s="35"/>
      <c r="U10" s="36"/>
      <c r="V10" s="36"/>
      <c r="W10" s="36"/>
      <c r="X10" s="37"/>
    </row>
    <row r="11" spans="1:24" ht="31.8" thickBot="1" x14ac:dyDescent="0.35">
      <c r="B11" s="5" t="s">
        <v>39</v>
      </c>
      <c r="C11" s="5">
        <v>2</v>
      </c>
      <c r="D11" s="38" t="s">
        <v>42</v>
      </c>
      <c r="E11" s="39"/>
      <c r="F11" s="40"/>
      <c r="G11" s="40"/>
      <c r="H11" s="40"/>
      <c r="I11" s="41"/>
      <c r="J11" s="39"/>
      <c r="K11" s="40"/>
      <c r="L11" s="40"/>
      <c r="M11" s="40"/>
      <c r="N11" s="41"/>
      <c r="O11" s="39"/>
      <c r="P11" s="40"/>
      <c r="Q11" s="40"/>
      <c r="R11" s="40"/>
      <c r="S11" s="41"/>
      <c r="T11" s="39"/>
      <c r="U11" s="40"/>
      <c r="V11" s="40"/>
      <c r="W11" s="40"/>
      <c r="X11" s="41"/>
    </row>
    <row r="12" spans="1:24" x14ac:dyDescent="0.3">
      <c r="B12" s="114" t="s">
        <v>39</v>
      </c>
      <c r="C12" s="114">
        <v>3</v>
      </c>
      <c r="D12" s="30" t="s">
        <v>43</v>
      </c>
      <c r="E12" s="31"/>
      <c r="F12" s="32"/>
      <c r="G12" s="32"/>
      <c r="H12" s="32"/>
      <c r="I12" s="33"/>
      <c r="J12" s="31"/>
      <c r="K12" s="32"/>
      <c r="L12" s="32"/>
      <c r="M12" s="32"/>
      <c r="N12" s="33"/>
      <c r="O12" s="31"/>
      <c r="P12" s="32"/>
      <c r="Q12" s="32"/>
      <c r="R12" s="32"/>
      <c r="S12" s="33"/>
      <c r="T12" s="31"/>
      <c r="U12" s="32"/>
      <c r="V12" s="32"/>
      <c r="W12" s="32"/>
      <c r="X12" s="33"/>
    </row>
    <row r="13" spans="1:24" x14ac:dyDescent="0.3">
      <c r="B13" s="115"/>
      <c r="C13" s="115"/>
      <c r="D13" s="42" t="s">
        <v>44</v>
      </c>
      <c r="E13" s="43"/>
      <c r="F13" s="44"/>
      <c r="G13" s="44"/>
      <c r="H13" s="44"/>
      <c r="I13" s="45"/>
      <c r="J13" s="43"/>
      <c r="K13" s="44"/>
      <c r="L13" s="44"/>
      <c r="M13" s="44"/>
      <c r="N13" s="45"/>
      <c r="O13" s="43"/>
      <c r="P13" s="44"/>
      <c r="Q13" s="44"/>
      <c r="R13" s="44"/>
      <c r="S13" s="45"/>
      <c r="T13" s="43"/>
      <c r="U13" s="44"/>
      <c r="V13" s="44"/>
      <c r="W13" s="44"/>
      <c r="X13" s="45"/>
    </row>
    <row r="14" spans="1:24" x14ac:dyDescent="0.3">
      <c r="B14" s="115"/>
      <c r="C14" s="115"/>
      <c r="D14" s="42" t="s">
        <v>45</v>
      </c>
      <c r="E14" s="43"/>
      <c r="F14" s="44"/>
      <c r="G14" s="44"/>
      <c r="H14" s="44"/>
      <c r="I14" s="45"/>
      <c r="J14" s="43"/>
      <c r="K14" s="44"/>
      <c r="L14" s="44"/>
      <c r="M14" s="44"/>
      <c r="N14" s="45"/>
      <c r="O14" s="43"/>
      <c r="P14" s="44"/>
      <c r="Q14" s="44"/>
      <c r="R14" s="44"/>
      <c r="S14" s="45"/>
      <c r="T14" s="43"/>
      <c r="U14" s="44"/>
      <c r="V14" s="44"/>
      <c r="W14" s="44"/>
      <c r="X14" s="45"/>
    </row>
    <row r="15" spans="1:24" x14ac:dyDescent="0.3">
      <c r="B15" s="115"/>
      <c r="C15" s="115"/>
      <c r="D15" s="42" t="s">
        <v>46</v>
      </c>
      <c r="E15" s="43"/>
      <c r="F15" s="44"/>
      <c r="G15" s="44"/>
      <c r="H15" s="44"/>
      <c r="I15" s="45"/>
      <c r="J15" s="43"/>
      <c r="K15" s="44"/>
      <c r="L15" s="44"/>
      <c r="M15" s="44"/>
      <c r="N15" s="45"/>
      <c r="O15" s="43"/>
      <c r="P15" s="44"/>
      <c r="Q15" s="44"/>
      <c r="R15" s="44"/>
      <c r="S15" s="45"/>
      <c r="T15" s="43"/>
      <c r="U15" s="44"/>
      <c r="V15" s="44"/>
      <c r="W15" s="44"/>
      <c r="X15" s="45"/>
    </row>
    <row r="16" spans="1:24" x14ac:dyDescent="0.3">
      <c r="B16" s="115"/>
      <c r="C16" s="115"/>
      <c r="D16" s="42" t="s">
        <v>47</v>
      </c>
      <c r="E16" s="43"/>
      <c r="F16" s="44"/>
      <c r="G16" s="44"/>
      <c r="H16" s="44"/>
      <c r="I16" s="45"/>
      <c r="J16" s="43"/>
      <c r="K16" s="44"/>
      <c r="L16" s="44"/>
      <c r="M16" s="44"/>
      <c r="N16" s="45"/>
      <c r="O16" s="43"/>
      <c r="P16" s="44"/>
      <c r="Q16" s="44"/>
      <c r="R16" s="44"/>
      <c r="S16" s="45"/>
      <c r="T16" s="43"/>
      <c r="U16" s="44"/>
      <c r="V16" s="44"/>
      <c r="W16" s="44"/>
      <c r="X16" s="45"/>
    </row>
    <row r="17" spans="2:24" ht="31.2" x14ac:dyDescent="0.3">
      <c r="B17" s="115"/>
      <c r="C17" s="115"/>
      <c r="D17" s="42" t="s">
        <v>48</v>
      </c>
      <c r="E17" s="43"/>
      <c r="F17" s="44"/>
      <c r="G17" s="44"/>
      <c r="H17" s="44"/>
      <c r="I17" s="45"/>
      <c r="J17" s="43"/>
      <c r="K17" s="44"/>
      <c r="L17" s="44"/>
      <c r="M17" s="44"/>
      <c r="N17" s="45"/>
      <c r="O17" s="43"/>
      <c r="P17" s="44"/>
      <c r="Q17" s="44"/>
      <c r="R17" s="44"/>
      <c r="S17" s="45"/>
      <c r="T17" s="43"/>
      <c r="U17" s="44"/>
      <c r="V17" s="44"/>
      <c r="W17" s="44"/>
      <c r="X17" s="45"/>
    </row>
    <row r="18" spans="2:24" x14ac:dyDescent="0.3">
      <c r="B18" s="115"/>
      <c r="C18" s="115"/>
      <c r="D18" s="42" t="s">
        <v>49</v>
      </c>
      <c r="E18" s="43"/>
      <c r="F18" s="44"/>
      <c r="G18" s="44"/>
      <c r="H18" s="44"/>
      <c r="I18" s="45"/>
      <c r="J18" s="43"/>
      <c r="K18" s="44"/>
      <c r="L18" s="44"/>
      <c r="M18" s="44"/>
      <c r="N18" s="45"/>
      <c r="O18" s="43"/>
      <c r="P18" s="44"/>
      <c r="Q18" s="44"/>
      <c r="R18" s="44"/>
      <c r="S18" s="45"/>
      <c r="T18" s="43"/>
      <c r="U18" s="44"/>
      <c r="V18" s="44"/>
      <c r="W18" s="44"/>
      <c r="X18" s="45"/>
    </row>
    <row r="19" spans="2:24" x14ac:dyDescent="0.3">
      <c r="B19" s="115"/>
      <c r="C19" s="115"/>
      <c r="D19" s="42" t="s">
        <v>50</v>
      </c>
      <c r="E19" s="43"/>
      <c r="F19" s="44"/>
      <c r="G19" s="44"/>
      <c r="H19" s="44"/>
      <c r="I19" s="45"/>
      <c r="J19" s="43"/>
      <c r="K19" s="44"/>
      <c r="L19" s="44"/>
      <c r="M19" s="44"/>
      <c r="N19" s="45"/>
      <c r="O19" s="43"/>
      <c r="P19" s="44"/>
      <c r="Q19" s="44"/>
      <c r="R19" s="44"/>
      <c r="S19" s="45"/>
      <c r="T19" s="43"/>
      <c r="U19" s="44"/>
      <c r="V19" s="44"/>
      <c r="W19" s="44"/>
      <c r="X19" s="45"/>
    </row>
    <row r="20" spans="2:24" ht="16.2" thickBot="1" x14ac:dyDescent="0.35">
      <c r="B20" s="116"/>
      <c r="C20" s="116"/>
      <c r="D20" s="34" t="s">
        <v>51</v>
      </c>
      <c r="E20" s="35"/>
      <c r="F20" s="36"/>
      <c r="G20" s="36"/>
      <c r="H20" s="36"/>
      <c r="I20" s="37"/>
      <c r="J20" s="35"/>
      <c r="K20" s="36"/>
      <c r="L20" s="36"/>
      <c r="M20" s="36"/>
      <c r="N20" s="37"/>
      <c r="O20" s="35"/>
      <c r="P20" s="36"/>
      <c r="Q20" s="36"/>
      <c r="R20" s="36"/>
      <c r="S20" s="37"/>
      <c r="T20" s="35"/>
      <c r="U20" s="36"/>
      <c r="V20" s="36"/>
      <c r="W20" s="36"/>
      <c r="X20" s="37"/>
    </row>
    <row r="21" spans="2:24" x14ac:dyDescent="0.3">
      <c r="B21" s="114" t="s">
        <v>39</v>
      </c>
      <c r="C21" s="114">
        <v>4</v>
      </c>
      <c r="D21" s="46" t="s">
        <v>52</v>
      </c>
      <c r="E21" s="31"/>
      <c r="F21" s="32"/>
      <c r="G21" s="32"/>
      <c r="H21" s="32"/>
      <c r="I21" s="33"/>
      <c r="J21" s="31"/>
      <c r="K21" s="32"/>
      <c r="L21" s="32"/>
      <c r="M21" s="32"/>
      <c r="N21" s="33"/>
      <c r="O21" s="31"/>
      <c r="P21" s="32"/>
      <c r="Q21" s="32"/>
      <c r="R21" s="32"/>
      <c r="S21" s="33"/>
      <c r="T21" s="31"/>
      <c r="U21" s="32"/>
      <c r="V21" s="32"/>
      <c r="W21" s="32"/>
      <c r="X21" s="33"/>
    </row>
    <row r="22" spans="2:24" x14ac:dyDescent="0.3">
      <c r="B22" s="115"/>
      <c r="C22" s="115"/>
      <c r="D22" s="47" t="s">
        <v>53</v>
      </c>
      <c r="E22" s="43"/>
      <c r="F22" s="44"/>
      <c r="G22" s="44"/>
      <c r="H22" s="44"/>
      <c r="I22" s="45"/>
      <c r="J22" s="43"/>
      <c r="K22" s="44"/>
      <c r="L22" s="44"/>
      <c r="M22" s="44"/>
      <c r="N22" s="45"/>
      <c r="O22" s="43"/>
      <c r="P22" s="44"/>
      <c r="Q22" s="44"/>
      <c r="R22" s="44"/>
      <c r="S22" s="45"/>
      <c r="T22" s="43"/>
      <c r="U22" s="44"/>
      <c r="V22" s="44"/>
      <c r="W22" s="44"/>
      <c r="X22" s="45"/>
    </row>
    <row r="23" spans="2:24" x14ac:dyDescent="0.3">
      <c r="B23" s="115"/>
      <c r="C23" s="115"/>
      <c r="D23" s="47" t="s">
        <v>54</v>
      </c>
      <c r="E23" s="43"/>
      <c r="F23" s="44"/>
      <c r="G23" s="44"/>
      <c r="H23" s="44"/>
      <c r="I23" s="45"/>
      <c r="J23" s="43"/>
      <c r="K23" s="44"/>
      <c r="L23" s="44"/>
      <c r="M23" s="44"/>
      <c r="N23" s="45"/>
      <c r="O23" s="43"/>
      <c r="P23" s="44"/>
      <c r="Q23" s="44"/>
      <c r="R23" s="44"/>
      <c r="S23" s="45"/>
      <c r="T23" s="43"/>
      <c r="U23" s="44"/>
      <c r="V23" s="44"/>
      <c r="W23" s="44"/>
      <c r="X23" s="45"/>
    </row>
    <row r="24" spans="2:24" x14ac:dyDescent="0.3">
      <c r="B24" s="115"/>
      <c r="C24" s="115"/>
      <c r="D24" s="47" t="s">
        <v>55</v>
      </c>
      <c r="E24" s="43"/>
      <c r="F24" s="44"/>
      <c r="G24" s="44"/>
      <c r="H24" s="44"/>
      <c r="I24" s="45"/>
      <c r="J24" s="43"/>
      <c r="K24" s="44"/>
      <c r="L24" s="44"/>
      <c r="M24" s="44"/>
      <c r="N24" s="45"/>
      <c r="O24" s="43"/>
      <c r="P24" s="44"/>
      <c r="Q24" s="44"/>
      <c r="R24" s="44"/>
      <c r="S24" s="45"/>
      <c r="T24" s="43"/>
      <c r="U24" s="44"/>
      <c r="V24" s="44"/>
      <c r="W24" s="44"/>
      <c r="X24" s="45"/>
    </row>
    <row r="25" spans="2:24" x14ac:dyDescent="0.3">
      <c r="B25" s="115"/>
      <c r="C25" s="115"/>
      <c r="D25" s="47" t="s">
        <v>56</v>
      </c>
      <c r="E25" s="43"/>
      <c r="F25" s="44"/>
      <c r="G25" s="44"/>
      <c r="H25" s="44"/>
      <c r="I25" s="45"/>
      <c r="J25" s="43"/>
      <c r="K25" s="44"/>
      <c r="L25" s="44"/>
      <c r="M25" s="44"/>
      <c r="N25" s="45"/>
      <c r="O25" s="43"/>
      <c r="P25" s="44"/>
      <c r="Q25" s="44"/>
      <c r="R25" s="44"/>
      <c r="S25" s="45"/>
      <c r="T25" s="43"/>
      <c r="U25" s="44"/>
      <c r="V25" s="44"/>
      <c r="W25" s="44"/>
      <c r="X25" s="45"/>
    </row>
    <row r="26" spans="2:24" ht="16.2" thickBot="1" x14ac:dyDescent="0.35">
      <c r="B26" s="116"/>
      <c r="C26" s="116"/>
      <c r="D26" s="48" t="s">
        <v>57</v>
      </c>
      <c r="E26" s="35"/>
      <c r="F26" s="36"/>
      <c r="G26" s="36"/>
      <c r="H26" s="36"/>
      <c r="I26" s="37"/>
      <c r="J26" s="35"/>
      <c r="K26" s="36"/>
      <c r="L26" s="36"/>
      <c r="M26" s="36"/>
      <c r="N26" s="37"/>
      <c r="O26" s="35"/>
      <c r="P26" s="36"/>
      <c r="Q26" s="36"/>
      <c r="R26" s="36"/>
      <c r="S26" s="37"/>
      <c r="T26" s="35"/>
      <c r="U26" s="36"/>
      <c r="V26" s="36"/>
      <c r="W26" s="36"/>
      <c r="X26" s="37"/>
    </row>
    <row r="27" spans="2:24" x14ac:dyDescent="0.3">
      <c r="B27" s="114" t="s">
        <v>39</v>
      </c>
      <c r="C27" s="114">
        <v>5</v>
      </c>
      <c r="D27" s="46" t="s">
        <v>58</v>
      </c>
      <c r="E27" s="31"/>
      <c r="F27" s="32"/>
      <c r="G27" s="32"/>
      <c r="H27" s="32"/>
      <c r="I27" s="33"/>
      <c r="J27" s="31"/>
      <c r="K27" s="32"/>
      <c r="L27" s="32"/>
      <c r="M27" s="32"/>
      <c r="N27" s="33"/>
      <c r="O27" s="31"/>
      <c r="P27" s="32"/>
      <c r="Q27" s="32"/>
      <c r="R27" s="32"/>
      <c r="S27" s="33"/>
      <c r="T27" s="31"/>
      <c r="U27" s="32"/>
      <c r="V27" s="32"/>
      <c r="W27" s="32"/>
      <c r="X27" s="33"/>
    </row>
    <row r="28" spans="2:24" x14ac:dyDescent="0.3">
      <c r="B28" s="115"/>
      <c r="C28" s="115"/>
      <c r="D28" s="47" t="s">
        <v>59</v>
      </c>
      <c r="E28" s="43"/>
      <c r="F28" s="44"/>
      <c r="G28" s="44"/>
      <c r="H28" s="44"/>
      <c r="I28" s="45"/>
      <c r="J28" s="43"/>
      <c r="K28" s="44"/>
      <c r="L28" s="44"/>
      <c r="M28" s="44"/>
      <c r="N28" s="45"/>
      <c r="O28" s="43"/>
      <c r="P28" s="44"/>
      <c r="Q28" s="44"/>
      <c r="R28" s="44"/>
      <c r="S28" s="45"/>
      <c r="T28" s="43"/>
      <c r="U28" s="44"/>
      <c r="V28" s="44"/>
      <c r="W28" s="44"/>
      <c r="X28" s="45"/>
    </row>
    <row r="29" spans="2:24" x14ac:dyDescent="0.3">
      <c r="B29" s="115"/>
      <c r="C29" s="115"/>
      <c r="D29" s="47" t="s">
        <v>60</v>
      </c>
      <c r="E29" s="43"/>
      <c r="F29" s="44"/>
      <c r="G29" s="44"/>
      <c r="H29" s="44"/>
      <c r="I29" s="45"/>
      <c r="J29" s="43"/>
      <c r="K29" s="44"/>
      <c r="L29" s="44"/>
      <c r="M29" s="44"/>
      <c r="N29" s="45"/>
      <c r="O29" s="43"/>
      <c r="P29" s="44"/>
      <c r="Q29" s="44"/>
      <c r="R29" s="44"/>
      <c r="S29" s="45"/>
      <c r="T29" s="43"/>
      <c r="U29" s="44"/>
      <c r="V29" s="44"/>
      <c r="W29" s="44"/>
      <c r="X29" s="45"/>
    </row>
    <row r="30" spans="2:24" ht="16.2" thickBot="1" x14ac:dyDescent="0.35">
      <c r="B30" s="116"/>
      <c r="C30" s="116"/>
      <c r="D30" s="48" t="s">
        <v>61</v>
      </c>
      <c r="E30" s="35"/>
      <c r="F30" s="36"/>
      <c r="G30" s="36"/>
      <c r="H30" s="36"/>
      <c r="I30" s="37"/>
      <c r="J30" s="35"/>
      <c r="K30" s="36"/>
      <c r="L30" s="36"/>
      <c r="M30" s="36"/>
      <c r="N30" s="37"/>
      <c r="O30" s="35"/>
      <c r="P30" s="36"/>
      <c r="Q30" s="36"/>
      <c r="R30" s="36"/>
      <c r="S30" s="37"/>
      <c r="T30" s="35"/>
      <c r="U30" s="36"/>
      <c r="V30" s="36"/>
      <c r="W30" s="36"/>
      <c r="X30" s="37"/>
    </row>
    <row r="31" spans="2:24" x14ac:dyDescent="0.3">
      <c r="B31" s="117" t="s">
        <v>62</v>
      </c>
      <c r="C31" s="114">
        <v>6</v>
      </c>
      <c r="D31" s="46" t="s">
        <v>63</v>
      </c>
      <c r="E31" s="31"/>
      <c r="F31" s="32"/>
      <c r="G31" s="32"/>
      <c r="H31" s="32"/>
      <c r="I31" s="33"/>
      <c r="J31" s="31"/>
      <c r="K31" s="32"/>
      <c r="L31" s="32"/>
      <c r="M31" s="32"/>
      <c r="N31" s="33"/>
      <c r="O31" s="31"/>
      <c r="P31" s="32"/>
      <c r="Q31" s="32"/>
      <c r="R31" s="32"/>
      <c r="S31" s="33"/>
      <c r="T31" s="31"/>
      <c r="U31" s="32"/>
      <c r="V31" s="32"/>
      <c r="W31" s="32"/>
      <c r="X31" s="33"/>
    </row>
    <row r="32" spans="2:24" x14ac:dyDescent="0.3">
      <c r="B32" s="118"/>
      <c r="C32" s="115"/>
      <c r="D32" s="47" t="s">
        <v>64</v>
      </c>
      <c r="E32" s="43"/>
      <c r="F32" s="44"/>
      <c r="G32" s="44"/>
      <c r="H32" s="44"/>
      <c r="I32" s="45"/>
      <c r="J32" s="43"/>
      <c r="K32" s="44"/>
      <c r="L32" s="44"/>
      <c r="M32" s="44"/>
      <c r="N32" s="45"/>
      <c r="O32" s="43"/>
      <c r="P32" s="44"/>
      <c r="Q32" s="44"/>
      <c r="R32" s="44"/>
      <c r="S32" s="45"/>
      <c r="T32" s="43"/>
      <c r="U32" s="44"/>
      <c r="V32" s="44"/>
      <c r="W32" s="44"/>
      <c r="X32" s="45"/>
    </row>
    <row r="33" spans="2:24" x14ac:dyDescent="0.3">
      <c r="B33" s="118"/>
      <c r="C33" s="115"/>
      <c r="D33" s="47" t="s">
        <v>65</v>
      </c>
      <c r="E33" s="43"/>
      <c r="F33" s="44"/>
      <c r="G33" s="44"/>
      <c r="H33" s="44"/>
      <c r="I33" s="45"/>
      <c r="J33" s="43"/>
      <c r="K33" s="44"/>
      <c r="L33" s="44"/>
      <c r="M33" s="44"/>
      <c r="N33" s="45"/>
      <c r="O33" s="43"/>
      <c r="P33" s="44"/>
      <c r="Q33" s="44"/>
      <c r="R33" s="44"/>
      <c r="S33" s="45"/>
      <c r="T33" s="43"/>
      <c r="U33" s="44"/>
      <c r="V33" s="44"/>
      <c r="W33" s="44"/>
      <c r="X33" s="45"/>
    </row>
    <row r="34" spans="2:24" x14ac:dyDescent="0.3">
      <c r="B34" s="118"/>
      <c r="C34" s="115"/>
      <c r="D34" s="47" t="s">
        <v>66</v>
      </c>
      <c r="E34" s="43"/>
      <c r="F34" s="44"/>
      <c r="G34" s="44"/>
      <c r="H34" s="44"/>
      <c r="I34" s="45"/>
      <c r="J34" s="43"/>
      <c r="K34" s="44"/>
      <c r="L34" s="44"/>
      <c r="M34" s="44"/>
      <c r="N34" s="45"/>
      <c r="O34" s="43"/>
      <c r="P34" s="44"/>
      <c r="Q34" s="44"/>
      <c r="R34" s="44"/>
      <c r="S34" s="45"/>
      <c r="T34" s="43"/>
      <c r="U34" s="44"/>
      <c r="V34" s="44"/>
      <c r="W34" s="44"/>
      <c r="X34" s="45"/>
    </row>
    <row r="35" spans="2:24" ht="16.2" thickBot="1" x14ac:dyDescent="0.35">
      <c r="B35" s="119"/>
      <c r="C35" s="116"/>
      <c r="D35" s="48" t="s">
        <v>67</v>
      </c>
      <c r="E35" s="35"/>
      <c r="F35" s="36"/>
      <c r="G35" s="36"/>
      <c r="H35" s="36"/>
      <c r="I35" s="37"/>
      <c r="J35" s="35"/>
      <c r="K35" s="36"/>
      <c r="L35" s="36"/>
      <c r="M35" s="36"/>
      <c r="N35" s="37"/>
      <c r="O35" s="35"/>
      <c r="P35" s="36"/>
      <c r="Q35" s="36"/>
      <c r="R35" s="36"/>
      <c r="S35" s="37"/>
      <c r="T35" s="35"/>
      <c r="U35" s="36"/>
      <c r="V35" s="36"/>
      <c r="W35" s="36"/>
      <c r="X35" s="37"/>
    </row>
    <row r="36" spans="2:24" ht="31.8" thickBot="1" x14ac:dyDescent="0.35">
      <c r="B36" s="9" t="s">
        <v>62</v>
      </c>
      <c r="C36" s="49">
        <v>7</v>
      </c>
      <c r="D36" s="50" t="s">
        <v>68</v>
      </c>
      <c r="E36" s="39"/>
      <c r="F36" s="40"/>
      <c r="G36" s="40"/>
      <c r="H36" s="40"/>
      <c r="I36" s="41"/>
      <c r="J36" s="39"/>
      <c r="K36" s="40"/>
      <c r="L36" s="40"/>
      <c r="M36" s="40"/>
      <c r="N36" s="41"/>
      <c r="O36" s="39"/>
      <c r="P36" s="40"/>
      <c r="Q36" s="40"/>
      <c r="R36" s="40"/>
      <c r="S36" s="41"/>
      <c r="T36" s="39"/>
      <c r="U36" s="40"/>
      <c r="V36" s="40"/>
      <c r="W36" s="40"/>
      <c r="X36" s="41"/>
    </row>
    <row r="37" spans="2:24" x14ac:dyDescent="0.3">
      <c r="B37" s="117" t="s">
        <v>62</v>
      </c>
      <c r="C37" s="117">
        <v>8</v>
      </c>
      <c r="D37" s="51" t="s">
        <v>69</v>
      </c>
      <c r="E37" s="31"/>
      <c r="F37" s="32"/>
      <c r="G37" s="32"/>
      <c r="H37" s="32"/>
      <c r="I37" s="33"/>
      <c r="J37" s="31"/>
      <c r="K37" s="32"/>
      <c r="L37" s="32"/>
      <c r="M37" s="32"/>
      <c r="N37" s="33"/>
      <c r="O37" s="31"/>
      <c r="P37" s="32"/>
      <c r="Q37" s="32"/>
      <c r="R37" s="32"/>
      <c r="S37" s="33"/>
      <c r="T37" s="31"/>
      <c r="U37" s="32"/>
      <c r="V37" s="32"/>
      <c r="W37" s="32"/>
      <c r="X37" s="33"/>
    </row>
    <row r="38" spans="2:24" ht="16.2" thickBot="1" x14ac:dyDescent="0.35">
      <c r="B38" s="119"/>
      <c r="C38" s="119"/>
      <c r="D38" s="48" t="s">
        <v>70</v>
      </c>
      <c r="E38" s="35"/>
      <c r="F38" s="36"/>
      <c r="G38" s="36"/>
      <c r="H38" s="36"/>
      <c r="I38" s="37"/>
      <c r="J38" s="35"/>
      <c r="K38" s="36"/>
      <c r="L38" s="36"/>
      <c r="M38" s="36"/>
      <c r="N38" s="37"/>
      <c r="O38" s="35"/>
      <c r="P38" s="36"/>
      <c r="Q38" s="36"/>
      <c r="R38" s="36"/>
      <c r="S38" s="37"/>
      <c r="T38" s="35"/>
      <c r="U38" s="36"/>
      <c r="V38" s="36"/>
      <c r="W38" s="36"/>
      <c r="X38" s="37"/>
    </row>
    <row r="39" spans="2:24" x14ac:dyDescent="0.3">
      <c r="B39" s="114" t="s">
        <v>71</v>
      </c>
      <c r="C39" s="114">
        <v>9</v>
      </c>
      <c r="D39" s="46" t="s">
        <v>72</v>
      </c>
      <c r="E39" s="31"/>
      <c r="F39" s="32"/>
      <c r="G39" s="32"/>
      <c r="H39" s="32"/>
      <c r="I39" s="33"/>
      <c r="J39" s="31"/>
      <c r="K39" s="32"/>
      <c r="L39" s="32"/>
      <c r="M39" s="32"/>
      <c r="N39" s="33"/>
      <c r="O39" s="31"/>
      <c r="P39" s="32"/>
      <c r="Q39" s="32"/>
      <c r="R39" s="32"/>
      <c r="S39" s="33"/>
      <c r="T39" s="31"/>
      <c r="U39" s="32"/>
      <c r="V39" s="32"/>
      <c r="W39" s="32"/>
      <c r="X39" s="33"/>
    </row>
    <row r="40" spans="2:24" ht="16.2" thickBot="1" x14ac:dyDescent="0.35">
      <c r="B40" s="120"/>
      <c r="C40" s="120"/>
      <c r="D40" s="52" t="s">
        <v>73</v>
      </c>
      <c r="E40" s="53"/>
      <c r="F40" s="54"/>
      <c r="G40" s="54"/>
      <c r="H40" s="54"/>
      <c r="I40" s="55"/>
      <c r="J40" s="53"/>
      <c r="K40" s="54"/>
      <c r="L40" s="54"/>
      <c r="M40" s="54"/>
      <c r="N40" s="55"/>
      <c r="O40" s="53"/>
      <c r="P40" s="54"/>
      <c r="Q40" s="54"/>
      <c r="R40" s="54"/>
      <c r="S40" s="55"/>
      <c r="T40" s="53"/>
      <c r="U40" s="54"/>
      <c r="V40" s="54"/>
      <c r="W40" s="54"/>
      <c r="X40" s="55"/>
    </row>
    <row r="41" spans="2:24" x14ac:dyDescent="0.3">
      <c r="B41" s="105" t="s">
        <v>74</v>
      </c>
      <c r="C41" s="106"/>
      <c r="D41" s="121"/>
      <c r="E41" s="105"/>
      <c r="F41" s="106"/>
      <c r="G41" s="106"/>
      <c r="H41" s="106"/>
      <c r="I41" s="107"/>
      <c r="J41" s="105"/>
      <c r="K41" s="106"/>
      <c r="L41" s="106"/>
      <c r="M41" s="106"/>
      <c r="N41" s="107"/>
      <c r="O41" s="105"/>
      <c r="P41" s="106"/>
      <c r="Q41" s="106"/>
      <c r="R41" s="106"/>
      <c r="S41" s="107"/>
      <c r="T41" s="105"/>
      <c r="U41" s="106"/>
      <c r="V41" s="106"/>
      <c r="W41" s="106"/>
      <c r="X41" s="107"/>
    </row>
    <row r="42" spans="2:24" x14ac:dyDescent="0.3">
      <c r="B42" s="108" t="s">
        <v>75</v>
      </c>
      <c r="C42" s="109"/>
      <c r="D42" s="112"/>
      <c r="E42" s="108"/>
      <c r="F42" s="109"/>
      <c r="G42" s="109"/>
      <c r="H42" s="109"/>
      <c r="I42" s="110"/>
      <c r="J42" s="108"/>
      <c r="K42" s="109"/>
      <c r="L42" s="109"/>
      <c r="M42" s="109"/>
      <c r="N42" s="110"/>
      <c r="O42" s="108"/>
      <c r="P42" s="109"/>
      <c r="Q42" s="109"/>
      <c r="R42" s="109"/>
      <c r="S42" s="110"/>
      <c r="T42" s="108"/>
      <c r="U42" s="109"/>
      <c r="V42" s="109"/>
      <c r="W42" s="109"/>
      <c r="X42" s="110"/>
    </row>
    <row r="43" spans="2:24" x14ac:dyDescent="0.3">
      <c r="B43" s="108" t="s">
        <v>76</v>
      </c>
      <c r="C43" s="109"/>
      <c r="D43" s="112"/>
      <c r="E43" s="108"/>
      <c r="F43" s="109"/>
      <c r="G43" s="109"/>
      <c r="H43" s="109"/>
      <c r="I43" s="110"/>
      <c r="J43" s="108"/>
      <c r="K43" s="109"/>
      <c r="L43" s="109"/>
      <c r="M43" s="109"/>
      <c r="N43" s="110"/>
      <c r="O43" s="108"/>
      <c r="P43" s="109"/>
      <c r="Q43" s="109"/>
      <c r="R43" s="109"/>
      <c r="S43" s="110"/>
      <c r="T43" s="108"/>
      <c r="U43" s="109"/>
      <c r="V43" s="109"/>
      <c r="W43" s="109"/>
      <c r="X43" s="110"/>
    </row>
    <row r="44" spans="2:24" x14ac:dyDescent="0.3">
      <c r="B44" s="108" t="s">
        <v>77</v>
      </c>
      <c r="C44" s="109"/>
      <c r="D44" s="112"/>
      <c r="E44" s="108"/>
      <c r="F44" s="109"/>
      <c r="G44" s="109"/>
      <c r="H44" s="109"/>
      <c r="I44" s="110"/>
      <c r="J44" s="108"/>
      <c r="K44" s="109"/>
      <c r="L44" s="109"/>
      <c r="M44" s="109"/>
      <c r="N44" s="110"/>
      <c r="O44" s="108"/>
      <c r="P44" s="109"/>
      <c r="Q44" s="109"/>
      <c r="R44" s="109"/>
      <c r="S44" s="110"/>
      <c r="T44" s="108"/>
      <c r="U44" s="109"/>
      <c r="V44" s="109"/>
      <c r="W44" s="109"/>
      <c r="X44" s="110"/>
    </row>
    <row r="45" spans="2:24" ht="16.2" thickBot="1" x14ac:dyDescent="0.35">
      <c r="B45" s="98" t="s">
        <v>78</v>
      </c>
      <c r="C45" s="99"/>
      <c r="D45" s="113"/>
      <c r="E45" s="98"/>
      <c r="F45" s="99"/>
      <c r="G45" s="99"/>
      <c r="H45" s="99"/>
      <c r="I45" s="100"/>
      <c r="J45" s="98"/>
      <c r="K45" s="99"/>
      <c r="L45" s="99"/>
      <c r="M45" s="99"/>
      <c r="N45" s="100"/>
      <c r="O45" s="98"/>
      <c r="P45" s="99"/>
      <c r="Q45" s="99"/>
      <c r="R45" s="99"/>
      <c r="S45" s="100"/>
      <c r="T45" s="98"/>
      <c r="U45" s="99"/>
      <c r="V45" s="99"/>
      <c r="W45" s="99"/>
      <c r="X45" s="100"/>
    </row>
    <row r="46" spans="2:24" x14ac:dyDescent="0.3">
      <c r="D46" s="2"/>
    </row>
    <row r="47" spans="2:24" x14ac:dyDescent="0.3">
      <c r="B47" s="111" t="s">
        <v>79</v>
      </c>
      <c r="C47" s="111"/>
      <c r="D47" s="111"/>
      <c r="E47" s="111"/>
      <c r="F47" s="111"/>
      <c r="G47" s="111"/>
      <c r="H47" s="111"/>
      <c r="I47" s="111"/>
      <c r="J47" s="111"/>
      <c r="K47" s="111"/>
      <c r="L47" s="111"/>
    </row>
    <row r="49" spans="2:4" x14ac:dyDescent="0.3">
      <c r="B49" s="101" t="s">
        <v>24</v>
      </c>
      <c r="C49" s="101"/>
      <c r="D49" s="101"/>
    </row>
  </sheetData>
  <mergeCells count="51">
    <mergeCell ref="A2:C2"/>
    <mergeCell ref="E6:I6"/>
    <mergeCell ref="J6:N6"/>
    <mergeCell ref="O6:S6"/>
    <mergeCell ref="E7:I7"/>
    <mergeCell ref="J7:N7"/>
    <mergeCell ref="O7:S7"/>
    <mergeCell ref="D3:K3"/>
    <mergeCell ref="B9:B10"/>
    <mergeCell ref="C9:C10"/>
    <mergeCell ref="B12:B20"/>
    <mergeCell ref="C12:C20"/>
    <mergeCell ref="B21:B26"/>
    <mergeCell ref="C21:C26"/>
    <mergeCell ref="O41:S41"/>
    <mergeCell ref="B27:B30"/>
    <mergeCell ref="C27:C30"/>
    <mergeCell ref="B31:B35"/>
    <mergeCell ref="C31:C35"/>
    <mergeCell ref="B37:B38"/>
    <mergeCell ref="C37:C38"/>
    <mergeCell ref="B39:B40"/>
    <mergeCell ref="C39:C40"/>
    <mergeCell ref="B41:D41"/>
    <mergeCell ref="E41:I41"/>
    <mergeCell ref="J41:N41"/>
    <mergeCell ref="B42:D42"/>
    <mergeCell ref="E42:I42"/>
    <mergeCell ref="J42:N42"/>
    <mergeCell ref="O42:S42"/>
    <mergeCell ref="B43:D43"/>
    <mergeCell ref="E43:I43"/>
    <mergeCell ref="J43:N43"/>
    <mergeCell ref="O43:S43"/>
    <mergeCell ref="B44:D44"/>
    <mergeCell ref="E44:I44"/>
    <mergeCell ref="J44:N44"/>
    <mergeCell ref="O44:S44"/>
    <mergeCell ref="B45:D45"/>
    <mergeCell ref="E45:I45"/>
    <mergeCell ref="J45:N45"/>
    <mergeCell ref="O45:S45"/>
    <mergeCell ref="B49:D49"/>
    <mergeCell ref="B47:L47"/>
    <mergeCell ref="T6:X6"/>
    <mergeCell ref="T7:X7"/>
    <mergeCell ref="T41:X41"/>
    <mergeCell ref="T42:X42"/>
    <mergeCell ref="T43:X43"/>
    <mergeCell ref="T44:X44"/>
    <mergeCell ref="T45:X4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5D26B-BFD2-426A-A78B-8EAD62C429EE}">
  <dimension ref="A1"/>
  <sheetViews>
    <sheetView workbookViewId="0"/>
  </sheetViews>
  <sheetFormatPr baseColWidth="10" defaultColWidth="11" defaultRowHeight="15.6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492BC-22A8-6842-B114-EAEDC718B9C6}">
  <dimension ref="A2:F37"/>
  <sheetViews>
    <sheetView topLeftCell="A9" zoomScale="140" zoomScaleNormal="140" workbookViewId="0">
      <selection activeCell="D18" sqref="D18"/>
    </sheetView>
  </sheetViews>
  <sheetFormatPr baseColWidth="10" defaultColWidth="11" defaultRowHeight="15.6" x14ac:dyDescent="0.3"/>
  <cols>
    <col min="2" max="2" width="34.69921875" customWidth="1"/>
    <col min="3" max="3" width="23" customWidth="1"/>
    <col min="4" max="4" width="18.69921875" customWidth="1"/>
    <col min="5" max="6" width="18" customWidth="1"/>
  </cols>
  <sheetData>
    <row r="2" spans="1:6" x14ac:dyDescent="0.3">
      <c r="B2" s="91" t="s">
        <v>80</v>
      </c>
    </row>
    <row r="4" spans="1:6" x14ac:dyDescent="0.3">
      <c r="A4" s="95" t="s">
        <v>81</v>
      </c>
      <c r="B4" s="95"/>
      <c r="C4" s="95"/>
      <c r="D4" s="95"/>
      <c r="E4" s="95"/>
      <c r="F4" s="95"/>
    </row>
    <row r="5" spans="1:6" x14ac:dyDescent="0.3">
      <c r="B5" s="56"/>
    </row>
    <row r="6" spans="1:6" x14ac:dyDescent="0.3">
      <c r="B6" s="56"/>
    </row>
    <row r="7" spans="1:6" ht="16.2" thickBot="1" x14ac:dyDescent="0.35">
      <c r="B7" s="56"/>
      <c r="C7" t="s">
        <v>82</v>
      </c>
    </row>
    <row r="8" spans="1:6" ht="16.2" thickBot="1" x14ac:dyDescent="0.35">
      <c r="A8" s="57"/>
      <c r="B8" s="58"/>
      <c r="C8" s="59" t="s">
        <v>4</v>
      </c>
      <c r="D8" s="59" t="s">
        <v>5</v>
      </c>
      <c r="E8" s="59" t="s">
        <v>6</v>
      </c>
      <c r="F8" s="59" t="s">
        <v>7</v>
      </c>
    </row>
    <row r="9" spans="1:6" ht="16.2" thickBot="1" x14ac:dyDescent="0.35">
      <c r="A9" s="57"/>
      <c r="B9" s="60" t="s">
        <v>8</v>
      </c>
      <c r="C9" s="128" t="s">
        <v>132</v>
      </c>
      <c r="D9" s="128" t="s">
        <v>133</v>
      </c>
      <c r="E9" s="128" t="s">
        <v>134</v>
      </c>
      <c r="F9" s="128" t="s">
        <v>135</v>
      </c>
    </row>
    <row r="10" spans="1:6" ht="31.8" thickBot="1" x14ac:dyDescent="0.35">
      <c r="B10" s="61" t="s">
        <v>83</v>
      </c>
      <c r="C10" s="61" t="s">
        <v>84</v>
      </c>
      <c r="D10" s="61" t="s">
        <v>84</v>
      </c>
      <c r="E10" s="61" t="s">
        <v>84</v>
      </c>
      <c r="F10" s="61" t="s">
        <v>84</v>
      </c>
    </row>
    <row r="11" spans="1:6" x14ac:dyDescent="0.3">
      <c r="B11" s="63" t="s">
        <v>85</v>
      </c>
      <c r="C11" s="62"/>
      <c r="D11" s="62"/>
      <c r="E11" s="62"/>
      <c r="F11" s="62"/>
    </row>
    <row r="12" spans="1:6" x14ac:dyDescent="0.3">
      <c r="B12" s="63" t="s">
        <v>86</v>
      </c>
      <c r="C12" s="64"/>
      <c r="D12" s="64"/>
      <c r="E12" s="64"/>
      <c r="F12" s="64"/>
    </row>
    <row r="13" spans="1:6" ht="31.2" x14ac:dyDescent="0.3">
      <c r="B13" s="63" t="s">
        <v>87</v>
      </c>
      <c r="C13" s="64"/>
      <c r="D13" s="64"/>
      <c r="E13" s="64"/>
      <c r="F13" s="64"/>
    </row>
    <row r="14" spans="1:6" x14ac:dyDescent="0.3">
      <c r="B14" s="63" t="s">
        <v>88</v>
      </c>
      <c r="C14" s="64"/>
      <c r="D14" s="64"/>
      <c r="E14" s="64"/>
      <c r="F14" s="64"/>
    </row>
    <row r="15" spans="1:6" x14ac:dyDescent="0.3">
      <c r="B15" s="63" t="s">
        <v>89</v>
      </c>
      <c r="C15" s="64"/>
      <c r="D15" s="64"/>
      <c r="E15" s="64"/>
      <c r="F15" s="64"/>
    </row>
    <row r="16" spans="1:6" x14ac:dyDescent="0.3">
      <c r="B16" s="63" t="s">
        <v>90</v>
      </c>
      <c r="C16" s="64"/>
      <c r="D16" s="64"/>
      <c r="E16" s="64"/>
      <c r="F16" s="64"/>
    </row>
    <row r="17" spans="2:6" x14ac:dyDescent="0.3">
      <c r="B17" s="63" t="s">
        <v>91</v>
      </c>
      <c r="C17" s="64"/>
      <c r="D17" s="64"/>
      <c r="E17" s="64"/>
      <c r="F17" s="64"/>
    </row>
    <row r="18" spans="2:6" ht="31.2" x14ac:dyDescent="0.3">
      <c r="B18" s="63" t="s">
        <v>92</v>
      </c>
      <c r="C18" s="64"/>
      <c r="D18" s="64"/>
      <c r="E18" s="64"/>
      <c r="F18" s="64"/>
    </row>
    <row r="19" spans="2:6" ht="31.2" x14ac:dyDescent="0.3">
      <c r="B19" s="63" t="s">
        <v>93</v>
      </c>
      <c r="C19" s="64"/>
      <c r="D19" s="64"/>
      <c r="E19" s="64"/>
      <c r="F19" s="64"/>
    </row>
    <row r="20" spans="2:6" x14ac:dyDescent="0.3">
      <c r="B20" s="65" t="s">
        <v>94</v>
      </c>
      <c r="C20" s="64"/>
      <c r="D20" s="64"/>
      <c r="E20" s="64"/>
      <c r="F20" s="64"/>
    </row>
    <row r="21" spans="2:6" x14ac:dyDescent="0.3">
      <c r="B21" s="63" t="s">
        <v>95</v>
      </c>
      <c r="C21" s="64"/>
      <c r="D21" s="64"/>
      <c r="E21" s="64"/>
      <c r="F21" s="64"/>
    </row>
    <row r="22" spans="2:6" x14ac:dyDescent="0.3">
      <c r="B22" s="63" t="s">
        <v>96</v>
      </c>
      <c r="C22" s="64"/>
      <c r="D22" s="64"/>
      <c r="E22" s="64"/>
      <c r="F22" s="64"/>
    </row>
    <row r="23" spans="2:6" x14ac:dyDescent="0.3">
      <c r="B23" s="63" t="s">
        <v>97</v>
      </c>
      <c r="C23" s="64"/>
      <c r="D23" s="64"/>
      <c r="E23" s="64"/>
      <c r="F23" s="64"/>
    </row>
    <row r="24" spans="2:6" x14ac:dyDescent="0.3">
      <c r="B24" s="63" t="s">
        <v>90</v>
      </c>
      <c r="C24" s="64"/>
      <c r="D24" s="64"/>
      <c r="E24" s="64"/>
      <c r="F24" s="64"/>
    </row>
    <row r="25" spans="2:6" x14ac:dyDescent="0.3">
      <c r="B25" s="63" t="s">
        <v>98</v>
      </c>
      <c r="C25" s="64"/>
      <c r="D25" s="64"/>
      <c r="E25" s="64"/>
      <c r="F25" s="64"/>
    </row>
    <row r="26" spans="2:6" x14ac:dyDescent="0.3">
      <c r="B26" s="63" t="s">
        <v>99</v>
      </c>
      <c r="C26" s="64"/>
      <c r="D26" s="64"/>
      <c r="E26" s="64"/>
      <c r="F26" s="64"/>
    </row>
    <row r="27" spans="2:6" ht="16.2" thickBot="1" x14ac:dyDescent="0.35">
      <c r="B27" s="70" t="s">
        <v>99</v>
      </c>
      <c r="C27" s="71"/>
      <c r="D27" s="71"/>
      <c r="E27" s="71"/>
      <c r="F27" s="71"/>
    </row>
    <row r="28" spans="2:6" ht="16.2" thickBot="1" x14ac:dyDescent="0.35">
      <c r="B28" s="66" t="s">
        <v>100</v>
      </c>
      <c r="C28" s="3"/>
      <c r="D28" s="3"/>
      <c r="E28" s="3"/>
      <c r="F28" s="3"/>
    </row>
    <row r="29" spans="2:6" ht="16.2" thickBot="1" x14ac:dyDescent="0.35">
      <c r="B29" s="61" t="s">
        <v>101</v>
      </c>
      <c r="C29" s="3"/>
      <c r="D29" s="3"/>
      <c r="E29" s="3"/>
      <c r="F29" s="3"/>
    </row>
    <row r="30" spans="2:6" ht="16.2" thickBot="1" x14ac:dyDescent="0.35">
      <c r="B30" s="61" t="s">
        <v>102</v>
      </c>
      <c r="C30" s="3"/>
      <c r="D30" s="3"/>
      <c r="E30" s="3"/>
      <c r="F30" s="3"/>
    </row>
    <row r="31" spans="2:6" ht="16.2" thickBot="1" x14ac:dyDescent="0.35">
      <c r="B31" s="67" t="s">
        <v>103</v>
      </c>
      <c r="C31" s="3"/>
      <c r="D31" s="3"/>
      <c r="E31" s="3"/>
      <c r="F31" s="3"/>
    </row>
    <row r="32" spans="2:6" ht="16.2" thickBot="1" x14ac:dyDescent="0.35">
      <c r="B32" s="67" t="s">
        <v>77</v>
      </c>
      <c r="C32" s="3"/>
      <c r="D32" s="3"/>
      <c r="E32" s="3"/>
      <c r="F32" s="3"/>
    </row>
    <row r="33" spans="2:6" ht="16.2" thickBot="1" x14ac:dyDescent="0.35">
      <c r="B33" s="68" t="s">
        <v>104</v>
      </c>
      <c r="C33" s="11"/>
      <c r="D33" s="11"/>
      <c r="E33" s="11"/>
      <c r="F33" s="11"/>
    </row>
    <row r="34" spans="2:6" x14ac:dyDescent="0.3">
      <c r="B34" s="69"/>
    </row>
    <row r="35" spans="2:6" x14ac:dyDescent="0.3">
      <c r="B35" s="124" t="s">
        <v>105</v>
      </c>
      <c r="C35" s="124"/>
      <c r="D35" s="124"/>
      <c r="E35" s="124"/>
      <c r="F35" s="124"/>
    </row>
    <row r="36" spans="2:6" x14ac:dyDescent="0.3">
      <c r="B36" s="69"/>
    </row>
    <row r="37" spans="2:6" ht="31.2" customHeight="1" x14ac:dyDescent="0.3">
      <c r="B37" s="125" t="s">
        <v>24</v>
      </c>
      <c r="C37" s="125"/>
    </row>
  </sheetData>
  <mergeCells count="3">
    <mergeCell ref="A4:F4"/>
    <mergeCell ref="B35:F35"/>
    <mergeCell ref="B37:C3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24152-765C-4D47-8249-287A94855A9C}">
  <dimension ref="A2:K31"/>
  <sheetViews>
    <sheetView tabSelected="1" topLeftCell="A8" zoomScale="120" zoomScaleNormal="120" workbookViewId="0">
      <selection activeCell="H24" sqref="H24"/>
    </sheetView>
  </sheetViews>
  <sheetFormatPr baseColWidth="10" defaultColWidth="11" defaultRowHeight="15.6" x14ac:dyDescent="0.3"/>
  <cols>
    <col min="3" max="3" width="12.09765625" customWidth="1"/>
  </cols>
  <sheetData>
    <row r="2" spans="1:11" x14ac:dyDescent="0.3">
      <c r="A2" s="122" t="s">
        <v>106</v>
      </c>
      <c r="B2" s="123"/>
      <c r="C2" s="123"/>
    </row>
    <row r="4" spans="1:11" ht="15.6" customHeight="1" x14ac:dyDescent="0.3">
      <c r="B4" s="95" t="s">
        <v>107</v>
      </c>
      <c r="C4" s="95"/>
      <c r="D4" s="95"/>
      <c r="E4" s="95"/>
      <c r="F4" s="95"/>
      <c r="G4" s="95"/>
      <c r="H4" s="95"/>
      <c r="I4" s="95"/>
      <c r="J4" s="95"/>
    </row>
    <row r="5" spans="1:11" ht="15.6" customHeight="1" x14ac:dyDescent="0.3">
      <c r="B5" s="95"/>
      <c r="C5" s="95"/>
      <c r="D5" s="95"/>
      <c r="E5" s="95"/>
      <c r="F5" s="95"/>
      <c r="G5" s="95"/>
      <c r="H5" s="95"/>
      <c r="I5" s="95"/>
      <c r="J5" s="95"/>
    </row>
    <row r="6" spans="1:11" ht="16.2" thickBot="1" x14ac:dyDescent="0.35"/>
    <row r="7" spans="1:11" ht="133.19999999999999" customHeight="1" thickBot="1" x14ac:dyDescent="0.35">
      <c r="B7" s="89">
        <v>2023</v>
      </c>
      <c r="C7" s="89" t="s">
        <v>108</v>
      </c>
      <c r="D7" s="90" t="s">
        <v>109</v>
      </c>
      <c r="E7" s="90" t="s">
        <v>110</v>
      </c>
      <c r="F7" s="90" t="s">
        <v>111</v>
      </c>
      <c r="G7" s="90" t="s">
        <v>77</v>
      </c>
      <c r="H7" s="90" t="s">
        <v>112</v>
      </c>
      <c r="I7" s="90" t="s">
        <v>76</v>
      </c>
      <c r="J7" s="90" t="s">
        <v>113</v>
      </c>
    </row>
    <row r="8" spans="1:11" x14ac:dyDescent="0.3">
      <c r="B8" s="137" t="s">
        <v>114</v>
      </c>
      <c r="C8" s="138">
        <v>8200</v>
      </c>
      <c r="D8" s="79">
        <v>0</v>
      </c>
      <c r="E8" s="79">
        <v>0</v>
      </c>
      <c r="F8" s="79">
        <f>D8+E8</f>
        <v>0</v>
      </c>
      <c r="G8" s="80">
        <v>0.1</v>
      </c>
      <c r="H8" s="79">
        <f>F8+(F8*G8)</f>
        <v>0</v>
      </c>
      <c r="I8" s="79">
        <f>C8*F8</f>
        <v>0</v>
      </c>
      <c r="J8" s="79">
        <f>C8*H8</f>
        <v>0</v>
      </c>
      <c r="K8" s="78"/>
    </row>
    <row r="9" spans="1:11" x14ac:dyDescent="0.3">
      <c r="B9" s="137" t="s">
        <v>115</v>
      </c>
      <c r="C9" s="138">
        <v>7200</v>
      </c>
      <c r="D9" s="81">
        <v>0</v>
      </c>
      <c r="E9" s="81">
        <v>0</v>
      </c>
      <c r="F9" s="81">
        <f t="shared" ref="F9:F19" si="0">D9+E9</f>
        <v>0</v>
      </c>
      <c r="G9" s="82">
        <v>0.1</v>
      </c>
      <c r="H9" s="81">
        <f t="shared" ref="H9:H19" si="1">F9+(F9*G9)</f>
        <v>0</v>
      </c>
      <c r="I9" s="81">
        <f t="shared" ref="I9:I19" si="2">C9*F9</f>
        <v>0</v>
      </c>
      <c r="J9" s="81">
        <f t="shared" ref="J9:J19" si="3">C9*H9</f>
        <v>0</v>
      </c>
    </row>
    <row r="10" spans="1:11" x14ac:dyDescent="0.3">
      <c r="B10" s="140" t="s">
        <v>116</v>
      </c>
      <c r="C10" s="141">
        <v>9500</v>
      </c>
      <c r="D10" s="81">
        <v>0</v>
      </c>
      <c r="E10" s="81">
        <v>0</v>
      </c>
      <c r="F10" s="81">
        <f t="shared" si="0"/>
        <v>0</v>
      </c>
      <c r="G10" s="82">
        <v>0.1</v>
      </c>
      <c r="H10" s="81">
        <f t="shared" si="1"/>
        <v>0</v>
      </c>
      <c r="I10" s="81">
        <f t="shared" si="2"/>
        <v>0</v>
      </c>
      <c r="J10" s="81">
        <f t="shared" si="3"/>
        <v>0</v>
      </c>
    </row>
    <row r="11" spans="1:11" x14ac:dyDescent="0.3">
      <c r="B11" s="137" t="s">
        <v>117</v>
      </c>
      <c r="C11" s="138">
        <v>6500</v>
      </c>
      <c r="D11" s="81">
        <v>0</v>
      </c>
      <c r="E11" s="81">
        <v>0</v>
      </c>
      <c r="F11" s="81">
        <f t="shared" si="0"/>
        <v>0</v>
      </c>
      <c r="G11" s="82">
        <v>0.1</v>
      </c>
      <c r="H11" s="81">
        <f t="shared" si="1"/>
        <v>0</v>
      </c>
      <c r="I11" s="81">
        <f t="shared" si="2"/>
        <v>0</v>
      </c>
      <c r="J11" s="81">
        <f t="shared" si="3"/>
        <v>0</v>
      </c>
    </row>
    <row r="12" spans="1:11" x14ac:dyDescent="0.3">
      <c r="B12" s="137" t="s">
        <v>118</v>
      </c>
      <c r="C12" s="138">
        <v>8000</v>
      </c>
      <c r="D12" s="81">
        <v>0</v>
      </c>
      <c r="E12" s="81">
        <v>0</v>
      </c>
      <c r="F12" s="81">
        <f t="shared" si="0"/>
        <v>0</v>
      </c>
      <c r="G12" s="82">
        <v>0.1</v>
      </c>
      <c r="H12" s="81">
        <f t="shared" si="1"/>
        <v>0</v>
      </c>
      <c r="I12" s="81">
        <f t="shared" si="2"/>
        <v>0</v>
      </c>
      <c r="J12" s="81">
        <f t="shared" si="3"/>
        <v>0</v>
      </c>
    </row>
    <row r="13" spans="1:11" x14ac:dyDescent="0.3">
      <c r="B13" s="137" t="s">
        <v>119</v>
      </c>
      <c r="C13" s="138">
        <v>7200</v>
      </c>
      <c r="D13" s="81">
        <v>0</v>
      </c>
      <c r="E13" s="81">
        <v>0</v>
      </c>
      <c r="F13" s="81">
        <f t="shared" si="0"/>
        <v>0</v>
      </c>
      <c r="G13" s="82">
        <v>0.1</v>
      </c>
      <c r="H13" s="81">
        <f t="shared" si="1"/>
        <v>0</v>
      </c>
      <c r="I13" s="81">
        <f t="shared" si="2"/>
        <v>0</v>
      </c>
      <c r="J13" s="81">
        <f t="shared" si="3"/>
        <v>0</v>
      </c>
    </row>
    <row r="14" spans="1:11" x14ac:dyDescent="0.3">
      <c r="B14" s="142" t="s">
        <v>120</v>
      </c>
      <c r="C14" s="143">
        <v>2000</v>
      </c>
      <c r="D14" s="81">
        <v>0</v>
      </c>
      <c r="E14" s="81">
        <v>0</v>
      </c>
      <c r="F14" s="81">
        <f t="shared" si="0"/>
        <v>0</v>
      </c>
      <c r="G14" s="82">
        <v>0.1</v>
      </c>
      <c r="H14" s="81">
        <f t="shared" si="1"/>
        <v>0</v>
      </c>
      <c r="I14" s="81">
        <f t="shared" si="2"/>
        <v>0</v>
      </c>
      <c r="J14" s="81">
        <f t="shared" si="3"/>
        <v>0</v>
      </c>
    </row>
    <row r="15" spans="1:11" x14ac:dyDescent="0.3">
      <c r="B15" s="144" t="s">
        <v>121</v>
      </c>
      <c r="C15" s="145">
        <v>200</v>
      </c>
      <c r="D15" s="81">
        <v>0</v>
      </c>
      <c r="E15" s="81">
        <v>0</v>
      </c>
      <c r="F15" s="81">
        <f t="shared" si="0"/>
        <v>0</v>
      </c>
      <c r="G15" s="82">
        <v>0.1</v>
      </c>
      <c r="H15" s="81">
        <f t="shared" si="1"/>
        <v>0</v>
      </c>
      <c r="I15" s="81">
        <f t="shared" si="2"/>
        <v>0</v>
      </c>
      <c r="J15" s="81">
        <f t="shared" si="3"/>
        <v>0</v>
      </c>
    </row>
    <row r="16" spans="1:11" x14ac:dyDescent="0.3">
      <c r="B16" s="137" t="s">
        <v>122</v>
      </c>
      <c r="C16" s="138">
        <v>6500</v>
      </c>
      <c r="D16" s="81">
        <v>0</v>
      </c>
      <c r="E16" s="81">
        <v>0</v>
      </c>
      <c r="F16" s="81">
        <f t="shared" si="0"/>
        <v>0</v>
      </c>
      <c r="G16" s="82">
        <v>0.1</v>
      </c>
      <c r="H16" s="81">
        <f t="shared" si="1"/>
        <v>0</v>
      </c>
      <c r="I16" s="81">
        <f t="shared" si="2"/>
        <v>0</v>
      </c>
      <c r="J16" s="81">
        <f t="shared" si="3"/>
        <v>0</v>
      </c>
    </row>
    <row r="17" spans="2:10" x14ac:dyDescent="0.3">
      <c r="B17" s="140" t="s">
        <v>123</v>
      </c>
      <c r="C17" s="141">
        <v>9200</v>
      </c>
      <c r="D17" s="81">
        <v>0</v>
      </c>
      <c r="E17" s="81">
        <v>0</v>
      </c>
      <c r="F17" s="81">
        <f t="shared" si="0"/>
        <v>0</v>
      </c>
      <c r="G17" s="82">
        <v>0.1</v>
      </c>
      <c r="H17" s="81">
        <f t="shared" si="1"/>
        <v>0</v>
      </c>
      <c r="I17" s="81">
        <f t="shared" si="2"/>
        <v>0</v>
      </c>
      <c r="J17" s="81">
        <f t="shared" si="3"/>
        <v>0</v>
      </c>
    </row>
    <row r="18" spans="2:10" x14ac:dyDescent="0.3">
      <c r="B18" s="140" t="s">
        <v>124</v>
      </c>
      <c r="C18" s="141">
        <v>9500</v>
      </c>
      <c r="D18" s="81">
        <v>0</v>
      </c>
      <c r="E18" s="81">
        <v>0</v>
      </c>
      <c r="F18" s="81">
        <f t="shared" si="0"/>
        <v>0</v>
      </c>
      <c r="G18" s="82">
        <v>0.1</v>
      </c>
      <c r="H18" s="81">
        <f t="shared" si="1"/>
        <v>0</v>
      </c>
      <c r="I18" s="81">
        <f t="shared" si="2"/>
        <v>0</v>
      </c>
      <c r="J18" s="81">
        <f t="shared" si="3"/>
        <v>0</v>
      </c>
    </row>
    <row r="19" spans="2:10" ht="16.2" thickBot="1" x14ac:dyDescent="0.35">
      <c r="B19" s="137" t="s">
        <v>125</v>
      </c>
      <c r="C19" s="138">
        <v>7000</v>
      </c>
      <c r="D19" s="81">
        <v>0</v>
      </c>
      <c r="E19" s="81">
        <v>0</v>
      </c>
      <c r="F19" s="81">
        <f t="shared" si="0"/>
        <v>0</v>
      </c>
      <c r="G19" s="92">
        <v>0.1</v>
      </c>
      <c r="H19" s="81">
        <f t="shared" si="1"/>
        <v>0</v>
      </c>
      <c r="I19" s="81">
        <f t="shared" si="2"/>
        <v>0</v>
      </c>
      <c r="J19" s="81">
        <f t="shared" si="3"/>
        <v>0</v>
      </c>
    </row>
    <row r="20" spans="2:10" ht="16.2" thickBot="1" x14ac:dyDescent="0.35">
      <c r="B20" s="84"/>
      <c r="C20" s="40"/>
      <c r="D20" s="40"/>
      <c r="E20" s="40"/>
      <c r="F20" s="40"/>
      <c r="G20" s="40"/>
      <c r="H20" s="40"/>
      <c r="I20" s="40"/>
      <c r="J20" s="40"/>
    </row>
    <row r="21" spans="2:10" ht="16.2" thickBot="1" x14ac:dyDescent="0.35">
      <c r="B21" s="85" t="s">
        <v>126</v>
      </c>
      <c r="C21" s="86">
        <f>SUM(C8:C19)</f>
        <v>81000</v>
      </c>
      <c r="D21" s="83"/>
      <c r="I21" s="87">
        <f>SUM(I8:I19)</f>
        <v>0</v>
      </c>
      <c r="J21" s="88">
        <f>SUM(J8:J19)</f>
        <v>0</v>
      </c>
    </row>
    <row r="23" spans="2:10" x14ac:dyDescent="0.3">
      <c r="B23" s="75" t="s">
        <v>127</v>
      </c>
    </row>
    <row r="25" spans="2:10" x14ac:dyDescent="0.3">
      <c r="E25" s="2" t="s">
        <v>9</v>
      </c>
    </row>
    <row r="26" spans="2:10" x14ac:dyDescent="0.3">
      <c r="B26" s="76" t="s">
        <v>27</v>
      </c>
      <c r="C26" s="76" t="s">
        <v>136</v>
      </c>
      <c r="D26" s="76"/>
      <c r="E26">
        <v>750</v>
      </c>
    </row>
    <row r="27" spans="2:10" x14ac:dyDescent="0.3">
      <c r="B27" s="77" t="s">
        <v>28</v>
      </c>
      <c r="C27" s="77" t="s">
        <v>137</v>
      </c>
      <c r="D27" s="77"/>
      <c r="E27">
        <v>3750</v>
      </c>
    </row>
    <row r="28" spans="2:10" x14ac:dyDescent="0.3">
      <c r="B28" s="139" t="s">
        <v>29</v>
      </c>
      <c r="C28" s="139" t="s">
        <v>138</v>
      </c>
      <c r="D28" s="139"/>
      <c r="E28">
        <v>7500</v>
      </c>
    </row>
    <row r="29" spans="2:10" x14ac:dyDescent="0.3">
      <c r="B29" s="1" t="s">
        <v>30</v>
      </c>
      <c r="C29" s="1" t="s">
        <v>139</v>
      </c>
      <c r="D29" s="1"/>
      <c r="E29">
        <v>9500</v>
      </c>
    </row>
    <row r="31" spans="2:10" ht="27.6" customHeight="1" x14ac:dyDescent="0.3">
      <c r="B31" s="126" t="s">
        <v>24</v>
      </c>
      <c r="C31" s="127"/>
      <c r="D31" s="127"/>
      <c r="E31" s="127"/>
      <c r="F31" s="127"/>
    </row>
  </sheetData>
  <mergeCells count="3">
    <mergeCell ref="B31:F31"/>
    <mergeCell ref="B4:J5"/>
    <mergeCell ref="A2:C2"/>
  </mergeCells>
  <pageMargins left="0.7" right="0.7" top="0.75" bottom="0.75" header="0.3" footer="0.3"/>
  <pageSetup paperSize="9" orientation="portrait" r:id="rId1"/>
  <ignoredErrors>
    <ignoredError sqref="C21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BE146BBE30C74292CCE4DD9BD7AA96" ma:contentTypeVersion="23" ma:contentTypeDescription="Crée un document." ma:contentTypeScope="" ma:versionID="70995663332de967598c49a75225a3e9">
  <xsd:schema xmlns:xsd="http://www.w3.org/2001/XMLSchema" xmlns:xs="http://www.w3.org/2001/XMLSchema" xmlns:p="http://schemas.microsoft.com/office/2006/metadata/properties" xmlns:ns1="http://schemas.microsoft.com/sharepoint/v3" xmlns:ns2="a580fc85-f74a-4710-850a-1311a615f8e4" xmlns:ns3="b6decca3-aa5b-42f6-a6ac-36171dc2d2f3" targetNamespace="http://schemas.microsoft.com/office/2006/metadata/properties" ma:root="true" ma:fieldsID="68da73062784e03b0e76f6545c8d60a5" ns1:_="" ns2:_="" ns3:_="">
    <xsd:import namespace="http://schemas.microsoft.com/sharepoint/v3"/>
    <xsd:import namespace="a580fc85-f74a-4710-850a-1311a615f8e4"/>
    <xsd:import namespace="b6decca3-aa5b-42f6-a6ac-36171dc2d2f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SUIVI" minOccurs="0"/>
                <xsd:element ref="ns1:_ip_UnifiedCompliancePolicyProperties" minOccurs="0"/>
                <xsd:element ref="ns1:_ip_UnifiedCompliancePolicyUIAc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_Flow_SignoffStatu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80fc85-f74a-4710-850a-1311a615f8e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9" nillable="true" ma:displayName="Taxonomy Catch All Column" ma:hidden="true" ma:list="{370b468f-bd3a-42ee-9644-f702ce4fcba8}" ma:internalName="TaxCatchAll" ma:showField="CatchAllData" ma:web="a580fc85-f74a-4710-850a-1311a615f8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decca3-aa5b-42f6-a6ac-36171dc2d2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SUIVI" ma:index="23" nillable="true" ma:displayName="SUIVI" ma:default="A METTRE À JOUR" ma:format="Dropdown" ma:internalName="SUIVI">
      <xsd:simpleType>
        <xsd:restriction base="dms:Text">
          <xsd:maxLength value="255"/>
        </xsd:restriction>
      </xsd:simpleType>
    </xsd:element>
    <xsd:element name="MediaLengthInSeconds" ma:index="26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8" nillable="true" ma:taxonomy="true" ma:internalName="lcf76f155ced4ddcb4097134ff3c332f" ma:taxonomyFieldName="MediaServiceImageTags" ma:displayName="Balises d’images" ma:readOnly="false" ma:fieldId="{5cf76f15-5ced-4ddc-b409-7134ff3c332f}" ma:taxonomyMulti="true" ma:sspId="6acf4649-2d6d-45b9-af95-d21d925871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0" nillable="true" ma:displayName="État de validation" ma:internalName="_x00c9_tat_x0020_de_x0020_validation">
      <xsd:simpleType>
        <xsd:restriction base="dms:Text"/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a580fc85-f74a-4710-850a-1311a615f8e4" xsi:nil="true"/>
    <_ip_UnifiedCompliancePolicyProperties xmlns="http://schemas.microsoft.com/sharepoint/v3" xsi:nil="true"/>
    <lcf76f155ced4ddcb4097134ff3c332f xmlns="b6decca3-aa5b-42f6-a6ac-36171dc2d2f3">
      <Terms xmlns="http://schemas.microsoft.com/office/infopath/2007/PartnerControls"/>
    </lcf76f155ced4ddcb4097134ff3c332f>
    <SUIVI xmlns="b6decca3-aa5b-42f6-a6ac-36171dc2d2f3">A METTRE À JOUR</SUIVI>
    <_dlc_DocId xmlns="a580fc85-f74a-4710-850a-1311a615f8e4">XCDY3USTFJ4S-1665427906-2084233</_dlc_DocId>
    <_dlc_DocIdUrl xmlns="a580fc85-f74a-4710-850a-1311a615f8e4">
      <Url>https://cnsmdlyonfr.sharepoint.com/sites/cnsmdl/_layouts/15/DocIdRedir.aspx?ID=XCDY3USTFJ4S-1665427906-2084233</Url>
      <Description>XCDY3USTFJ4S-1665427906-2084233</Description>
    </_dlc_DocIdUrl>
    <_Flow_SignoffStatus xmlns="b6decca3-aa5b-42f6-a6ac-36171dc2d2f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EC0862-E2E4-402C-B479-2A0C4F760AC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96C2CFE-EC8F-4CD5-8E22-FBBDB45024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580fc85-f74a-4710-850a-1311a615f8e4"/>
    <ds:schemaRef ds:uri="b6decca3-aa5b-42f6-a6ac-36171dc2d2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58A78E6-3CE3-443B-AF0A-0E885B86926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580fc85-f74a-4710-850a-1311a615f8e4"/>
    <ds:schemaRef ds:uri="b6decca3-aa5b-42f6-a6ac-36171dc2d2f3"/>
  </ds:schemaRefs>
</ds:datastoreItem>
</file>

<file path=customXml/itemProps4.xml><?xml version="1.0" encoding="utf-8"?>
<ds:datastoreItem xmlns:ds="http://schemas.openxmlformats.org/officeDocument/2006/customXml" ds:itemID="{6BA1E3A0-AFA5-4D18-9E7E-74D469B6E0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Annexe 1 - Synthèse</vt:lpstr>
      <vt:lpstr>Annexe 2 - frais de personnel</vt:lpstr>
      <vt:lpstr>Feuil1</vt:lpstr>
      <vt:lpstr>Annexe 3 - frais généraux</vt:lpstr>
      <vt:lpstr>Annexe 4 - 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catherine bournizien</dc:creator>
  <cp:keywords/>
  <dc:description/>
  <cp:lastModifiedBy>Justine Vitte</cp:lastModifiedBy>
  <cp:revision/>
  <dcterms:created xsi:type="dcterms:W3CDTF">2022-05-29T23:26:35Z</dcterms:created>
  <dcterms:modified xsi:type="dcterms:W3CDTF">2025-01-30T13:43:00Z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0x01010077BE146BBE30C74292CCE4DD9BD7AA96</vt:lpwstr>
  </property>
  <property fmtid="{D5CDD505-2E9C-101B-9397-08002B2CF9AE}" pid="3" name="Order">
    <vt:r8>5070200</vt:r8>
  </property>
  <property fmtid="{D5CDD505-2E9C-101B-9397-08002B2CF9AE}" pid="4" name="_dlc_DocIdItemGuid">
    <vt:lpwstr>5f40a910-dec9-43aa-a605-95941801b07f</vt:lpwstr>
  </property>
  <property fmtid="{D5CDD505-2E9C-101B-9397-08002B2CF9AE}" pid="5" name="MediaServiceImageTags">
    <vt:lpwstr/>
  </property>
</Properties>
</file>