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.univ-nantes.fr\su\CCP\02-PAchat\02-Marchés_UN_Composantes\903 - Odonto\23090AC_Petit matériel dentaire\00- Préparation\4. DCE travail\V4\"/>
    </mc:Choice>
  </mc:AlternateContent>
  <xr:revisionPtr revIDLastSave="0" documentId="13_ncr:1_{96290F59-97A8-497B-83DC-FACF9B6BAD59}" xr6:coauthVersionLast="47" xr6:coauthVersionMax="47" xr10:uidLastSave="{00000000-0000-0000-0000-000000000000}"/>
  <bookViews>
    <workbookView xWindow="28680" yWindow="3795" windowWidth="25440" windowHeight="15390" xr2:uid="{72B8F2EF-8DE5-496E-80F8-C33A4427810F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1" l="1"/>
  <c r="L40" i="1"/>
  <c r="L45" i="1"/>
  <c r="K25" i="1"/>
  <c r="L25" i="1" s="1"/>
  <c r="K26" i="1"/>
  <c r="L26" i="1" s="1"/>
  <c r="K28" i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K41" i="1"/>
  <c r="L41" i="1" s="1"/>
  <c r="K42" i="1"/>
  <c r="L42" i="1" s="1"/>
  <c r="K44" i="1"/>
  <c r="L44" i="1" s="1"/>
  <c r="K45" i="1"/>
  <c r="K46" i="1"/>
  <c r="L46" i="1" s="1"/>
  <c r="K47" i="1"/>
  <c r="L47" i="1" s="1"/>
  <c r="K48" i="1"/>
  <c r="L48" i="1" s="1"/>
  <c r="K49" i="1"/>
  <c r="L49" i="1" s="1"/>
  <c r="K50" i="1"/>
  <c r="L50" i="1" s="1"/>
  <c r="K52" i="1"/>
  <c r="L52" i="1" s="1"/>
  <c r="K53" i="1"/>
  <c r="L53" i="1" s="1"/>
  <c r="K54" i="1"/>
  <c r="L54" i="1" s="1"/>
  <c r="K55" i="1"/>
  <c r="L55" i="1" s="1"/>
  <c r="K23" i="1"/>
  <c r="L23" i="1" s="1"/>
  <c r="K20" i="1"/>
  <c r="L20" i="1" s="1"/>
  <c r="K18" i="1"/>
  <c r="L18" i="1" s="1"/>
  <c r="K16" i="1"/>
  <c r="L16" i="1" s="1"/>
  <c r="K14" i="1"/>
  <c r="L14" i="1" s="1"/>
  <c r="K12" i="1"/>
  <c r="L12" i="1" s="1"/>
  <c r="K13" i="1"/>
  <c r="L13" i="1" s="1"/>
  <c r="K15" i="1"/>
  <c r="L15" i="1" s="1"/>
  <c r="K17" i="1"/>
  <c r="L17" i="1" s="1"/>
  <c r="K19" i="1"/>
  <c r="L19" i="1" s="1"/>
  <c r="K22" i="1"/>
  <c r="L22" i="1" s="1"/>
  <c r="K24" i="1"/>
  <c r="L24" i="1" s="1"/>
  <c r="K11" i="1"/>
  <c r="L11" i="1" s="1"/>
  <c r="I18" i="1"/>
  <c r="I19" i="1"/>
  <c r="I20" i="1"/>
  <c r="I22" i="1"/>
  <c r="I23" i="1"/>
  <c r="I24" i="1"/>
  <c r="I25" i="1"/>
  <c r="I26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I46" i="1"/>
  <c r="I47" i="1"/>
  <c r="I48" i="1"/>
  <c r="I49" i="1"/>
  <c r="I50" i="1"/>
  <c r="I52" i="1"/>
  <c r="I53" i="1"/>
  <c r="I54" i="1"/>
  <c r="I55" i="1"/>
  <c r="I12" i="1"/>
  <c r="I13" i="1"/>
  <c r="I14" i="1"/>
  <c r="I15" i="1"/>
  <c r="I16" i="1"/>
  <c r="I17" i="1"/>
  <c r="I11" i="1"/>
  <c r="L56" i="1" l="1"/>
  <c r="K56" i="1"/>
</calcChain>
</file>

<file path=xl/sharedStrings.xml><?xml version="1.0" encoding="utf-8"?>
<sst xmlns="http://schemas.openxmlformats.org/spreadsheetml/2006/main" count="65" uniqueCount="65">
  <si>
    <t>N° du produit</t>
  </si>
  <si>
    <t>Désignation du produit</t>
  </si>
  <si>
    <t>Conditionnement</t>
  </si>
  <si>
    <t>Prix unitaire en € (HT)</t>
  </si>
  <si>
    <t>TVA</t>
  </si>
  <si>
    <t>Prix unitaire en € (TTC)</t>
  </si>
  <si>
    <t>Quantité estimative annuelle</t>
  </si>
  <si>
    <t>Montant total estimatif annuel en € (HT)</t>
  </si>
  <si>
    <t>Montant total estimatif annuel en € (TTC)</t>
  </si>
  <si>
    <t>Bordereau des prix unitaires (BPU)</t>
  </si>
  <si>
    <t>BORDEREAU DES PRIX UNITAIRES (BPU) - DETAIL QUANTITATIF ESTIMATIF (DQE)</t>
  </si>
  <si>
    <t>Détail quantitatif estimatif (DQE)</t>
  </si>
  <si>
    <t>TOTAL DQE</t>
  </si>
  <si>
    <t>Référence</t>
  </si>
  <si>
    <t>Fraises supplémentaires</t>
  </si>
  <si>
    <r>
      <rPr>
        <b/>
        <u/>
        <sz val="14"/>
        <color theme="1"/>
        <rFont val="Source Sans Pro"/>
        <family val="2"/>
      </rPr>
      <t>Procédure n°23090AC</t>
    </r>
    <r>
      <rPr>
        <b/>
        <sz val="14"/>
        <color theme="1"/>
        <rFont val="Source Sans Pro"/>
        <family val="2"/>
      </rPr>
      <t xml:space="preserve"> : Fourniture de matériaux et petit matériel dentaires pour l'UFR d'Odontologie de Nantes Université </t>
    </r>
  </si>
  <si>
    <t>Délai de livraison (en jours)</t>
  </si>
  <si>
    <t>Fraise en carbure de tungstène pour plâtre et résine pour pièce à main diamètre 060 (H 251 EA 104 060)</t>
  </si>
  <si>
    <t>Fraise en carbure de tungstène boule pour pièce à main diamètre 029 (H 71 104 009)</t>
  </si>
  <si>
    <t>Fraise en carbure de tungstène boule pour pièce à main diamètre 023 (H 71 104 023)</t>
  </si>
  <si>
    <t>Pollissoir réf. B258</t>
  </si>
  <si>
    <t>Pointes montées roses réf. 733 104 330</t>
  </si>
  <si>
    <t>Mandrins pour disques pour pièce à main diamètre 050 (305 104 050)</t>
  </si>
  <si>
    <t>Disques à séparer pour alliages métalliques diamètre 200 (9530 900 220)</t>
  </si>
  <si>
    <t xml:space="preserve">Fraise boule en carbure de tungstène pour pièce à main (H 257 GSQ 104 023) </t>
  </si>
  <si>
    <t>Fraise pour résine en carbure de tungstène pour pièce à main diamètre 040 (H  79 Q 104 040)</t>
  </si>
  <si>
    <t>Polissoir  pour résine pour pièce à main diamètre 100 (9641 104 100)</t>
  </si>
  <si>
    <t>Fraise endo sécante, en carbure de tungstène mandrin contre-angle long  (H1 SML 205 010)</t>
  </si>
  <si>
    <t>Polissoir blanc (9557204 060)</t>
  </si>
  <si>
    <t>Fraise en carbure de tungstène boule pour contre angle taille 014 (H1 204 014)</t>
  </si>
  <si>
    <t>Fraise en carbure de tungstène boule pour contre angle taille 018 (H1 204 018)</t>
  </si>
  <si>
    <t>Cupule à polir pour contre-angle diamètre 060 (9553 204 060)</t>
  </si>
  <si>
    <t>Coffret N°3 (1 fraise de chaque par coffret)</t>
  </si>
  <si>
    <t>Fraise diamantée boule pour turbine taille 014 (801 314 014)</t>
  </si>
  <si>
    <t>Fraise diamantée cylindrique, court, angle interne arrondi taille 012 (835 KR 314 012)</t>
  </si>
  <si>
    <t>Fraise diamantée flamme taille 010 pour turbine bague rouge (8889 314 010)</t>
  </si>
  <si>
    <t>Fraise diamantée à épaulement taille 018 bague verte (6847 KR 314 018)</t>
  </si>
  <si>
    <t>Fraise diamantée à épaulement taille 023 bague rouge (847 KR 314 023)</t>
  </si>
  <si>
    <t>Fraise diamantée Conique, à bord plat taille 018 bague rouge (8847 KR 314 018)</t>
  </si>
  <si>
    <t>Fraise diamantée Forme olive, réduction occlusale/linguale taille 023 bague verte (6368 314 023)</t>
  </si>
  <si>
    <t>Fraise diamantée Forme olive, réduction occlusale/linguale taille 023 bague rouge (8368 314 023)</t>
  </si>
  <si>
    <t>Fraise diamantée taille 023 (8369 A 314 023)</t>
  </si>
  <si>
    <t xml:space="preserve">Fraise diamantée taille 025 (845 KRD 314 025)           </t>
  </si>
  <si>
    <t xml:space="preserve">Fraise diamantée Conique, à angle interne arrondi taille 018 (845 KREF 314 018)         </t>
  </si>
  <si>
    <t xml:space="preserve">Fraise diamantée Marqueur de profondeur pour les facettes, conique  (868 B 314 018)             </t>
  </si>
  <si>
    <t>Fraise en carbure de tungstène de finition des composites (H 134 Q 314 014)</t>
  </si>
  <si>
    <t>Fraise en carbure de tungstène de finition des composites (H 390 Q 314 018)</t>
  </si>
  <si>
    <t>Fraise endo avec bout mousse en carbure de tungstène (H 269 GK 314 016)</t>
  </si>
  <si>
    <t>Coffret N°4 (1 fraise de chaque par coffret)</t>
  </si>
  <si>
    <t>Fraise diamantée Congé 1/4 de rond, conique taille 014 bague verte (6856 314 014)</t>
  </si>
  <si>
    <t>Fraise diamantée Congé 1/4 de rond, conique taille 018 bague verte (6856 314 018)</t>
  </si>
  <si>
    <t>Fraise diamantée Congé 1/4 de rond, conique taille 021 bague verte (6856 314 021)</t>
  </si>
  <si>
    <t>Fraise en carbure de tungstène polissage Congé 1/4 de rond taille 018 (H 375 R 314 018)</t>
  </si>
  <si>
    <t>Fraise en carbure de tungstène polissage Congé 1/4 de rond taille 014 (H 375 R 314 014)</t>
  </si>
  <si>
    <t>Fraise diamantée Congé 1/4 de rond, conique taille 021 bague rouge (8856 314 021)</t>
  </si>
  <si>
    <t>Fraise diamantée flamme taille 014 (6858 314 014)</t>
  </si>
  <si>
    <t>Fraise boule diamantée de trépanation  (15802-314-014 VPE 5)</t>
  </si>
  <si>
    <t>BD plastipak ref 300865</t>
  </si>
  <si>
    <t>Fraises boules carbure de tungstène pour pièce à main taille 023  ( H141 104 023)</t>
  </si>
  <si>
    <t>Fraises fissures Cylindrique, denture surtaillée carbure de tungstène taille 014 (H31 104 014)</t>
  </si>
  <si>
    <t>Echantillon (nombre d'exemplaires)</t>
  </si>
  <si>
    <t>Lot 5 : Coffrets instruments rotatifs</t>
  </si>
  <si>
    <t>Il convient de remplir entièrement les cellules des colonnes C et E à I. L'incomplétude des cellules des colonnes E à I entraîne l'irrégularité de l'offre et son rejet par voie de conséquence.
Les prix indiqués au bordereau des prix unitaires sont contractuels. Les quantités (partie DQE) sont renseignées à titre indicatif. Les montants annuels n'ont pas de valeur contractuelle, ils sont uniquement utilisés pour l'analyse des offres.</t>
  </si>
  <si>
    <t>Coffret N°1 (1 fraise de chaque par coffret)</t>
  </si>
  <si>
    <t>Coffret N°2 (1 fraise de chaque par coffret)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</si>
</sst>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b/>
      <sz val="16"/>
      <color theme="1"/>
      <name val="Source Sans Pro"/>
      <family val="2"/>
    </font>
    <font>
      <b/>
      <sz val="14"/>
      <color theme="1"/>
      <name val="Source Sans Pro"/>
      <family val="2"/>
    </font>
    <font>
      <b/>
      <u/>
      <sz val="14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1"/>
      <color theme="1"/>
      <name val="Source Sans Pro"/>
      <family val="2"/>
    </font>
    <font>
      <b/>
      <sz val="12"/>
      <color theme="1"/>
      <name val="Source Sans Pro"/>
      <family val="2"/>
    </font>
    <font>
      <sz val="12"/>
      <color theme="1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" fillId="0" borderId="0" xfId="0" applyFont="1" applyBorder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9" fontId="1" fillId="0" borderId="19" xfId="0" applyNumberFormat="1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9" fontId="1" fillId="4" borderId="2" xfId="0" applyNumberFormat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554831</xdr:colOff>
      <xdr:row>0</xdr:row>
      <xdr:rowOff>92869</xdr:rowOff>
    </xdr:from>
    <xdr:to>
      <xdr:col>11</xdr:col>
      <xdr:colOff>945356</xdr:colOff>
      <xdr:row>2</xdr:row>
      <xdr:rowOff>142399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E300524-984A-444F-970A-1DFCC1571281}"/>
            </a:ext>
          </a:extLst>
        </xdr:cNvPr>
        <xdr:cNvGrpSpPr/>
      </xdr:nvGrpSpPr>
      <xdr:grpSpPr>
        <a:xfrm>
          <a:off x="15378112" y="92869"/>
          <a:ext cx="1950244" cy="501968"/>
          <a:chOff x="0" y="0"/>
          <a:chExt cx="1998791" cy="506881"/>
        </a:xfrm>
      </xdr:grpSpPr>
      <xdr:pic>
        <xdr:nvPicPr>
          <xdr:cNvPr id="3" name="image1.png">
            <a:extLst>
              <a:ext uri="{FF2B5EF4-FFF2-40B4-BE49-F238E27FC236}">
                <a16:creationId xmlns:a16="http://schemas.microsoft.com/office/drawing/2014/main" id="{0A7AC96F-6C33-4C33-8F7F-FECA04B2BE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552261" y="0"/>
            <a:ext cx="1446530" cy="502285"/>
          </a:xfrm>
          <a:prstGeom prst="rect">
            <a:avLst/>
          </a:prstGeom>
        </xdr:spPr>
      </xdr:pic>
      <xdr:sp macro="" textlink="">
        <xdr:nvSpPr>
          <xdr:cNvPr id="4" name="docshape4">
            <a:extLst>
              <a:ext uri="{FF2B5EF4-FFF2-40B4-BE49-F238E27FC236}">
                <a16:creationId xmlns:a16="http://schemas.microsoft.com/office/drawing/2014/main" id="{3C3B35B0-C316-4E4A-9F20-65AEEE0ECB5D}"/>
              </a:ext>
            </a:extLst>
          </xdr:cNvPr>
          <xdr:cNvSpPr>
            <a:spLocks/>
          </xdr:cNvSpPr>
        </xdr:nvSpPr>
        <xdr:spPr bwMode="auto">
          <a:xfrm>
            <a:off x="0" y="9054"/>
            <a:ext cx="97790" cy="203835"/>
          </a:xfrm>
          <a:prstGeom prst="rect">
            <a:avLst/>
          </a:pr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5" name="docshape5">
            <a:extLst>
              <a:ext uri="{FF2B5EF4-FFF2-40B4-BE49-F238E27FC236}">
                <a16:creationId xmlns:a16="http://schemas.microsoft.com/office/drawing/2014/main" id="{E5E12097-BE85-49FC-866C-1A3EE509DF9E}"/>
              </a:ext>
            </a:extLst>
          </xdr:cNvPr>
          <xdr:cNvSpPr>
            <a:spLocks/>
          </xdr:cNvSpPr>
        </xdr:nvSpPr>
        <xdr:spPr bwMode="auto">
          <a:xfrm>
            <a:off x="126749" y="9054"/>
            <a:ext cx="268605" cy="204470"/>
          </a:xfrm>
          <a:custGeom>
            <a:avLst/>
            <a:gdLst>
              <a:gd name="T0" fmla="+- 0 1427 1004"/>
              <a:gd name="T1" fmla="*/ T0 w 423"/>
              <a:gd name="T2" fmla="+- 0 570 570"/>
              <a:gd name="T3" fmla="*/ 570 h 322"/>
              <a:gd name="T4" fmla="+- 0 1279 1004"/>
              <a:gd name="T5" fmla="*/ T4 w 423"/>
              <a:gd name="T6" fmla="+- 0 570 570"/>
              <a:gd name="T7" fmla="*/ 570 h 322"/>
              <a:gd name="T8" fmla="+- 0 1279 1004"/>
              <a:gd name="T9" fmla="*/ T8 w 423"/>
              <a:gd name="T10" fmla="+- 0 789 570"/>
              <a:gd name="T11" fmla="*/ 789 h 322"/>
              <a:gd name="T12" fmla="+- 0 1169 1004"/>
              <a:gd name="T13" fmla="*/ T12 w 423"/>
              <a:gd name="T14" fmla="+- 0 570 570"/>
              <a:gd name="T15" fmla="*/ 570 h 322"/>
              <a:gd name="T16" fmla="+- 0 1004 1004"/>
              <a:gd name="T17" fmla="*/ T16 w 423"/>
              <a:gd name="T18" fmla="+- 0 570 570"/>
              <a:gd name="T19" fmla="*/ 570 h 322"/>
              <a:gd name="T20" fmla="+- 0 1170 1004"/>
              <a:gd name="T21" fmla="*/ T20 w 423"/>
              <a:gd name="T22" fmla="+- 0 892 570"/>
              <a:gd name="T23" fmla="*/ 892 h 322"/>
              <a:gd name="T24" fmla="+- 0 1427 1004"/>
              <a:gd name="T25" fmla="*/ T24 w 423"/>
              <a:gd name="T26" fmla="+- 0 892 570"/>
              <a:gd name="T27" fmla="*/ 892 h 322"/>
              <a:gd name="T28" fmla="+- 0 1427 1004"/>
              <a:gd name="T29" fmla="*/ T28 w 423"/>
              <a:gd name="T30" fmla="+- 0 570 570"/>
              <a:gd name="T31" fmla="*/ 570 h 32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</a:cxnLst>
            <a:rect l="0" t="0" r="r" b="b"/>
            <a:pathLst>
              <a:path w="423" h="322">
                <a:moveTo>
                  <a:pt x="423" y="0"/>
                </a:moveTo>
                <a:lnTo>
                  <a:pt x="275" y="0"/>
                </a:lnTo>
                <a:lnTo>
                  <a:pt x="275" y="219"/>
                </a:lnTo>
                <a:lnTo>
                  <a:pt x="165" y="0"/>
                </a:lnTo>
                <a:lnTo>
                  <a:pt x="0" y="0"/>
                </a:lnTo>
                <a:lnTo>
                  <a:pt x="166" y="322"/>
                </a:lnTo>
                <a:lnTo>
                  <a:pt x="423" y="322"/>
                </a:lnTo>
                <a:lnTo>
                  <a:pt x="42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6" name="docshape6">
            <a:extLst>
              <a:ext uri="{FF2B5EF4-FFF2-40B4-BE49-F238E27FC236}">
                <a16:creationId xmlns:a16="http://schemas.microsoft.com/office/drawing/2014/main" id="{566A583C-C0D9-4016-BFF1-ED96E44EFD36}"/>
              </a:ext>
            </a:extLst>
          </xdr:cNvPr>
          <xdr:cNvSpPr>
            <a:spLocks/>
          </xdr:cNvSpPr>
        </xdr:nvSpPr>
        <xdr:spPr bwMode="auto">
          <a:xfrm>
            <a:off x="0" y="289711"/>
            <a:ext cx="401955" cy="217170"/>
          </a:xfrm>
          <a:custGeom>
            <a:avLst/>
            <a:gdLst>
              <a:gd name="T0" fmla="+- 0 1427 794"/>
              <a:gd name="T1" fmla="*/ T0 w 633"/>
              <a:gd name="T2" fmla="+- 0 1018 1018"/>
              <a:gd name="T3" fmla="*/ 1018 h 342"/>
              <a:gd name="T4" fmla="+- 0 1269 794"/>
              <a:gd name="T5" fmla="*/ T4 w 633"/>
              <a:gd name="T6" fmla="+- 0 1018 1018"/>
              <a:gd name="T7" fmla="*/ 1018 h 342"/>
              <a:gd name="T8" fmla="+- 0 1269 794"/>
              <a:gd name="T9" fmla="*/ T8 w 633"/>
              <a:gd name="T10" fmla="+- 0 1043 1018"/>
              <a:gd name="T11" fmla="*/ 1043 h 342"/>
              <a:gd name="T12" fmla="+- 0 1257 794"/>
              <a:gd name="T13" fmla="*/ T12 w 633"/>
              <a:gd name="T14" fmla="+- 0 1110 1018"/>
              <a:gd name="T15" fmla="*/ 1110 h 342"/>
              <a:gd name="T16" fmla="+- 0 1224 794"/>
              <a:gd name="T17" fmla="*/ T16 w 633"/>
              <a:gd name="T18" fmla="+- 0 1163 1018"/>
              <a:gd name="T19" fmla="*/ 1163 h 342"/>
              <a:gd name="T20" fmla="+- 0 1174 794"/>
              <a:gd name="T21" fmla="*/ T20 w 633"/>
              <a:gd name="T22" fmla="+- 0 1198 1018"/>
              <a:gd name="T23" fmla="*/ 1198 h 342"/>
              <a:gd name="T24" fmla="+- 0 1110 794"/>
              <a:gd name="T25" fmla="*/ T24 w 633"/>
              <a:gd name="T26" fmla="+- 0 1210 1018"/>
              <a:gd name="T27" fmla="*/ 1210 h 342"/>
              <a:gd name="T28" fmla="+- 0 1046 794"/>
              <a:gd name="T29" fmla="*/ T28 w 633"/>
              <a:gd name="T30" fmla="+- 0 1198 1018"/>
              <a:gd name="T31" fmla="*/ 1198 h 342"/>
              <a:gd name="T32" fmla="+- 0 996 794"/>
              <a:gd name="T33" fmla="*/ T32 w 633"/>
              <a:gd name="T34" fmla="+- 0 1163 1018"/>
              <a:gd name="T35" fmla="*/ 1163 h 342"/>
              <a:gd name="T36" fmla="+- 0 963 794"/>
              <a:gd name="T37" fmla="*/ T36 w 633"/>
              <a:gd name="T38" fmla="+- 0 1110 1018"/>
              <a:gd name="T39" fmla="*/ 1110 h 342"/>
              <a:gd name="T40" fmla="+- 0 951 794"/>
              <a:gd name="T41" fmla="*/ T40 w 633"/>
              <a:gd name="T42" fmla="+- 0 1043 1018"/>
              <a:gd name="T43" fmla="*/ 1043 h 342"/>
              <a:gd name="T44" fmla="+- 0 951 794"/>
              <a:gd name="T45" fmla="*/ T44 w 633"/>
              <a:gd name="T46" fmla="+- 0 1018 1018"/>
              <a:gd name="T47" fmla="*/ 1018 h 342"/>
              <a:gd name="T48" fmla="+- 0 794 794"/>
              <a:gd name="T49" fmla="*/ T48 w 633"/>
              <a:gd name="T50" fmla="+- 0 1018 1018"/>
              <a:gd name="T51" fmla="*/ 1018 h 342"/>
              <a:gd name="T52" fmla="+- 0 794 794"/>
              <a:gd name="T53" fmla="*/ T52 w 633"/>
              <a:gd name="T54" fmla="+- 0 1043 1018"/>
              <a:gd name="T55" fmla="*/ 1043 h 342"/>
              <a:gd name="T56" fmla="+- 0 802 794"/>
              <a:gd name="T57" fmla="*/ T56 w 633"/>
              <a:gd name="T58" fmla="+- 0 1117 1018"/>
              <a:gd name="T59" fmla="*/ 1117 h 342"/>
              <a:gd name="T60" fmla="+- 0 825 794"/>
              <a:gd name="T61" fmla="*/ T60 w 633"/>
              <a:gd name="T62" fmla="+- 0 1184 1018"/>
              <a:gd name="T63" fmla="*/ 1184 h 342"/>
              <a:gd name="T64" fmla="+- 0 862 794"/>
              <a:gd name="T65" fmla="*/ T64 w 633"/>
              <a:gd name="T66" fmla="+- 0 1243 1018"/>
              <a:gd name="T67" fmla="*/ 1243 h 342"/>
              <a:gd name="T68" fmla="+- 0 911 794"/>
              <a:gd name="T69" fmla="*/ T68 w 633"/>
              <a:gd name="T70" fmla="+- 0 1291 1018"/>
              <a:gd name="T71" fmla="*/ 1291 h 342"/>
              <a:gd name="T72" fmla="+- 0 969 794"/>
              <a:gd name="T73" fmla="*/ T72 w 633"/>
              <a:gd name="T74" fmla="+- 0 1328 1018"/>
              <a:gd name="T75" fmla="*/ 1328 h 342"/>
              <a:gd name="T76" fmla="+- 0 1036 794"/>
              <a:gd name="T77" fmla="*/ T76 w 633"/>
              <a:gd name="T78" fmla="+- 0 1352 1018"/>
              <a:gd name="T79" fmla="*/ 1352 h 342"/>
              <a:gd name="T80" fmla="+- 0 1110 794"/>
              <a:gd name="T81" fmla="*/ T80 w 633"/>
              <a:gd name="T82" fmla="+- 0 1360 1018"/>
              <a:gd name="T83" fmla="*/ 1360 h 342"/>
              <a:gd name="T84" fmla="+- 0 1183 794"/>
              <a:gd name="T85" fmla="*/ T84 w 633"/>
              <a:gd name="T86" fmla="+- 0 1352 1018"/>
              <a:gd name="T87" fmla="*/ 1352 h 342"/>
              <a:gd name="T88" fmla="+- 0 1251 794"/>
              <a:gd name="T89" fmla="*/ T88 w 633"/>
              <a:gd name="T90" fmla="+- 0 1328 1018"/>
              <a:gd name="T91" fmla="*/ 1328 h 342"/>
              <a:gd name="T92" fmla="+- 0 1309 794"/>
              <a:gd name="T93" fmla="*/ T92 w 633"/>
              <a:gd name="T94" fmla="+- 0 1291 1018"/>
              <a:gd name="T95" fmla="*/ 1291 h 342"/>
              <a:gd name="T96" fmla="+- 0 1358 794"/>
              <a:gd name="T97" fmla="*/ T96 w 633"/>
              <a:gd name="T98" fmla="+- 0 1243 1018"/>
              <a:gd name="T99" fmla="*/ 1243 h 342"/>
              <a:gd name="T100" fmla="+- 0 1395 794"/>
              <a:gd name="T101" fmla="*/ T100 w 633"/>
              <a:gd name="T102" fmla="+- 0 1184 1018"/>
              <a:gd name="T103" fmla="*/ 1184 h 342"/>
              <a:gd name="T104" fmla="+- 0 1418 794"/>
              <a:gd name="T105" fmla="*/ T104 w 633"/>
              <a:gd name="T106" fmla="+- 0 1117 1018"/>
              <a:gd name="T107" fmla="*/ 1117 h 342"/>
              <a:gd name="T108" fmla="+- 0 1427 794"/>
              <a:gd name="T109" fmla="*/ T108 w 633"/>
              <a:gd name="T110" fmla="+- 0 1043 1018"/>
              <a:gd name="T111" fmla="*/ 1043 h 342"/>
              <a:gd name="T112" fmla="+- 0 1427 794"/>
              <a:gd name="T113" fmla="*/ T112 w 633"/>
              <a:gd name="T114" fmla="+- 0 1018 1018"/>
              <a:gd name="T115" fmla="*/ 1018 h 34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</a:cxnLst>
            <a:rect l="0" t="0" r="r" b="b"/>
            <a:pathLst>
              <a:path w="633" h="342">
                <a:moveTo>
                  <a:pt x="633" y="0"/>
                </a:moveTo>
                <a:lnTo>
                  <a:pt x="475" y="0"/>
                </a:lnTo>
                <a:lnTo>
                  <a:pt x="475" y="25"/>
                </a:lnTo>
                <a:lnTo>
                  <a:pt x="463" y="92"/>
                </a:lnTo>
                <a:lnTo>
                  <a:pt x="430" y="145"/>
                </a:lnTo>
                <a:lnTo>
                  <a:pt x="380" y="180"/>
                </a:lnTo>
                <a:lnTo>
                  <a:pt x="316" y="192"/>
                </a:lnTo>
                <a:lnTo>
                  <a:pt x="252" y="180"/>
                </a:lnTo>
                <a:lnTo>
                  <a:pt x="202" y="145"/>
                </a:lnTo>
                <a:lnTo>
                  <a:pt x="169" y="92"/>
                </a:lnTo>
                <a:lnTo>
                  <a:pt x="157" y="25"/>
                </a:lnTo>
                <a:lnTo>
                  <a:pt x="157" y="0"/>
                </a:lnTo>
                <a:lnTo>
                  <a:pt x="0" y="0"/>
                </a:lnTo>
                <a:lnTo>
                  <a:pt x="0" y="25"/>
                </a:lnTo>
                <a:lnTo>
                  <a:pt x="8" y="99"/>
                </a:lnTo>
                <a:lnTo>
                  <a:pt x="31" y="166"/>
                </a:lnTo>
                <a:lnTo>
                  <a:pt x="68" y="225"/>
                </a:lnTo>
                <a:lnTo>
                  <a:pt x="117" y="273"/>
                </a:lnTo>
                <a:lnTo>
                  <a:pt x="175" y="310"/>
                </a:lnTo>
                <a:lnTo>
                  <a:pt x="242" y="334"/>
                </a:lnTo>
                <a:lnTo>
                  <a:pt x="316" y="342"/>
                </a:lnTo>
                <a:lnTo>
                  <a:pt x="389" y="334"/>
                </a:lnTo>
                <a:lnTo>
                  <a:pt x="457" y="310"/>
                </a:lnTo>
                <a:lnTo>
                  <a:pt x="515" y="273"/>
                </a:lnTo>
                <a:lnTo>
                  <a:pt x="564" y="225"/>
                </a:lnTo>
                <a:lnTo>
                  <a:pt x="601" y="166"/>
                </a:lnTo>
                <a:lnTo>
                  <a:pt x="624" y="99"/>
                </a:lnTo>
                <a:lnTo>
                  <a:pt x="633" y="25"/>
                </a:lnTo>
                <a:lnTo>
                  <a:pt x="63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B59D-2D3F-49E8-BE17-19B37DB4487B}">
  <dimension ref="A1:L58"/>
  <sheetViews>
    <sheetView tabSelected="1" zoomScale="80" zoomScaleNormal="80" workbookViewId="0">
      <selection activeCell="F14" sqref="F14"/>
    </sheetView>
  </sheetViews>
  <sheetFormatPr baseColWidth="10" defaultColWidth="11.42578125" defaultRowHeight="15" x14ac:dyDescent="0.25"/>
  <cols>
    <col min="1" max="1" width="10.5703125" style="1" customWidth="1"/>
    <col min="2" max="2" width="89.28515625" style="1" customWidth="1"/>
    <col min="3" max="4" width="15.85546875" style="1" customWidth="1"/>
    <col min="5" max="6" width="18.140625" style="1" customWidth="1"/>
    <col min="7" max="7" width="12.7109375" style="1" customWidth="1"/>
    <col min="8" max="8" width="8.28515625" style="1" customWidth="1"/>
    <col min="9" max="9" width="12.7109375" style="1" customWidth="1"/>
    <col min="10" max="10" width="20.7109375" style="1" customWidth="1"/>
    <col min="11" max="12" width="23.42578125" style="1" customWidth="1"/>
    <col min="13" max="16384" width="11.42578125" style="1"/>
  </cols>
  <sheetData>
    <row r="1" spans="1:12" ht="21" customHeight="1" x14ac:dyDescent="0.25">
      <c r="A1" s="62" t="s">
        <v>10</v>
      </c>
      <c r="B1" s="62"/>
      <c r="C1" s="62"/>
      <c r="D1" s="62"/>
      <c r="E1" s="62"/>
      <c r="F1" s="62"/>
      <c r="G1" s="62"/>
      <c r="H1" s="62"/>
      <c r="I1" s="62"/>
      <c r="J1" s="62"/>
      <c r="K1" s="71"/>
      <c r="L1" s="71"/>
    </row>
    <row r="2" spans="1:12" ht="1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71"/>
      <c r="L2" s="71"/>
    </row>
    <row r="3" spans="1:12" ht="15" customHeight="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71"/>
      <c r="L3" s="71"/>
    </row>
    <row r="4" spans="1:12" ht="42.75" customHeight="1" x14ac:dyDescent="0.25">
      <c r="A4" s="61" t="s">
        <v>15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ht="42.75" customHeight="1" x14ac:dyDescent="0.25">
      <c r="A5" s="70" t="s">
        <v>61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39.950000000000003" customHeight="1" thickBot="1" x14ac:dyDescent="0.3">
      <c r="A6" s="72" t="s">
        <v>62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1:12" ht="23.45" customHeight="1" thickBot="1" x14ac:dyDescent="0.3">
      <c r="A7" s="4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ht="18" customHeight="1" x14ac:dyDescent="0.25">
      <c r="A8" s="64" t="s">
        <v>9</v>
      </c>
      <c r="B8" s="65"/>
      <c r="C8" s="65"/>
      <c r="D8" s="65"/>
      <c r="E8" s="65"/>
      <c r="F8" s="65"/>
      <c r="G8" s="65"/>
      <c r="H8" s="65"/>
      <c r="I8" s="66"/>
      <c r="J8" s="67" t="s">
        <v>11</v>
      </c>
      <c r="K8" s="68"/>
      <c r="L8" s="69"/>
    </row>
    <row r="9" spans="1:12" s="2" customFormat="1" ht="45" x14ac:dyDescent="0.25">
      <c r="A9" s="8" t="s">
        <v>0</v>
      </c>
      <c r="B9" s="9" t="s">
        <v>1</v>
      </c>
      <c r="C9" s="24" t="s">
        <v>13</v>
      </c>
      <c r="D9" s="24" t="s">
        <v>60</v>
      </c>
      <c r="E9" s="24" t="s">
        <v>2</v>
      </c>
      <c r="F9" s="24" t="s">
        <v>16</v>
      </c>
      <c r="G9" s="24" t="s">
        <v>3</v>
      </c>
      <c r="H9" s="24" t="s">
        <v>4</v>
      </c>
      <c r="I9" s="47" t="s">
        <v>5</v>
      </c>
      <c r="J9" s="52" t="s">
        <v>6</v>
      </c>
      <c r="K9" s="50" t="s">
        <v>7</v>
      </c>
      <c r="L9" s="53" t="s">
        <v>8</v>
      </c>
    </row>
    <row r="10" spans="1:12" s="2" customFormat="1" x14ac:dyDescent="0.25">
      <c r="A10" s="59" t="s">
        <v>63</v>
      </c>
      <c r="B10" s="60"/>
      <c r="C10" s="38"/>
      <c r="D10" s="40">
        <v>1</v>
      </c>
      <c r="E10" s="39"/>
      <c r="F10" s="39"/>
      <c r="G10" s="39"/>
      <c r="H10" s="39"/>
      <c r="I10" s="44"/>
      <c r="J10" s="57">
        <v>95</v>
      </c>
      <c r="K10" s="56"/>
      <c r="L10" s="58"/>
    </row>
    <row r="11" spans="1:12" ht="31.5" x14ac:dyDescent="0.25">
      <c r="A11" s="5">
        <v>1</v>
      </c>
      <c r="B11" s="41" t="s">
        <v>17</v>
      </c>
      <c r="C11" s="25"/>
      <c r="D11" s="25"/>
      <c r="E11" s="25"/>
      <c r="F11" s="25"/>
      <c r="G11" s="25"/>
      <c r="H11" s="26">
        <v>0.2</v>
      </c>
      <c r="I11" s="48">
        <f>G11*1.2</f>
        <v>0</v>
      </c>
      <c r="J11" s="12"/>
      <c r="K11" s="13">
        <f>G11*J11</f>
        <v>0</v>
      </c>
      <c r="L11" s="14">
        <f>K11*1.2</f>
        <v>0</v>
      </c>
    </row>
    <row r="12" spans="1:12" ht="15.75" x14ac:dyDescent="0.25">
      <c r="A12" s="5">
        <v>2</v>
      </c>
      <c r="B12" s="41" t="s">
        <v>18</v>
      </c>
      <c r="C12" s="3"/>
      <c r="D12" s="3"/>
      <c r="E12" s="3"/>
      <c r="F12" s="3"/>
      <c r="G12" s="3"/>
      <c r="H12" s="18">
        <v>0.2</v>
      </c>
      <c r="I12" s="49">
        <f t="shared" ref="I12:I55" si="0">G12*1.2</f>
        <v>0</v>
      </c>
      <c r="J12" s="12"/>
      <c r="K12" s="13">
        <f>G12*J12</f>
        <v>0</v>
      </c>
      <c r="L12" s="14">
        <f t="shared" ref="L12:L55" si="1">K12*1.2</f>
        <v>0</v>
      </c>
    </row>
    <row r="13" spans="1:12" ht="18" customHeight="1" x14ac:dyDescent="0.25">
      <c r="A13" s="5">
        <v>3</v>
      </c>
      <c r="B13" s="41" t="s">
        <v>19</v>
      </c>
      <c r="C13" s="3"/>
      <c r="D13" s="3"/>
      <c r="E13" s="3"/>
      <c r="F13" s="3"/>
      <c r="G13" s="3"/>
      <c r="H13" s="18">
        <v>0.2</v>
      </c>
      <c r="I13" s="49">
        <f t="shared" si="0"/>
        <v>0</v>
      </c>
      <c r="J13" s="12"/>
      <c r="K13" s="13">
        <f t="shared" ref="K13:K14" si="2">G13*J13</f>
        <v>0</v>
      </c>
      <c r="L13" s="14">
        <f t="shared" si="1"/>
        <v>0</v>
      </c>
    </row>
    <row r="14" spans="1:12" x14ac:dyDescent="0.25">
      <c r="A14" s="5">
        <v>4</v>
      </c>
      <c r="B14" s="42" t="s">
        <v>20</v>
      </c>
      <c r="C14" s="3"/>
      <c r="D14" s="3"/>
      <c r="E14" s="3"/>
      <c r="F14" s="3"/>
      <c r="G14" s="3"/>
      <c r="H14" s="18">
        <v>0.2</v>
      </c>
      <c r="I14" s="49">
        <f t="shared" si="0"/>
        <v>0</v>
      </c>
      <c r="J14" s="12"/>
      <c r="K14" s="13">
        <f t="shared" si="2"/>
        <v>0</v>
      </c>
      <c r="L14" s="14">
        <f t="shared" si="1"/>
        <v>0</v>
      </c>
    </row>
    <row r="15" spans="1:12" x14ac:dyDescent="0.25">
      <c r="A15" s="5">
        <v>5</v>
      </c>
      <c r="B15" s="42" t="s">
        <v>21</v>
      </c>
      <c r="C15" s="3"/>
      <c r="D15" s="3"/>
      <c r="E15" s="3"/>
      <c r="F15" s="3"/>
      <c r="G15" s="3"/>
      <c r="H15" s="18">
        <v>0.2</v>
      </c>
      <c r="I15" s="49">
        <f t="shared" si="0"/>
        <v>0</v>
      </c>
      <c r="J15" s="12"/>
      <c r="K15" s="13">
        <f t="shared" ref="K15:K16" si="3">G15*J15</f>
        <v>0</v>
      </c>
      <c r="L15" s="14">
        <f t="shared" si="1"/>
        <v>0</v>
      </c>
    </row>
    <row r="16" spans="1:12" ht="15.75" x14ac:dyDescent="0.25">
      <c r="A16" s="5">
        <v>6</v>
      </c>
      <c r="B16" s="41" t="s">
        <v>22</v>
      </c>
      <c r="C16" s="3"/>
      <c r="D16" s="3"/>
      <c r="E16" s="3"/>
      <c r="F16" s="3"/>
      <c r="G16" s="3"/>
      <c r="H16" s="18">
        <v>0.2</v>
      </c>
      <c r="I16" s="49">
        <f t="shared" si="0"/>
        <v>0</v>
      </c>
      <c r="J16" s="12"/>
      <c r="K16" s="13">
        <f t="shared" si="3"/>
        <v>0</v>
      </c>
      <c r="L16" s="14">
        <f t="shared" si="1"/>
        <v>0</v>
      </c>
    </row>
    <row r="17" spans="1:12" ht="15.75" x14ac:dyDescent="0.25">
      <c r="A17" s="5">
        <v>7</v>
      </c>
      <c r="B17" s="41" t="s">
        <v>23</v>
      </c>
      <c r="C17" s="3"/>
      <c r="D17" s="3"/>
      <c r="E17" s="3"/>
      <c r="F17" s="3"/>
      <c r="G17" s="3"/>
      <c r="H17" s="18">
        <v>0.2</v>
      </c>
      <c r="I17" s="49">
        <f t="shared" si="0"/>
        <v>0</v>
      </c>
      <c r="J17" s="12"/>
      <c r="K17" s="13">
        <f t="shared" ref="K17:K18" si="4">G17*J17</f>
        <v>0</v>
      </c>
      <c r="L17" s="14">
        <f t="shared" si="1"/>
        <v>0</v>
      </c>
    </row>
    <row r="18" spans="1:12" ht="15.75" x14ac:dyDescent="0.25">
      <c r="A18" s="5">
        <v>8</v>
      </c>
      <c r="B18" s="41" t="s">
        <v>24</v>
      </c>
      <c r="C18" s="3"/>
      <c r="D18" s="3"/>
      <c r="E18" s="3"/>
      <c r="F18" s="3"/>
      <c r="G18" s="3"/>
      <c r="H18" s="18">
        <v>0.2</v>
      </c>
      <c r="I18" s="49">
        <f t="shared" si="0"/>
        <v>0</v>
      </c>
      <c r="J18" s="12"/>
      <c r="K18" s="13">
        <f t="shared" si="4"/>
        <v>0</v>
      </c>
      <c r="L18" s="14">
        <f t="shared" si="1"/>
        <v>0</v>
      </c>
    </row>
    <row r="19" spans="1:12" ht="31.5" x14ac:dyDescent="0.25">
      <c r="A19" s="5">
        <v>9</v>
      </c>
      <c r="B19" s="41" t="s">
        <v>25</v>
      </c>
      <c r="C19" s="3"/>
      <c r="D19" s="3"/>
      <c r="E19" s="3"/>
      <c r="F19" s="3"/>
      <c r="G19" s="3"/>
      <c r="H19" s="18">
        <v>0.2</v>
      </c>
      <c r="I19" s="49">
        <f t="shared" si="0"/>
        <v>0</v>
      </c>
      <c r="J19" s="12"/>
      <c r="K19" s="13">
        <f t="shared" ref="K19:K20" si="5">G19*J19</f>
        <v>0</v>
      </c>
      <c r="L19" s="14">
        <f t="shared" si="1"/>
        <v>0</v>
      </c>
    </row>
    <row r="20" spans="1:12" ht="15.75" x14ac:dyDescent="0.25">
      <c r="A20" s="5">
        <v>10</v>
      </c>
      <c r="B20" s="41" t="s">
        <v>26</v>
      </c>
      <c r="C20" s="3"/>
      <c r="D20" s="3"/>
      <c r="E20" s="3"/>
      <c r="F20" s="3"/>
      <c r="G20" s="3"/>
      <c r="H20" s="18">
        <v>0.2</v>
      </c>
      <c r="I20" s="49">
        <f t="shared" si="0"/>
        <v>0</v>
      </c>
      <c r="J20" s="12"/>
      <c r="K20" s="13">
        <f t="shared" si="5"/>
        <v>0</v>
      </c>
      <c r="L20" s="14">
        <f t="shared" si="1"/>
        <v>0</v>
      </c>
    </row>
    <row r="21" spans="1:12" x14ac:dyDescent="0.25">
      <c r="A21" s="59" t="s">
        <v>64</v>
      </c>
      <c r="B21" s="60"/>
      <c r="C21" s="33"/>
      <c r="D21" s="33">
        <v>1</v>
      </c>
      <c r="E21" s="33"/>
      <c r="F21" s="33"/>
      <c r="G21" s="33"/>
      <c r="H21" s="34"/>
      <c r="I21" s="45"/>
      <c r="J21" s="54">
        <v>95</v>
      </c>
      <c r="K21" s="46"/>
      <c r="L21" s="55"/>
    </row>
    <row r="22" spans="1:12" ht="31.5" x14ac:dyDescent="0.25">
      <c r="A22" s="5">
        <v>11</v>
      </c>
      <c r="B22" s="41" t="s">
        <v>27</v>
      </c>
      <c r="C22" s="3"/>
      <c r="D22" s="3"/>
      <c r="E22" s="3"/>
      <c r="F22" s="3"/>
      <c r="G22" s="3"/>
      <c r="H22" s="18">
        <v>0.2</v>
      </c>
      <c r="I22" s="49">
        <f t="shared" si="0"/>
        <v>0</v>
      </c>
      <c r="J22" s="12"/>
      <c r="K22" s="13">
        <f t="shared" ref="K22:K23" si="6">G22*J22</f>
        <v>0</v>
      </c>
      <c r="L22" s="14">
        <f t="shared" si="1"/>
        <v>0</v>
      </c>
    </row>
    <row r="23" spans="1:12" ht="15.75" x14ac:dyDescent="0.25">
      <c r="A23" s="5">
        <v>12</v>
      </c>
      <c r="B23" s="41" t="s">
        <v>28</v>
      </c>
      <c r="C23" s="3"/>
      <c r="D23" s="3"/>
      <c r="E23" s="3"/>
      <c r="F23" s="3"/>
      <c r="G23" s="3"/>
      <c r="H23" s="18">
        <v>0.2</v>
      </c>
      <c r="I23" s="49">
        <f t="shared" si="0"/>
        <v>0</v>
      </c>
      <c r="J23" s="12"/>
      <c r="K23" s="13">
        <f t="shared" si="6"/>
        <v>0</v>
      </c>
      <c r="L23" s="14">
        <f t="shared" si="1"/>
        <v>0</v>
      </c>
    </row>
    <row r="24" spans="1:12" ht="15.75" x14ac:dyDescent="0.25">
      <c r="A24" s="5">
        <v>13</v>
      </c>
      <c r="B24" s="41" t="s">
        <v>29</v>
      </c>
      <c r="C24" s="3"/>
      <c r="D24" s="3"/>
      <c r="E24" s="3"/>
      <c r="F24" s="3"/>
      <c r="G24" s="3"/>
      <c r="H24" s="18">
        <v>0.2</v>
      </c>
      <c r="I24" s="49">
        <f t="shared" si="0"/>
        <v>0</v>
      </c>
      <c r="J24" s="12"/>
      <c r="K24" s="13">
        <f t="shared" ref="K24:K55" si="7">G24*J24</f>
        <v>0</v>
      </c>
      <c r="L24" s="14">
        <f t="shared" si="1"/>
        <v>0</v>
      </c>
    </row>
    <row r="25" spans="1:12" ht="15.75" x14ac:dyDescent="0.25">
      <c r="A25" s="5">
        <v>14</v>
      </c>
      <c r="B25" s="41" t="s">
        <v>30</v>
      </c>
      <c r="C25" s="3"/>
      <c r="D25" s="3"/>
      <c r="E25" s="3"/>
      <c r="F25" s="3"/>
      <c r="G25" s="3"/>
      <c r="H25" s="18">
        <v>0.2</v>
      </c>
      <c r="I25" s="49">
        <f t="shared" si="0"/>
        <v>0</v>
      </c>
      <c r="J25" s="12"/>
      <c r="K25" s="13">
        <f t="shared" si="7"/>
        <v>0</v>
      </c>
      <c r="L25" s="14">
        <f t="shared" si="1"/>
        <v>0</v>
      </c>
    </row>
    <row r="26" spans="1:12" ht="15.75" x14ac:dyDescent="0.25">
      <c r="A26" s="5">
        <v>15</v>
      </c>
      <c r="B26" s="41" t="s">
        <v>31</v>
      </c>
      <c r="C26" s="3"/>
      <c r="D26" s="3"/>
      <c r="E26" s="3"/>
      <c r="F26" s="3"/>
      <c r="G26" s="3"/>
      <c r="H26" s="18">
        <v>0.2</v>
      </c>
      <c r="I26" s="49">
        <f t="shared" si="0"/>
        <v>0</v>
      </c>
      <c r="J26" s="12"/>
      <c r="K26" s="13">
        <f t="shared" si="7"/>
        <v>0</v>
      </c>
      <c r="L26" s="14">
        <f t="shared" si="1"/>
        <v>0</v>
      </c>
    </row>
    <row r="27" spans="1:12" x14ac:dyDescent="0.25">
      <c r="A27" s="59" t="s">
        <v>32</v>
      </c>
      <c r="B27" s="60"/>
      <c r="C27" s="33"/>
      <c r="D27" s="33">
        <v>1</v>
      </c>
      <c r="E27" s="33"/>
      <c r="F27" s="33"/>
      <c r="G27" s="33"/>
      <c r="H27" s="34"/>
      <c r="I27" s="45"/>
      <c r="J27" s="35">
        <v>95</v>
      </c>
      <c r="K27" s="36"/>
      <c r="L27" s="37"/>
    </row>
    <row r="28" spans="1:12" ht="15.75" x14ac:dyDescent="0.25">
      <c r="A28" s="5">
        <v>16</v>
      </c>
      <c r="B28" s="41" t="s">
        <v>33</v>
      </c>
      <c r="C28" s="3"/>
      <c r="D28" s="3"/>
      <c r="E28" s="3"/>
      <c r="F28" s="3"/>
      <c r="G28" s="3"/>
      <c r="H28" s="18">
        <v>0.2</v>
      </c>
      <c r="I28" s="49">
        <f t="shared" si="0"/>
        <v>0</v>
      </c>
      <c r="J28" s="12"/>
      <c r="K28" s="13">
        <f t="shared" si="7"/>
        <v>0</v>
      </c>
      <c r="L28" s="14">
        <f t="shared" si="1"/>
        <v>0</v>
      </c>
    </row>
    <row r="29" spans="1:12" ht="15.75" x14ac:dyDescent="0.25">
      <c r="A29" s="5">
        <v>17</v>
      </c>
      <c r="B29" s="41" t="s">
        <v>34</v>
      </c>
      <c r="C29" s="3"/>
      <c r="D29" s="3"/>
      <c r="E29" s="3"/>
      <c r="F29" s="3"/>
      <c r="G29" s="3"/>
      <c r="H29" s="18">
        <v>0.2</v>
      </c>
      <c r="I29" s="49">
        <f t="shared" si="0"/>
        <v>0</v>
      </c>
      <c r="J29" s="12"/>
      <c r="K29" s="13">
        <f t="shared" si="7"/>
        <v>0</v>
      </c>
      <c r="L29" s="14">
        <f t="shared" si="1"/>
        <v>0</v>
      </c>
    </row>
    <row r="30" spans="1:12" ht="15.75" x14ac:dyDescent="0.25">
      <c r="A30" s="5">
        <v>18</v>
      </c>
      <c r="B30" s="41" t="s">
        <v>35</v>
      </c>
      <c r="C30" s="3"/>
      <c r="D30" s="3"/>
      <c r="E30" s="3"/>
      <c r="F30" s="3"/>
      <c r="G30" s="3"/>
      <c r="H30" s="18">
        <v>0.2</v>
      </c>
      <c r="I30" s="49">
        <f t="shared" si="0"/>
        <v>0</v>
      </c>
      <c r="J30" s="12"/>
      <c r="K30" s="13">
        <f t="shared" si="7"/>
        <v>0</v>
      </c>
      <c r="L30" s="14">
        <f t="shared" si="1"/>
        <v>0</v>
      </c>
    </row>
    <row r="31" spans="1:12" ht="15.75" x14ac:dyDescent="0.25">
      <c r="A31" s="5">
        <v>19</v>
      </c>
      <c r="B31" s="41" t="s">
        <v>36</v>
      </c>
      <c r="C31" s="3"/>
      <c r="D31" s="3"/>
      <c r="E31" s="3"/>
      <c r="F31" s="3"/>
      <c r="G31" s="3"/>
      <c r="H31" s="18">
        <v>0.2</v>
      </c>
      <c r="I31" s="49">
        <f t="shared" si="0"/>
        <v>0</v>
      </c>
      <c r="J31" s="12"/>
      <c r="K31" s="13">
        <f t="shared" si="7"/>
        <v>0</v>
      </c>
      <c r="L31" s="14">
        <f t="shared" si="1"/>
        <v>0</v>
      </c>
    </row>
    <row r="32" spans="1:12" ht="15.75" x14ac:dyDescent="0.25">
      <c r="A32" s="5">
        <v>20</v>
      </c>
      <c r="B32" s="41" t="s">
        <v>37</v>
      </c>
      <c r="C32" s="3"/>
      <c r="D32" s="3"/>
      <c r="E32" s="3"/>
      <c r="F32" s="3"/>
      <c r="G32" s="3"/>
      <c r="H32" s="18">
        <v>0.2</v>
      </c>
      <c r="I32" s="49">
        <f t="shared" si="0"/>
        <v>0</v>
      </c>
      <c r="J32" s="12"/>
      <c r="K32" s="13">
        <f t="shared" si="7"/>
        <v>0</v>
      </c>
      <c r="L32" s="14">
        <f t="shared" si="1"/>
        <v>0</v>
      </c>
    </row>
    <row r="33" spans="1:12" ht="15.75" x14ac:dyDescent="0.25">
      <c r="A33" s="5">
        <v>21</v>
      </c>
      <c r="B33" s="41" t="s">
        <v>38</v>
      </c>
      <c r="C33" s="3"/>
      <c r="D33" s="3"/>
      <c r="E33" s="3"/>
      <c r="F33" s="3"/>
      <c r="G33" s="3"/>
      <c r="H33" s="18">
        <v>0.2</v>
      </c>
      <c r="I33" s="49">
        <f t="shared" si="0"/>
        <v>0</v>
      </c>
      <c r="J33" s="12"/>
      <c r="K33" s="13">
        <f t="shared" si="7"/>
        <v>0</v>
      </c>
      <c r="L33" s="14">
        <f t="shared" si="1"/>
        <v>0</v>
      </c>
    </row>
    <row r="34" spans="1:12" ht="31.5" x14ac:dyDescent="0.25">
      <c r="A34" s="5">
        <v>22</v>
      </c>
      <c r="B34" s="41" t="s">
        <v>39</v>
      </c>
      <c r="C34" s="3"/>
      <c r="D34" s="3"/>
      <c r="E34" s="3"/>
      <c r="F34" s="3"/>
      <c r="G34" s="3"/>
      <c r="H34" s="18">
        <v>0.2</v>
      </c>
      <c r="I34" s="49">
        <f t="shared" si="0"/>
        <v>0</v>
      </c>
      <c r="J34" s="12"/>
      <c r="K34" s="13">
        <f t="shared" si="7"/>
        <v>0</v>
      </c>
      <c r="L34" s="14">
        <f t="shared" si="1"/>
        <v>0</v>
      </c>
    </row>
    <row r="35" spans="1:12" ht="31.5" x14ac:dyDescent="0.25">
      <c r="A35" s="5">
        <v>23</v>
      </c>
      <c r="B35" s="41" t="s">
        <v>40</v>
      </c>
      <c r="C35" s="3"/>
      <c r="D35" s="3"/>
      <c r="E35" s="3"/>
      <c r="F35" s="3"/>
      <c r="G35" s="3"/>
      <c r="H35" s="18">
        <v>0.2</v>
      </c>
      <c r="I35" s="49">
        <f t="shared" si="0"/>
        <v>0</v>
      </c>
      <c r="J35" s="12"/>
      <c r="K35" s="13">
        <f t="shared" si="7"/>
        <v>0</v>
      </c>
      <c r="L35" s="14">
        <f t="shared" si="1"/>
        <v>0</v>
      </c>
    </row>
    <row r="36" spans="1:12" ht="15.75" x14ac:dyDescent="0.25">
      <c r="A36" s="5">
        <v>24</v>
      </c>
      <c r="B36" s="41" t="s">
        <v>41</v>
      </c>
      <c r="C36" s="3"/>
      <c r="D36" s="3"/>
      <c r="E36" s="3"/>
      <c r="F36" s="3"/>
      <c r="G36" s="3"/>
      <c r="H36" s="18">
        <v>0.2</v>
      </c>
      <c r="I36" s="49">
        <f t="shared" si="0"/>
        <v>0</v>
      </c>
      <c r="J36" s="12"/>
      <c r="K36" s="13">
        <f t="shared" si="7"/>
        <v>0</v>
      </c>
      <c r="L36" s="14">
        <f t="shared" si="1"/>
        <v>0</v>
      </c>
    </row>
    <row r="37" spans="1:12" ht="15.75" x14ac:dyDescent="0.25">
      <c r="A37" s="5">
        <v>25</v>
      </c>
      <c r="B37" s="41" t="s">
        <v>42</v>
      </c>
      <c r="C37" s="3"/>
      <c r="D37" s="3"/>
      <c r="E37" s="3"/>
      <c r="F37" s="3"/>
      <c r="G37" s="3"/>
      <c r="H37" s="18">
        <v>0.2</v>
      </c>
      <c r="I37" s="49">
        <f t="shared" si="0"/>
        <v>0</v>
      </c>
      <c r="J37" s="12"/>
      <c r="K37" s="13">
        <f t="shared" si="7"/>
        <v>0</v>
      </c>
      <c r="L37" s="14">
        <f t="shared" si="1"/>
        <v>0</v>
      </c>
    </row>
    <row r="38" spans="1:12" ht="15.75" x14ac:dyDescent="0.25">
      <c r="A38" s="5">
        <v>26</v>
      </c>
      <c r="B38" s="41" t="s">
        <v>43</v>
      </c>
      <c r="C38" s="3"/>
      <c r="D38" s="3"/>
      <c r="E38" s="3"/>
      <c r="F38" s="3"/>
      <c r="G38" s="3"/>
      <c r="H38" s="18">
        <v>0.2</v>
      </c>
      <c r="I38" s="49">
        <f t="shared" si="0"/>
        <v>0</v>
      </c>
      <c r="J38" s="12"/>
      <c r="K38" s="13">
        <f t="shared" si="7"/>
        <v>0</v>
      </c>
      <c r="L38" s="14">
        <f t="shared" si="1"/>
        <v>0</v>
      </c>
    </row>
    <row r="39" spans="1:12" ht="15.75" x14ac:dyDescent="0.25">
      <c r="A39" s="5">
        <v>27</v>
      </c>
      <c r="B39" s="41" t="s">
        <v>44</v>
      </c>
      <c r="C39" s="3"/>
      <c r="D39" s="3"/>
      <c r="E39" s="3"/>
      <c r="F39" s="3"/>
      <c r="G39" s="3"/>
      <c r="H39" s="18">
        <v>0.2</v>
      </c>
      <c r="I39" s="49">
        <f t="shared" si="0"/>
        <v>0</v>
      </c>
      <c r="J39" s="12"/>
      <c r="K39" s="13">
        <f t="shared" si="7"/>
        <v>0</v>
      </c>
      <c r="L39" s="14">
        <f t="shared" si="1"/>
        <v>0</v>
      </c>
    </row>
    <row r="40" spans="1:12" ht="15.75" x14ac:dyDescent="0.25">
      <c r="A40" s="5">
        <v>28</v>
      </c>
      <c r="B40" s="41" t="s">
        <v>45</v>
      </c>
      <c r="C40" s="3"/>
      <c r="D40" s="3"/>
      <c r="E40" s="3"/>
      <c r="F40" s="3"/>
      <c r="G40" s="3"/>
      <c r="H40" s="18">
        <v>0.2</v>
      </c>
      <c r="I40" s="49">
        <f t="shared" si="0"/>
        <v>0</v>
      </c>
      <c r="J40" s="12"/>
      <c r="K40" s="13">
        <f t="shared" si="7"/>
        <v>0</v>
      </c>
      <c r="L40" s="14">
        <f t="shared" si="1"/>
        <v>0</v>
      </c>
    </row>
    <row r="41" spans="1:12" ht="15.75" x14ac:dyDescent="0.25">
      <c r="A41" s="5">
        <v>29</v>
      </c>
      <c r="B41" s="41" t="s">
        <v>46</v>
      </c>
      <c r="C41" s="3"/>
      <c r="D41" s="3"/>
      <c r="E41" s="3"/>
      <c r="F41" s="3"/>
      <c r="G41" s="3"/>
      <c r="H41" s="18">
        <v>0.2</v>
      </c>
      <c r="I41" s="49">
        <f t="shared" si="0"/>
        <v>0</v>
      </c>
      <c r="J41" s="12"/>
      <c r="K41" s="13">
        <f t="shared" si="7"/>
        <v>0</v>
      </c>
      <c r="L41" s="14">
        <f t="shared" si="1"/>
        <v>0</v>
      </c>
    </row>
    <row r="42" spans="1:12" ht="15.75" x14ac:dyDescent="0.25">
      <c r="A42" s="5">
        <v>30</v>
      </c>
      <c r="B42" s="41" t="s">
        <v>47</v>
      </c>
      <c r="C42" s="3"/>
      <c r="D42" s="3"/>
      <c r="E42" s="3"/>
      <c r="F42" s="3"/>
      <c r="G42" s="3"/>
      <c r="H42" s="18">
        <v>0.2</v>
      </c>
      <c r="I42" s="49">
        <f t="shared" si="0"/>
        <v>0</v>
      </c>
      <c r="J42" s="12"/>
      <c r="K42" s="13">
        <f t="shared" si="7"/>
        <v>0</v>
      </c>
      <c r="L42" s="14">
        <f t="shared" si="1"/>
        <v>0</v>
      </c>
    </row>
    <row r="43" spans="1:12" x14ac:dyDescent="0.25">
      <c r="A43" s="59" t="s">
        <v>48</v>
      </c>
      <c r="B43" s="60"/>
      <c r="C43" s="33"/>
      <c r="D43" s="33">
        <v>1</v>
      </c>
      <c r="E43" s="33"/>
      <c r="F43" s="33"/>
      <c r="G43" s="33"/>
      <c r="H43" s="34"/>
      <c r="I43" s="45"/>
      <c r="J43" s="35">
        <v>95</v>
      </c>
      <c r="K43" s="36"/>
      <c r="L43" s="37"/>
    </row>
    <row r="44" spans="1:12" ht="15.75" x14ac:dyDescent="0.25">
      <c r="A44" s="5">
        <v>31</v>
      </c>
      <c r="B44" s="41" t="s">
        <v>49</v>
      </c>
      <c r="C44" s="3"/>
      <c r="D44" s="3"/>
      <c r="E44" s="3"/>
      <c r="F44" s="3"/>
      <c r="G44" s="3"/>
      <c r="H44" s="18">
        <v>0.2</v>
      </c>
      <c r="I44" s="49">
        <f t="shared" si="0"/>
        <v>0</v>
      </c>
      <c r="J44" s="27"/>
      <c r="K44" s="28">
        <f t="shared" si="7"/>
        <v>0</v>
      </c>
      <c r="L44" s="29">
        <f t="shared" si="1"/>
        <v>0</v>
      </c>
    </row>
    <row r="45" spans="1:12" ht="15.75" x14ac:dyDescent="0.25">
      <c r="A45" s="5">
        <v>32</v>
      </c>
      <c r="B45" s="41" t="s">
        <v>50</v>
      </c>
      <c r="C45" s="3"/>
      <c r="D45" s="3"/>
      <c r="E45" s="3"/>
      <c r="F45" s="3"/>
      <c r="G45" s="3"/>
      <c r="H45" s="18">
        <v>0.2</v>
      </c>
      <c r="I45" s="49">
        <f t="shared" si="0"/>
        <v>0</v>
      </c>
      <c r="J45" s="12"/>
      <c r="K45" s="13">
        <f t="shared" si="7"/>
        <v>0</v>
      </c>
      <c r="L45" s="14">
        <f t="shared" si="1"/>
        <v>0</v>
      </c>
    </row>
    <row r="46" spans="1:12" ht="15.75" x14ac:dyDescent="0.25">
      <c r="A46" s="5">
        <v>33</v>
      </c>
      <c r="B46" s="41" t="s">
        <v>51</v>
      </c>
      <c r="C46" s="3"/>
      <c r="D46" s="3"/>
      <c r="E46" s="3"/>
      <c r="F46" s="3"/>
      <c r="G46" s="3"/>
      <c r="H46" s="18">
        <v>0.2</v>
      </c>
      <c r="I46" s="49">
        <f t="shared" si="0"/>
        <v>0</v>
      </c>
      <c r="J46" s="12"/>
      <c r="K46" s="13">
        <f t="shared" si="7"/>
        <v>0</v>
      </c>
      <c r="L46" s="14">
        <f t="shared" si="1"/>
        <v>0</v>
      </c>
    </row>
    <row r="47" spans="1:12" ht="15.75" x14ac:dyDescent="0.25">
      <c r="A47" s="5">
        <v>34</v>
      </c>
      <c r="B47" s="41" t="s">
        <v>52</v>
      </c>
      <c r="C47" s="3"/>
      <c r="D47" s="3"/>
      <c r="E47" s="3"/>
      <c r="F47" s="3"/>
      <c r="G47" s="3"/>
      <c r="H47" s="18">
        <v>0.2</v>
      </c>
      <c r="I47" s="49">
        <f t="shared" si="0"/>
        <v>0</v>
      </c>
      <c r="J47" s="12"/>
      <c r="K47" s="13">
        <f t="shared" si="7"/>
        <v>0</v>
      </c>
      <c r="L47" s="14">
        <f t="shared" si="1"/>
        <v>0</v>
      </c>
    </row>
    <row r="48" spans="1:12" ht="15.75" x14ac:dyDescent="0.25">
      <c r="A48" s="5">
        <v>35</v>
      </c>
      <c r="B48" s="41" t="s">
        <v>53</v>
      </c>
      <c r="C48" s="3"/>
      <c r="D48" s="3"/>
      <c r="E48" s="3"/>
      <c r="F48" s="3"/>
      <c r="G48" s="3"/>
      <c r="H48" s="18">
        <v>0.2</v>
      </c>
      <c r="I48" s="49">
        <f t="shared" si="0"/>
        <v>0</v>
      </c>
      <c r="J48" s="12"/>
      <c r="K48" s="13">
        <f t="shared" si="7"/>
        <v>0</v>
      </c>
      <c r="L48" s="14">
        <f t="shared" si="1"/>
        <v>0</v>
      </c>
    </row>
    <row r="49" spans="1:12" ht="15.75" x14ac:dyDescent="0.25">
      <c r="A49" s="5">
        <v>36</v>
      </c>
      <c r="B49" s="41" t="s">
        <v>54</v>
      </c>
      <c r="C49" s="3"/>
      <c r="D49" s="3"/>
      <c r="E49" s="3"/>
      <c r="F49" s="3"/>
      <c r="G49" s="3"/>
      <c r="H49" s="18">
        <v>0.2</v>
      </c>
      <c r="I49" s="49">
        <f t="shared" si="0"/>
        <v>0</v>
      </c>
      <c r="J49" s="12"/>
      <c r="K49" s="13">
        <f t="shared" si="7"/>
        <v>0</v>
      </c>
      <c r="L49" s="14">
        <f t="shared" si="1"/>
        <v>0</v>
      </c>
    </row>
    <row r="50" spans="1:12" ht="15.75" x14ac:dyDescent="0.25">
      <c r="A50" s="5">
        <v>37</v>
      </c>
      <c r="B50" s="41" t="s">
        <v>55</v>
      </c>
      <c r="C50" s="3"/>
      <c r="D50" s="3"/>
      <c r="E50" s="3"/>
      <c r="F50" s="3"/>
      <c r="G50" s="3"/>
      <c r="H50" s="18">
        <v>0.2</v>
      </c>
      <c r="I50" s="49">
        <f t="shared" si="0"/>
        <v>0</v>
      </c>
      <c r="J50" s="15"/>
      <c r="K50" s="16">
        <f t="shared" si="7"/>
        <v>0</v>
      </c>
      <c r="L50" s="17">
        <f t="shared" si="1"/>
        <v>0</v>
      </c>
    </row>
    <row r="51" spans="1:12" x14ac:dyDescent="0.25">
      <c r="A51" s="59" t="s">
        <v>14</v>
      </c>
      <c r="B51" s="60"/>
      <c r="C51" s="33"/>
      <c r="D51" s="33"/>
      <c r="E51" s="33"/>
      <c r="F51" s="33"/>
      <c r="G51" s="33"/>
      <c r="H51" s="34"/>
      <c r="I51" s="45"/>
      <c r="J51" s="35"/>
      <c r="K51" s="36"/>
      <c r="L51" s="37"/>
    </row>
    <row r="52" spans="1:12" ht="15.75" x14ac:dyDescent="0.25">
      <c r="A52" s="5">
        <v>38</v>
      </c>
      <c r="B52" s="41" t="s">
        <v>56</v>
      </c>
      <c r="C52" s="3"/>
      <c r="D52" s="3">
        <v>1</v>
      </c>
      <c r="E52" s="3"/>
      <c r="F52" s="3"/>
      <c r="G52" s="3"/>
      <c r="H52" s="18">
        <v>0.2</v>
      </c>
      <c r="I52" s="49">
        <f t="shared" si="0"/>
        <v>0</v>
      </c>
      <c r="J52" s="27">
        <v>95</v>
      </c>
      <c r="K52" s="28">
        <f t="shared" si="7"/>
        <v>0</v>
      </c>
      <c r="L52" s="29">
        <f t="shared" si="1"/>
        <v>0</v>
      </c>
    </row>
    <row r="53" spans="1:12" ht="15.75" x14ac:dyDescent="0.25">
      <c r="A53" s="5">
        <v>39</v>
      </c>
      <c r="B53" s="41" t="s">
        <v>57</v>
      </c>
      <c r="C53" s="3"/>
      <c r="D53" s="3">
        <v>1</v>
      </c>
      <c r="E53" s="3"/>
      <c r="F53" s="3"/>
      <c r="G53" s="3"/>
      <c r="H53" s="18">
        <v>0.2</v>
      </c>
      <c r="I53" s="49">
        <f t="shared" si="0"/>
        <v>0</v>
      </c>
      <c r="J53" s="12">
        <v>95</v>
      </c>
      <c r="K53" s="13">
        <f t="shared" si="7"/>
        <v>0</v>
      </c>
      <c r="L53" s="14">
        <f t="shared" si="1"/>
        <v>0</v>
      </c>
    </row>
    <row r="54" spans="1:12" ht="15.75" x14ac:dyDescent="0.25">
      <c r="A54" s="5">
        <v>40</v>
      </c>
      <c r="B54" s="41" t="s">
        <v>58</v>
      </c>
      <c r="C54" s="3"/>
      <c r="D54" s="3">
        <v>1</v>
      </c>
      <c r="E54" s="3"/>
      <c r="F54" s="3"/>
      <c r="G54" s="3"/>
      <c r="H54" s="18">
        <v>0.2</v>
      </c>
      <c r="I54" s="49">
        <f t="shared" si="0"/>
        <v>0</v>
      </c>
      <c r="J54" s="12">
        <v>95</v>
      </c>
      <c r="K54" s="13">
        <f t="shared" si="7"/>
        <v>0</v>
      </c>
      <c r="L54" s="14">
        <f t="shared" si="1"/>
        <v>0</v>
      </c>
    </row>
    <row r="55" spans="1:12" ht="32.25" thickBot="1" x14ac:dyDescent="0.3">
      <c r="A55" s="6">
        <v>41</v>
      </c>
      <c r="B55" s="43" t="s">
        <v>59</v>
      </c>
      <c r="C55" s="7"/>
      <c r="D55" s="7">
        <v>1</v>
      </c>
      <c r="E55" s="7"/>
      <c r="F55" s="7"/>
      <c r="G55" s="7"/>
      <c r="H55" s="19">
        <v>0.2</v>
      </c>
      <c r="I55" s="51">
        <f t="shared" si="0"/>
        <v>0</v>
      </c>
      <c r="J55" s="30">
        <v>95</v>
      </c>
      <c r="K55" s="31">
        <f t="shared" si="7"/>
        <v>0</v>
      </c>
      <c r="L55" s="32">
        <f t="shared" si="1"/>
        <v>0</v>
      </c>
    </row>
    <row r="56" spans="1:12" ht="16.5" thickBot="1" x14ac:dyDescent="0.3">
      <c r="A56" s="22"/>
      <c r="B56" s="23"/>
      <c r="C56" s="23"/>
      <c r="D56" s="23"/>
      <c r="E56" s="23"/>
      <c r="F56" s="23"/>
      <c r="G56" s="23"/>
      <c r="H56" s="23"/>
      <c r="I56" s="23"/>
      <c r="J56" s="10" t="s">
        <v>12</v>
      </c>
      <c r="K56" s="20">
        <f>SUM(K11:K55)</f>
        <v>0</v>
      </c>
      <c r="L56" s="21">
        <f>SUM(L11:L55)</f>
        <v>0</v>
      </c>
    </row>
    <row r="57" spans="1:12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12" x14ac:dyDescent="0.25">
      <c r="A58" s="11"/>
      <c r="B58" s="11"/>
      <c r="C58" s="11"/>
      <c r="D58" s="11"/>
      <c r="E58" s="11"/>
      <c r="F58" s="11"/>
      <c r="G58" s="11"/>
      <c r="H58" s="11"/>
      <c r="I58" s="11"/>
    </row>
  </sheetData>
  <mergeCells count="13">
    <mergeCell ref="A4:L4"/>
    <mergeCell ref="A1:J3"/>
    <mergeCell ref="A6:L6"/>
    <mergeCell ref="A8:I8"/>
    <mergeCell ref="J8:L8"/>
    <mergeCell ref="B7:L7"/>
    <mergeCell ref="A5:L5"/>
    <mergeCell ref="K1:L3"/>
    <mergeCell ref="A10:B10"/>
    <mergeCell ref="A21:B21"/>
    <mergeCell ref="A27:B27"/>
    <mergeCell ref="A43:B43"/>
    <mergeCell ref="A51:B5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Univ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ROBERT</dc:creator>
  <cp:lastModifiedBy>Noémie ROBERT</cp:lastModifiedBy>
  <dcterms:created xsi:type="dcterms:W3CDTF">2024-02-08T11:06:52Z</dcterms:created>
  <dcterms:modified xsi:type="dcterms:W3CDTF">2025-02-13T09:38:00Z</dcterms:modified>
</cp:coreProperties>
</file>