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\\ad.intra.univ-nantes.fr\su\CCP\02-PAchat\02-Marchés_UN_Composantes\903 - Odonto\23090AC_Petit matériel dentaire\00- Préparation\4. DCE travail\V4\"/>
    </mc:Choice>
  </mc:AlternateContent>
  <xr:revisionPtr revIDLastSave="0" documentId="13_ncr:1_{B759A104-A6A0-42FE-AB41-A255FA75C723}" xr6:coauthVersionLast="47" xr6:coauthVersionMax="47" xr10:uidLastSave="{00000000-0000-0000-0000-000000000000}"/>
  <bookViews>
    <workbookView xWindow="-120" yWindow="-120" windowWidth="29040" windowHeight="15840" xr2:uid="{72B8F2EF-8DE5-496E-80F8-C33A4427810F}"/>
  </bookViews>
  <sheets>
    <sheet name="BPU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23" i="1" l="1"/>
  <c r="L23" i="1" s="1"/>
  <c r="K24" i="1"/>
  <c r="L24" i="1" s="1"/>
  <c r="K25" i="1"/>
  <c r="L25" i="1" s="1"/>
  <c r="K26" i="1"/>
  <c r="L26" i="1" s="1"/>
  <c r="K27" i="1"/>
  <c r="L27" i="1" s="1"/>
  <c r="K28" i="1"/>
  <c r="L28" i="1" s="1"/>
  <c r="K29" i="1"/>
  <c r="L29" i="1" s="1"/>
  <c r="K30" i="1"/>
  <c r="L30" i="1" s="1"/>
  <c r="K31" i="1"/>
  <c r="L31" i="1" s="1"/>
  <c r="K32" i="1"/>
  <c r="L32" i="1" s="1"/>
  <c r="K33" i="1"/>
  <c r="L33" i="1" s="1"/>
  <c r="K34" i="1"/>
  <c r="L34" i="1" s="1"/>
  <c r="K35" i="1"/>
  <c r="L35" i="1" s="1"/>
  <c r="K36" i="1"/>
  <c r="L36" i="1" s="1"/>
  <c r="K37" i="1"/>
  <c r="L37" i="1" s="1"/>
  <c r="K38" i="1"/>
  <c r="L38" i="1" s="1"/>
  <c r="K39" i="1"/>
  <c r="L39" i="1" s="1"/>
  <c r="K40" i="1"/>
  <c r="L40" i="1" s="1"/>
  <c r="K41" i="1"/>
  <c r="L41" i="1" s="1"/>
  <c r="K42" i="1"/>
  <c r="L42" i="1" s="1"/>
  <c r="K43" i="1"/>
  <c r="L43" i="1" s="1"/>
  <c r="K44" i="1"/>
  <c r="L44" i="1" s="1"/>
  <c r="K45" i="1"/>
  <c r="L45" i="1" s="1"/>
  <c r="K46" i="1"/>
  <c r="L46" i="1" s="1"/>
  <c r="K47" i="1"/>
  <c r="L47" i="1" s="1"/>
  <c r="K48" i="1"/>
  <c r="L48" i="1" s="1"/>
  <c r="K49" i="1"/>
  <c r="L49" i="1" s="1"/>
  <c r="K50" i="1"/>
  <c r="L50" i="1" s="1"/>
  <c r="K51" i="1"/>
  <c r="L51" i="1" s="1"/>
  <c r="K52" i="1"/>
  <c r="L52" i="1" s="1"/>
  <c r="K53" i="1"/>
  <c r="L53" i="1" s="1"/>
  <c r="K54" i="1"/>
  <c r="L54" i="1" s="1"/>
  <c r="K55" i="1"/>
  <c r="L55" i="1" s="1"/>
  <c r="K56" i="1"/>
  <c r="L56" i="1" s="1"/>
  <c r="K57" i="1"/>
  <c r="L57" i="1" s="1"/>
  <c r="K58" i="1"/>
  <c r="L58" i="1" s="1"/>
  <c r="K59" i="1"/>
  <c r="L59" i="1" s="1"/>
  <c r="K60" i="1"/>
  <c r="L60" i="1" s="1"/>
  <c r="K61" i="1"/>
  <c r="L61" i="1" s="1"/>
  <c r="K62" i="1"/>
  <c r="L62" i="1" s="1"/>
  <c r="K63" i="1"/>
  <c r="L63" i="1" s="1"/>
  <c r="K64" i="1"/>
  <c r="L64" i="1" s="1"/>
  <c r="K65" i="1"/>
  <c r="L65" i="1" s="1"/>
  <c r="K66" i="1"/>
  <c r="L66" i="1" s="1"/>
  <c r="K67" i="1"/>
  <c r="L67" i="1" s="1"/>
  <c r="K68" i="1"/>
  <c r="L68" i="1" s="1"/>
  <c r="K69" i="1"/>
  <c r="L69" i="1" s="1"/>
  <c r="K70" i="1"/>
  <c r="L70" i="1" s="1"/>
  <c r="K71" i="1"/>
  <c r="L71" i="1" s="1"/>
  <c r="K72" i="1"/>
  <c r="L72" i="1" s="1"/>
  <c r="K73" i="1"/>
  <c r="L73" i="1" s="1"/>
  <c r="K74" i="1"/>
  <c r="L74" i="1" s="1"/>
  <c r="K75" i="1"/>
  <c r="L75" i="1" s="1"/>
  <c r="K76" i="1"/>
  <c r="L76" i="1" s="1"/>
  <c r="K77" i="1"/>
  <c r="L77" i="1" s="1"/>
  <c r="K78" i="1"/>
  <c r="L78" i="1" s="1"/>
  <c r="K79" i="1"/>
  <c r="L79" i="1" s="1"/>
  <c r="K80" i="1"/>
  <c r="L80" i="1" s="1"/>
  <c r="K81" i="1"/>
  <c r="L81" i="1" s="1"/>
  <c r="K82" i="1"/>
  <c r="L82" i="1" s="1"/>
  <c r="K83" i="1"/>
  <c r="L83" i="1" s="1"/>
  <c r="K84" i="1"/>
  <c r="L84" i="1" s="1"/>
  <c r="K85" i="1"/>
  <c r="L85" i="1" s="1"/>
  <c r="K86" i="1"/>
  <c r="L86" i="1" s="1"/>
  <c r="K87" i="1"/>
  <c r="L87" i="1" s="1"/>
  <c r="K88" i="1"/>
  <c r="L88" i="1" s="1"/>
  <c r="K89" i="1"/>
  <c r="L89" i="1" s="1"/>
  <c r="K90" i="1"/>
  <c r="L90" i="1" s="1"/>
  <c r="K91" i="1"/>
  <c r="L91" i="1" s="1"/>
  <c r="K92" i="1"/>
  <c r="L92" i="1" s="1"/>
  <c r="K93" i="1"/>
  <c r="L93" i="1" s="1"/>
  <c r="K94" i="1"/>
  <c r="L94" i="1" s="1"/>
  <c r="K95" i="1"/>
  <c r="L95" i="1" s="1"/>
  <c r="K96" i="1"/>
  <c r="L96" i="1" s="1"/>
  <c r="K97" i="1"/>
  <c r="L97" i="1" s="1"/>
  <c r="K98" i="1"/>
  <c r="L98" i="1" s="1"/>
  <c r="K99" i="1"/>
  <c r="L99" i="1" s="1"/>
  <c r="K100" i="1"/>
  <c r="L100" i="1" s="1"/>
  <c r="K21" i="1"/>
  <c r="L21" i="1" s="1"/>
  <c r="K19" i="1"/>
  <c r="L19" i="1" s="1"/>
  <c r="K17" i="1"/>
  <c r="L17" i="1" s="1"/>
  <c r="K15" i="1"/>
  <c r="L15" i="1" s="1"/>
  <c r="K13" i="1"/>
  <c r="L13" i="1" s="1"/>
  <c r="K11" i="1"/>
  <c r="L11" i="1" s="1"/>
  <c r="K12" i="1"/>
  <c r="L12" i="1" s="1"/>
  <c r="K14" i="1"/>
  <c r="L14" i="1" s="1"/>
  <c r="K16" i="1"/>
  <c r="L16" i="1" s="1"/>
  <c r="K18" i="1"/>
  <c r="L18" i="1" s="1"/>
  <c r="K20" i="1"/>
  <c r="L20" i="1" s="1"/>
  <c r="K22" i="1"/>
  <c r="L22" i="1" s="1"/>
  <c r="K10" i="1"/>
  <c r="L10" i="1" s="1"/>
  <c r="L101" i="1" l="1"/>
  <c r="K101" i="1"/>
</calcChain>
</file>

<file path=xl/sharedStrings.xml><?xml version="1.0" encoding="utf-8"?>
<sst xmlns="http://schemas.openxmlformats.org/spreadsheetml/2006/main" count="119" uniqueCount="117">
  <si>
    <t>N° du produit</t>
  </si>
  <si>
    <t>Désignation du produit</t>
  </si>
  <si>
    <t>MATÉRIEL A USAGE UNIQUE Feuille de digue verte (ou bleue) moyenne 15x15 (Boite de 36)</t>
  </si>
  <si>
    <t xml:space="preserve">MATÉRIEL A USAGE UNIQUE WEDJET HYGENIC "ou équivalent" Orange boite  </t>
  </si>
  <si>
    <t>MATÉRIEL A USAGE UNIQUE Plateau jetable 28 x 18 unitrays rets</t>
  </si>
  <si>
    <t>MATERIEL A USAGE UNIQUE Pompes à salive</t>
  </si>
  <si>
    <t>MATÉRIEL A USAGE UNIQUE Aspirations chirurgicales</t>
  </si>
  <si>
    <t>MATÉRIEL A USAGE UNIQUE Microbrush X MICROBRUSH</t>
  </si>
  <si>
    <t>MATÉRIEL A USAGE UNIQUE Microbrush X MICROBRUSH recharge applicateur</t>
  </si>
  <si>
    <t>MATÉRIEL A USAGE UNIQUE Microbrush plus regular</t>
  </si>
  <si>
    <t>MATÉRIEL A USAGE UNIQUE Collecteur d'aiguilles  3L</t>
  </si>
  <si>
    <t>Sprays orange solvant 250 ml</t>
  </si>
  <si>
    <t xml:space="preserve">OROTOL PlUS  "ou équivalent" bidon de 2,5 l </t>
  </si>
  <si>
    <t xml:space="preserve">DENTASEPT  "ou équivalent" spray 1litre </t>
  </si>
  <si>
    <t>Lingettes désinfectantes (bte de 100)</t>
  </si>
  <si>
    <t>Rouleaux de champ plastifié (1 face cellulose - 1 face plastifiée)</t>
  </si>
  <si>
    <t xml:space="preserve">Bistouris jetables N°15 </t>
  </si>
  <si>
    <t>Blouses de soins non stériles type TNT OMNIA  "ou équivalent"</t>
  </si>
  <si>
    <t xml:space="preserve">Lames de bistouri N°15 C </t>
  </si>
  <si>
    <t xml:space="preserve">Fil VICRYL ETICON  "ou équivalent" 3/8 cercle 5/0 13 mm violet </t>
  </si>
  <si>
    <t xml:space="preserve">Fil MONOCRYL  "ou équivalent" transparent 13 MM 5/0 </t>
  </si>
  <si>
    <t xml:space="preserve">Fil Soie noire 4/0-3/8 PT 16mm </t>
  </si>
  <si>
    <t>Lubrifiant huile spray contre-angle et turbine</t>
  </si>
  <si>
    <t>Pivomatics calcinables cylindro-coniques Rouge long 11.55</t>
  </si>
  <si>
    <t>Pivomatics calcinables cylindro-coniques Bleu long 13,55</t>
  </si>
  <si>
    <t>Pivomatics calcinables cylindro-coniques Jaune long 11,4</t>
  </si>
  <si>
    <t>Pivomatics inox cylindro-coniques Jaune long 11,4</t>
  </si>
  <si>
    <t>Pivomatics inox cylindro-coniques Bleu long 13,55</t>
  </si>
  <si>
    <t>Pivomatics inox cylindro-coniques Rouge long 11.55</t>
  </si>
  <si>
    <t>Alésoirs Rouge long 11.4</t>
  </si>
  <si>
    <t>Alésoirs Bleu long 1,5</t>
  </si>
  <si>
    <t>Alésoirs Jaune long 11,3</t>
  </si>
  <si>
    <t>Forets de Gates N°1</t>
  </si>
  <si>
    <t>Forets de Gates N°2</t>
  </si>
  <si>
    <t>Forets de Gates N°3</t>
  </si>
  <si>
    <t>Forets de Gates N°4</t>
  </si>
  <si>
    <t>Forets de Gates N°5</t>
  </si>
  <si>
    <t>Forets de Gates N°6</t>
  </si>
  <si>
    <t>Dents provisoires Incisive Centrale N°10 supérieure droite</t>
  </si>
  <si>
    <t xml:space="preserve">Dents provisoires Incisive latérale supérieure droite  </t>
  </si>
  <si>
    <t>Dentacrown ITENA  "ou équivalent" teinte A3</t>
  </si>
  <si>
    <t>Dentacrown ITENA  "ou équivalent" embouts mélangeurs</t>
  </si>
  <si>
    <t>Résine Duralay  "ou équivalent"</t>
  </si>
  <si>
    <t>Prise d'empreinte Light body</t>
  </si>
  <si>
    <t>VPS Putty soft Régular addition (coffret)</t>
  </si>
  <si>
    <t>VPS hydro Regular body wash (coffret 4x50 ml) sans embout</t>
  </si>
  <si>
    <t xml:space="preserve">Embout mélangeur intraoral Tip jaune pour light </t>
  </si>
  <si>
    <t>Capsules Unidoses A2 basic</t>
  </si>
  <si>
    <t>Capsules Unidoses A3 basic</t>
  </si>
  <si>
    <t>Lot de 12 matrices type IVORY 14 "ou équivalent"</t>
  </si>
  <si>
    <t>Rouleaux HAWE NEOS  "ou équivalent" 5 mm N° 499A</t>
  </si>
  <si>
    <t>Rouleau HAWE NEOS  "ou équivalent"  7 mm N° 499C</t>
  </si>
  <si>
    <t>Rouleau HAWE  "ou équivalent" Striproll Ruban à matrice transparente N° 685</t>
  </si>
  <si>
    <t>Coffrets poudre liquide IRM (ciment d'obturation)</t>
  </si>
  <si>
    <t>Flacons adhésif monocomposant photopolymérisable (5 ml) Natural Élégance single bond "ou équivalent"</t>
  </si>
  <si>
    <t xml:space="preserve">Strips abrasifs double fins/extra fin </t>
  </si>
  <si>
    <t xml:space="preserve">Strips à finir polyester HAWE NEOS "ou équivalent"N° 10 </t>
  </si>
  <si>
    <t xml:space="preserve">Lots de 100 matrices Mac Kean  "ou équivalent"  * 10 </t>
  </si>
  <si>
    <t>Kit de digue Maillefer  "ou équivalent"- Pince Ainsworth</t>
  </si>
  <si>
    <t>Quickmat Deluxe POLYDENTIA  "ou équivalent"</t>
  </si>
  <si>
    <t>Composite Flow</t>
  </si>
  <si>
    <t>Etching Jumbo, à remplir</t>
  </si>
  <si>
    <t xml:space="preserve">CVI </t>
  </si>
  <si>
    <t>Conditionner CVI</t>
  </si>
  <si>
    <t>Fil Dentaire</t>
  </si>
  <si>
    <t>Disque à polir Kerr</t>
  </si>
  <si>
    <t>Disque à polir moyen Reassort</t>
  </si>
  <si>
    <t>Lame 12</t>
  </si>
  <si>
    <t xml:space="preserve">Seringues Glycérine </t>
  </si>
  <si>
    <t>Polissage 1 étape ENHANCE</t>
  </si>
  <si>
    <t xml:space="preserve">Clamp B4 </t>
  </si>
  <si>
    <t>Clamp Prémolaire avec Ailettes 27N</t>
  </si>
  <si>
    <t>Clamp Molaires avec Ailettes 14</t>
  </si>
  <si>
    <t xml:space="preserve">Lames de bistouri -N°15 - </t>
  </si>
  <si>
    <t xml:space="preserve">BIOPSIE PUNCH 5MM STERILES KAI </t>
  </si>
  <si>
    <t xml:space="preserve">Gutta Percha Taper N°20/4% (boite de 100) </t>
  </si>
  <si>
    <t xml:space="preserve">Cavit 3M Espe rose pot 28g </t>
  </si>
  <si>
    <t xml:space="preserve">Finger spreader Dentsply Sirona A-D </t>
  </si>
  <si>
    <t xml:space="preserve">Salvizol EDTA Pierre Roland flacon 250ml </t>
  </si>
  <si>
    <t xml:space="preserve">Sealite regular Pierre Roland liquide 10ml </t>
  </si>
  <si>
    <t xml:space="preserve">Sealite regular Pierre Roland portion 25grammes </t>
  </si>
  <si>
    <t xml:space="preserve">Pointes de Gutta Dentsply Sirona A </t>
  </si>
  <si>
    <t xml:space="preserve">Pointes de Gutta Dentsply Sirona B </t>
  </si>
  <si>
    <t xml:space="preserve">Pointes de Gutta Dentsply Sirona C </t>
  </si>
  <si>
    <t xml:space="preserve">Pointes de Gutta Dentsply Sirona D </t>
  </si>
  <si>
    <t>seringues plastipak 50-60 mL</t>
  </si>
  <si>
    <t>papier à articuler bleu Bausch 200 microns</t>
  </si>
  <si>
    <t>papier à articuler rouge Bausch 200 microns</t>
  </si>
  <si>
    <t>fil de rétraction gingival n°0 violet</t>
  </si>
  <si>
    <t xml:space="preserve">cartouche VPS 3M Imprint 4 - Penta Putty </t>
  </si>
  <si>
    <t xml:space="preserve">cartouche VPS 3M Imprint 4 - Penta Heavy </t>
  </si>
  <si>
    <t xml:space="preserve">cartouche 3M Impregum Penta </t>
  </si>
  <si>
    <t>Pistolet d'application pour couronnes et bridges Accessoires Garant 3M - Pistolet 1:1 ou 2:1</t>
  </si>
  <si>
    <t>Conditionnement</t>
  </si>
  <si>
    <t>Prix unitaire en € (HT)</t>
  </si>
  <si>
    <t>TVA</t>
  </si>
  <si>
    <t>Prix unitaire en € (TTC)</t>
  </si>
  <si>
    <t>Quantité estimative annuelle</t>
  </si>
  <si>
    <t>Montant total estimatif annuel en € (HT)</t>
  </si>
  <si>
    <t>Montant total estimatif annuel en € (TTC)</t>
  </si>
  <si>
    <t>Bordereau des prix unitaires (BPU)</t>
  </si>
  <si>
    <t>BORDEREAU DES PRIX UNITAIRES (BPU) - DETAIL QUANTITATIF ESTIMATIF (DQE)</t>
  </si>
  <si>
    <t>Détail quantitatif estimatif (DQE)</t>
  </si>
  <si>
    <t>TOTAL DQE</t>
  </si>
  <si>
    <t>Référence</t>
  </si>
  <si>
    <r>
      <rPr>
        <b/>
        <u/>
        <sz val="14"/>
        <color theme="1"/>
        <rFont val="Source Sans Pro"/>
        <family val="2"/>
      </rPr>
      <t>Procédure n°23090AC</t>
    </r>
    <r>
      <rPr>
        <b/>
        <sz val="14"/>
        <color theme="1"/>
        <rFont val="Source Sans Pro"/>
        <family val="2"/>
      </rPr>
      <t xml:space="preserve"> : Fourniture de matériaux et petit matériel dentaires pour l'UFR d'Odontologie de Nantes Université </t>
    </r>
  </si>
  <si>
    <t>Délai de livraison (en jours)</t>
  </si>
  <si>
    <t>Echantillon (nombre d'exemplaires)</t>
  </si>
  <si>
    <t xml:space="preserve">5 feuilles </t>
  </si>
  <si>
    <t xml:space="preserve">1 fil </t>
  </si>
  <si>
    <t xml:space="preserve"> 1 fil </t>
  </si>
  <si>
    <t>1 boîte</t>
  </si>
  <si>
    <t>1 falcon</t>
  </si>
  <si>
    <t>1 seringue</t>
  </si>
  <si>
    <t>1 clamp</t>
  </si>
  <si>
    <t>Lot 1 : Fournitures dentaires générales</t>
  </si>
  <si>
    <t>Il convient de remplir entièrement les cellules des colonnes C et E à I. L'incomplétude des cellules des colonnes E à I entraîne l'irrégularité de l'offre et son rejet par voie de conséquence.
Les prix indiqués au bordereau des prix unitaires sont contractuels. Les quantités (partie DQE) sont renseignées à titre indicatif. Les montants annuels n'ont pas de valeur contractuelle, ils sont uniquement utilisés pour l'analyse des offres.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</si>
</sst>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sz val="11"/>
      <color theme="1"/>
      <name val="Source Sans Pro"/>
      <family val="2"/>
    </font>
    <font>
      <b/>
      <sz val="16"/>
      <color theme="1"/>
      <name val="Source Sans Pro"/>
      <family val="2"/>
    </font>
    <font>
      <b/>
      <sz val="14"/>
      <color theme="1"/>
      <name val="Source Sans Pro"/>
      <family val="2"/>
    </font>
    <font>
      <b/>
      <u/>
      <sz val="14"/>
      <color theme="1"/>
      <name val="Source Sans Pro"/>
      <family val="2"/>
    </font>
    <font>
      <b/>
      <sz val="12"/>
      <color rgb="FFFF0000"/>
      <name val="Source Sans Pro"/>
      <family val="2"/>
    </font>
    <font>
      <b/>
      <sz val="11"/>
      <color theme="1"/>
      <name val="Source Sans Pro"/>
      <family val="2"/>
    </font>
    <font>
      <b/>
      <sz val="12"/>
      <color theme="1"/>
      <name val="Source Sans Pro"/>
      <family val="2"/>
    </font>
    <font>
      <sz val="12"/>
      <color theme="1"/>
      <name val="Source Sans Pro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22">
    <border>
      <left/>
      <right/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1" fillId="0" borderId="0" xfId="0" applyFont="1" applyBorder="1"/>
    <xf numFmtId="0" fontId="1" fillId="3" borderId="1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1" fillId="3" borderId="6" xfId="0" applyFont="1" applyFill="1" applyBorder="1" applyAlignment="1">
      <alignment horizontal="center" vertical="center"/>
    </xf>
    <xf numFmtId="0" fontId="1" fillId="3" borderId="10" xfId="0" applyFont="1" applyFill="1" applyBorder="1" applyAlignment="1">
      <alignment horizontal="center" vertical="center"/>
    </xf>
    <xf numFmtId="9" fontId="1" fillId="0" borderId="2" xfId="0" applyNumberFormat="1" applyFont="1" applyBorder="1" applyAlignment="1">
      <alignment horizontal="center" vertical="center"/>
    </xf>
    <xf numFmtId="9" fontId="1" fillId="0" borderId="8" xfId="0" applyNumberFormat="1" applyFont="1" applyBorder="1" applyAlignment="1">
      <alignment horizontal="center" vertical="center"/>
    </xf>
    <xf numFmtId="0" fontId="8" fillId="2" borderId="8" xfId="0" applyFont="1" applyFill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21" xfId="0" applyFont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/>
    </xf>
    <xf numFmtId="0" fontId="7" fillId="0" borderId="4" xfId="0" applyFont="1" applyFill="1" applyBorder="1" applyAlignment="1">
      <alignment horizontal="center"/>
    </xf>
    <xf numFmtId="0" fontId="7" fillId="0" borderId="5" xfId="0" applyFont="1" applyFill="1" applyBorder="1" applyAlignment="1">
      <alignment horizontal="center"/>
    </xf>
    <xf numFmtId="0" fontId="7" fillId="3" borderId="3" xfId="0" applyFont="1" applyFill="1" applyBorder="1" applyAlignment="1">
      <alignment horizontal="center"/>
    </xf>
    <xf numFmtId="0" fontId="7" fillId="3" borderId="4" xfId="0" applyFont="1" applyFill="1" applyBorder="1" applyAlignment="1">
      <alignment horizontal="center"/>
    </xf>
    <xf numFmtId="0" fontId="7" fillId="3" borderId="5" xfId="0" applyFont="1" applyFill="1" applyBorder="1" applyAlignment="1">
      <alignment horizontal="center"/>
    </xf>
    <xf numFmtId="0" fontId="3" fillId="0" borderId="18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1" fillId="0" borderId="16" xfId="0" applyFont="1" applyBorder="1" applyAlignment="1">
      <alignment horizontal="center"/>
    </xf>
    <xf numFmtId="0" fontId="1" fillId="0" borderId="17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19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590550</xdr:colOff>
      <xdr:row>0</xdr:row>
      <xdr:rowOff>92868</xdr:rowOff>
    </xdr:from>
    <xdr:to>
      <xdr:col>11</xdr:col>
      <xdr:colOff>981075</xdr:colOff>
      <xdr:row>2</xdr:row>
      <xdr:rowOff>142398</xdr:rowOff>
    </xdr:to>
    <xdr:grpSp>
      <xdr:nvGrpSpPr>
        <xdr:cNvPr id="2" name="Groupe 1">
          <a:extLst>
            <a:ext uri="{FF2B5EF4-FFF2-40B4-BE49-F238E27FC236}">
              <a16:creationId xmlns:a16="http://schemas.microsoft.com/office/drawing/2014/main" id="{EE300524-984A-444F-970A-1DFCC1571281}"/>
            </a:ext>
          </a:extLst>
        </xdr:cNvPr>
        <xdr:cNvGrpSpPr/>
      </xdr:nvGrpSpPr>
      <xdr:grpSpPr>
        <a:xfrm>
          <a:off x="14830425" y="92868"/>
          <a:ext cx="1950244" cy="501968"/>
          <a:chOff x="0" y="0"/>
          <a:chExt cx="1998791" cy="506881"/>
        </a:xfrm>
      </xdr:grpSpPr>
      <xdr:pic>
        <xdr:nvPicPr>
          <xdr:cNvPr id="3" name="image1.png">
            <a:extLst>
              <a:ext uri="{FF2B5EF4-FFF2-40B4-BE49-F238E27FC236}">
                <a16:creationId xmlns:a16="http://schemas.microsoft.com/office/drawing/2014/main" id="{0A7AC96F-6C33-4C33-8F7F-FECA04B2BEFB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/>
          <a:stretch>
            <a:fillRect/>
          </a:stretch>
        </xdr:blipFill>
        <xdr:spPr>
          <a:xfrm>
            <a:off x="552261" y="0"/>
            <a:ext cx="1446530" cy="502285"/>
          </a:xfrm>
          <a:prstGeom prst="rect">
            <a:avLst/>
          </a:prstGeom>
        </xdr:spPr>
      </xdr:pic>
      <xdr:sp macro="" textlink="">
        <xdr:nvSpPr>
          <xdr:cNvPr id="4" name="docshape4">
            <a:extLst>
              <a:ext uri="{FF2B5EF4-FFF2-40B4-BE49-F238E27FC236}">
                <a16:creationId xmlns:a16="http://schemas.microsoft.com/office/drawing/2014/main" id="{3C3B35B0-C316-4E4A-9F20-65AEEE0ECB5D}"/>
              </a:ext>
            </a:extLst>
          </xdr:cNvPr>
          <xdr:cNvSpPr>
            <a:spLocks/>
          </xdr:cNvSpPr>
        </xdr:nvSpPr>
        <xdr:spPr bwMode="auto">
          <a:xfrm>
            <a:off x="0" y="9054"/>
            <a:ext cx="97790" cy="203835"/>
          </a:xfrm>
          <a:prstGeom prst="rect">
            <a:avLst/>
          </a:prstGeom>
          <a:solidFill>
            <a:srgbClr val="231F2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rot="0" vert="horz" wrap="square" lIns="91440" tIns="45720" rIns="91440" bIns="45720" anchor="t" anchorCtr="0" upright="1">
            <a:noAutofit/>
          </a:bodyPr>
          <a:lstStyle/>
          <a:p>
            <a:endParaRPr lang="fr-FR"/>
          </a:p>
        </xdr:txBody>
      </xdr:sp>
      <xdr:sp macro="" textlink="">
        <xdr:nvSpPr>
          <xdr:cNvPr id="5" name="docshape5">
            <a:extLst>
              <a:ext uri="{FF2B5EF4-FFF2-40B4-BE49-F238E27FC236}">
                <a16:creationId xmlns:a16="http://schemas.microsoft.com/office/drawing/2014/main" id="{E5E12097-BE85-49FC-866C-1A3EE509DF9E}"/>
              </a:ext>
            </a:extLst>
          </xdr:cNvPr>
          <xdr:cNvSpPr>
            <a:spLocks/>
          </xdr:cNvSpPr>
        </xdr:nvSpPr>
        <xdr:spPr bwMode="auto">
          <a:xfrm>
            <a:off x="126749" y="9054"/>
            <a:ext cx="268605" cy="204470"/>
          </a:xfrm>
          <a:custGeom>
            <a:avLst/>
            <a:gdLst>
              <a:gd name="T0" fmla="+- 0 1427 1004"/>
              <a:gd name="T1" fmla="*/ T0 w 423"/>
              <a:gd name="T2" fmla="+- 0 570 570"/>
              <a:gd name="T3" fmla="*/ 570 h 322"/>
              <a:gd name="T4" fmla="+- 0 1279 1004"/>
              <a:gd name="T5" fmla="*/ T4 w 423"/>
              <a:gd name="T6" fmla="+- 0 570 570"/>
              <a:gd name="T7" fmla="*/ 570 h 322"/>
              <a:gd name="T8" fmla="+- 0 1279 1004"/>
              <a:gd name="T9" fmla="*/ T8 w 423"/>
              <a:gd name="T10" fmla="+- 0 789 570"/>
              <a:gd name="T11" fmla="*/ 789 h 322"/>
              <a:gd name="T12" fmla="+- 0 1169 1004"/>
              <a:gd name="T13" fmla="*/ T12 w 423"/>
              <a:gd name="T14" fmla="+- 0 570 570"/>
              <a:gd name="T15" fmla="*/ 570 h 322"/>
              <a:gd name="T16" fmla="+- 0 1004 1004"/>
              <a:gd name="T17" fmla="*/ T16 w 423"/>
              <a:gd name="T18" fmla="+- 0 570 570"/>
              <a:gd name="T19" fmla="*/ 570 h 322"/>
              <a:gd name="T20" fmla="+- 0 1170 1004"/>
              <a:gd name="T21" fmla="*/ T20 w 423"/>
              <a:gd name="T22" fmla="+- 0 892 570"/>
              <a:gd name="T23" fmla="*/ 892 h 322"/>
              <a:gd name="T24" fmla="+- 0 1427 1004"/>
              <a:gd name="T25" fmla="*/ T24 w 423"/>
              <a:gd name="T26" fmla="+- 0 892 570"/>
              <a:gd name="T27" fmla="*/ 892 h 322"/>
              <a:gd name="T28" fmla="+- 0 1427 1004"/>
              <a:gd name="T29" fmla="*/ T28 w 423"/>
              <a:gd name="T30" fmla="+- 0 570 570"/>
              <a:gd name="T31" fmla="*/ 570 h 322"/>
            </a:gdLst>
            <a:ahLst/>
            <a:cxnLst>
              <a:cxn ang="0">
                <a:pos x="T1" y="T3"/>
              </a:cxn>
              <a:cxn ang="0">
                <a:pos x="T5" y="T7"/>
              </a:cxn>
              <a:cxn ang="0">
                <a:pos x="T9" y="T11"/>
              </a:cxn>
              <a:cxn ang="0">
                <a:pos x="T13" y="T15"/>
              </a:cxn>
              <a:cxn ang="0">
                <a:pos x="T17" y="T19"/>
              </a:cxn>
              <a:cxn ang="0">
                <a:pos x="T21" y="T23"/>
              </a:cxn>
              <a:cxn ang="0">
                <a:pos x="T25" y="T27"/>
              </a:cxn>
              <a:cxn ang="0">
                <a:pos x="T29" y="T31"/>
              </a:cxn>
            </a:cxnLst>
            <a:rect l="0" t="0" r="r" b="b"/>
            <a:pathLst>
              <a:path w="423" h="322">
                <a:moveTo>
                  <a:pt x="423" y="0"/>
                </a:moveTo>
                <a:lnTo>
                  <a:pt x="275" y="0"/>
                </a:lnTo>
                <a:lnTo>
                  <a:pt x="275" y="219"/>
                </a:lnTo>
                <a:lnTo>
                  <a:pt x="165" y="0"/>
                </a:lnTo>
                <a:lnTo>
                  <a:pt x="0" y="0"/>
                </a:lnTo>
                <a:lnTo>
                  <a:pt x="166" y="322"/>
                </a:lnTo>
                <a:lnTo>
                  <a:pt x="423" y="322"/>
                </a:lnTo>
                <a:lnTo>
                  <a:pt x="423" y="0"/>
                </a:lnTo>
                <a:close/>
              </a:path>
            </a:pathLst>
          </a:custGeom>
          <a:solidFill>
            <a:srgbClr val="231F2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  <xdr:txBody>
          <a:bodyPr rot="0" vert="horz" wrap="square" lIns="91440" tIns="45720" rIns="91440" bIns="45720" anchor="t" anchorCtr="0" upright="1">
            <a:noAutofit/>
          </a:bodyPr>
          <a:lstStyle/>
          <a:p>
            <a:endParaRPr lang="fr-FR"/>
          </a:p>
        </xdr:txBody>
      </xdr:sp>
      <xdr:sp macro="" textlink="">
        <xdr:nvSpPr>
          <xdr:cNvPr id="6" name="docshape6">
            <a:extLst>
              <a:ext uri="{FF2B5EF4-FFF2-40B4-BE49-F238E27FC236}">
                <a16:creationId xmlns:a16="http://schemas.microsoft.com/office/drawing/2014/main" id="{566A583C-C0D9-4016-BFF1-ED96E44EFD36}"/>
              </a:ext>
            </a:extLst>
          </xdr:cNvPr>
          <xdr:cNvSpPr>
            <a:spLocks/>
          </xdr:cNvSpPr>
        </xdr:nvSpPr>
        <xdr:spPr bwMode="auto">
          <a:xfrm>
            <a:off x="0" y="289711"/>
            <a:ext cx="401955" cy="217170"/>
          </a:xfrm>
          <a:custGeom>
            <a:avLst/>
            <a:gdLst>
              <a:gd name="T0" fmla="+- 0 1427 794"/>
              <a:gd name="T1" fmla="*/ T0 w 633"/>
              <a:gd name="T2" fmla="+- 0 1018 1018"/>
              <a:gd name="T3" fmla="*/ 1018 h 342"/>
              <a:gd name="T4" fmla="+- 0 1269 794"/>
              <a:gd name="T5" fmla="*/ T4 w 633"/>
              <a:gd name="T6" fmla="+- 0 1018 1018"/>
              <a:gd name="T7" fmla="*/ 1018 h 342"/>
              <a:gd name="T8" fmla="+- 0 1269 794"/>
              <a:gd name="T9" fmla="*/ T8 w 633"/>
              <a:gd name="T10" fmla="+- 0 1043 1018"/>
              <a:gd name="T11" fmla="*/ 1043 h 342"/>
              <a:gd name="T12" fmla="+- 0 1257 794"/>
              <a:gd name="T13" fmla="*/ T12 w 633"/>
              <a:gd name="T14" fmla="+- 0 1110 1018"/>
              <a:gd name="T15" fmla="*/ 1110 h 342"/>
              <a:gd name="T16" fmla="+- 0 1224 794"/>
              <a:gd name="T17" fmla="*/ T16 w 633"/>
              <a:gd name="T18" fmla="+- 0 1163 1018"/>
              <a:gd name="T19" fmla="*/ 1163 h 342"/>
              <a:gd name="T20" fmla="+- 0 1174 794"/>
              <a:gd name="T21" fmla="*/ T20 w 633"/>
              <a:gd name="T22" fmla="+- 0 1198 1018"/>
              <a:gd name="T23" fmla="*/ 1198 h 342"/>
              <a:gd name="T24" fmla="+- 0 1110 794"/>
              <a:gd name="T25" fmla="*/ T24 w 633"/>
              <a:gd name="T26" fmla="+- 0 1210 1018"/>
              <a:gd name="T27" fmla="*/ 1210 h 342"/>
              <a:gd name="T28" fmla="+- 0 1046 794"/>
              <a:gd name="T29" fmla="*/ T28 w 633"/>
              <a:gd name="T30" fmla="+- 0 1198 1018"/>
              <a:gd name="T31" fmla="*/ 1198 h 342"/>
              <a:gd name="T32" fmla="+- 0 996 794"/>
              <a:gd name="T33" fmla="*/ T32 w 633"/>
              <a:gd name="T34" fmla="+- 0 1163 1018"/>
              <a:gd name="T35" fmla="*/ 1163 h 342"/>
              <a:gd name="T36" fmla="+- 0 963 794"/>
              <a:gd name="T37" fmla="*/ T36 w 633"/>
              <a:gd name="T38" fmla="+- 0 1110 1018"/>
              <a:gd name="T39" fmla="*/ 1110 h 342"/>
              <a:gd name="T40" fmla="+- 0 951 794"/>
              <a:gd name="T41" fmla="*/ T40 w 633"/>
              <a:gd name="T42" fmla="+- 0 1043 1018"/>
              <a:gd name="T43" fmla="*/ 1043 h 342"/>
              <a:gd name="T44" fmla="+- 0 951 794"/>
              <a:gd name="T45" fmla="*/ T44 w 633"/>
              <a:gd name="T46" fmla="+- 0 1018 1018"/>
              <a:gd name="T47" fmla="*/ 1018 h 342"/>
              <a:gd name="T48" fmla="+- 0 794 794"/>
              <a:gd name="T49" fmla="*/ T48 w 633"/>
              <a:gd name="T50" fmla="+- 0 1018 1018"/>
              <a:gd name="T51" fmla="*/ 1018 h 342"/>
              <a:gd name="T52" fmla="+- 0 794 794"/>
              <a:gd name="T53" fmla="*/ T52 w 633"/>
              <a:gd name="T54" fmla="+- 0 1043 1018"/>
              <a:gd name="T55" fmla="*/ 1043 h 342"/>
              <a:gd name="T56" fmla="+- 0 802 794"/>
              <a:gd name="T57" fmla="*/ T56 w 633"/>
              <a:gd name="T58" fmla="+- 0 1117 1018"/>
              <a:gd name="T59" fmla="*/ 1117 h 342"/>
              <a:gd name="T60" fmla="+- 0 825 794"/>
              <a:gd name="T61" fmla="*/ T60 w 633"/>
              <a:gd name="T62" fmla="+- 0 1184 1018"/>
              <a:gd name="T63" fmla="*/ 1184 h 342"/>
              <a:gd name="T64" fmla="+- 0 862 794"/>
              <a:gd name="T65" fmla="*/ T64 w 633"/>
              <a:gd name="T66" fmla="+- 0 1243 1018"/>
              <a:gd name="T67" fmla="*/ 1243 h 342"/>
              <a:gd name="T68" fmla="+- 0 911 794"/>
              <a:gd name="T69" fmla="*/ T68 w 633"/>
              <a:gd name="T70" fmla="+- 0 1291 1018"/>
              <a:gd name="T71" fmla="*/ 1291 h 342"/>
              <a:gd name="T72" fmla="+- 0 969 794"/>
              <a:gd name="T73" fmla="*/ T72 w 633"/>
              <a:gd name="T74" fmla="+- 0 1328 1018"/>
              <a:gd name="T75" fmla="*/ 1328 h 342"/>
              <a:gd name="T76" fmla="+- 0 1036 794"/>
              <a:gd name="T77" fmla="*/ T76 w 633"/>
              <a:gd name="T78" fmla="+- 0 1352 1018"/>
              <a:gd name="T79" fmla="*/ 1352 h 342"/>
              <a:gd name="T80" fmla="+- 0 1110 794"/>
              <a:gd name="T81" fmla="*/ T80 w 633"/>
              <a:gd name="T82" fmla="+- 0 1360 1018"/>
              <a:gd name="T83" fmla="*/ 1360 h 342"/>
              <a:gd name="T84" fmla="+- 0 1183 794"/>
              <a:gd name="T85" fmla="*/ T84 w 633"/>
              <a:gd name="T86" fmla="+- 0 1352 1018"/>
              <a:gd name="T87" fmla="*/ 1352 h 342"/>
              <a:gd name="T88" fmla="+- 0 1251 794"/>
              <a:gd name="T89" fmla="*/ T88 w 633"/>
              <a:gd name="T90" fmla="+- 0 1328 1018"/>
              <a:gd name="T91" fmla="*/ 1328 h 342"/>
              <a:gd name="T92" fmla="+- 0 1309 794"/>
              <a:gd name="T93" fmla="*/ T92 w 633"/>
              <a:gd name="T94" fmla="+- 0 1291 1018"/>
              <a:gd name="T95" fmla="*/ 1291 h 342"/>
              <a:gd name="T96" fmla="+- 0 1358 794"/>
              <a:gd name="T97" fmla="*/ T96 w 633"/>
              <a:gd name="T98" fmla="+- 0 1243 1018"/>
              <a:gd name="T99" fmla="*/ 1243 h 342"/>
              <a:gd name="T100" fmla="+- 0 1395 794"/>
              <a:gd name="T101" fmla="*/ T100 w 633"/>
              <a:gd name="T102" fmla="+- 0 1184 1018"/>
              <a:gd name="T103" fmla="*/ 1184 h 342"/>
              <a:gd name="T104" fmla="+- 0 1418 794"/>
              <a:gd name="T105" fmla="*/ T104 w 633"/>
              <a:gd name="T106" fmla="+- 0 1117 1018"/>
              <a:gd name="T107" fmla="*/ 1117 h 342"/>
              <a:gd name="T108" fmla="+- 0 1427 794"/>
              <a:gd name="T109" fmla="*/ T108 w 633"/>
              <a:gd name="T110" fmla="+- 0 1043 1018"/>
              <a:gd name="T111" fmla="*/ 1043 h 342"/>
              <a:gd name="T112" fmla="+- 0 1427 794"/>
              <a:gd name="T113" fmla="*/ T112 w 633"/>
              <a:gd name="T114" fmla="+- 0 1018 1018"/>
              <a:gd name="T115" fmla="*/ 1018 h 342"/>
            </a:gdLst>
            <a:ahLst/>
            <a:cxnLst>
              <a:cxn ang="0">
                <a:pos x="T1" y="T3"/>
              </a:cxn>
              <a:cxn ang="0">
                <a:pos x="T5" y="T7"/>
              </a:cxn>
              <a:cxn ang="0">
                <a:pos x="T9" y="T11"/>
              </a:cxn>
              <a:cxn ang="0">
                <a:pos x="T13" y="T15"/>
              </a:cxn>
              <a:cxn ang="0">
                <a:pos x="T17" y="T19"/>
              </a:cxn>
              <a:cxn ang="0">
                <a:pos x="T21" y="T23"/>
              </a:cxn>
              <a:cxn ang="0">
                <a:pos x="T25" y="T27"/>
              </a:cxn>
              <a:cxn ang="0">
                <a:pos x="T29" y="T31"/>
              </a:cxn>
              <a:cxn ang="0">
                <a:pos x="T33" y="T35"/>
              </a:cxn>
              <a:cxn ang="0">
                <a:pos x="T37" y="T39"/>
              </a:cxn>
              <a:cxn ang="0">
                <a:pos x="T41" y="T43"/>
              </a:cxn>
              <a:cxn ang="0">
                <a:pos x="T45" y="T47"/>
              </a:cxn>
              <a:cxn ang="0">
                <a:pos x="T49" y="T51"/>
              </a:cxn>
              <a:cxn ang="0">
                <a:pos x="T53" y="T55"/>
              </a:cxn>
              <a:cxn ang="0">
                <a:pos x="T57" y="T59"/>
              </a:cxn>
              <a:cxn ang="0">
                <a:pos x="T61" y="T63"/>
              </a:cxn>
              <a:cxn ang="0">
                <a:pos x="T65" y="T67"/>
              </a:cxn>
              <a:cxn ang="0">
                <a:pos x="T69" y="T71"/>
              </a:cxn>
              <a:cxn ang="0">
                <a:pos x="T73" y="T75"/>
              </a:cxn>
              <a:cxn ang="0">
                <a:pos x="T77" y="T79"/>
              </a:cxn>
              <a:cxn ang="0">
                <a:pos x="T81" y="T83"/>
              </a:cxn>
              <a:cxn ang="0">
                <a:pos x="T85" y="T87"/>
              </a:cxn>
              <a:cxn ang="0">
                <a:pos x="T89" y="T91"/>
              </a:cxn>
              <a:cxn ang="0">
                <a:pos x="T93" y="T95"/>
              </a:cxn>
              <a:cxn ang="0">
                <a:pos x="T97" y="T99"/>
              </a:cxn>
              <a:cxn ang="0">
                <a:pos x="T101" y="T103"/>
              </a:cxn>
              <a:cxn ang="0">
                <a:pos x="T105" y="T107"/>
              </a:cxn>
              <a:cxn ang="0">
                <a:pos x="T109" y="T111"/>
              </a:cxn>
              <a:cxn ang="0">
                <a:pos x="T113" y="T115"/>
              </a:cxn>
            </a:cxnLst>
            <a:rect l="0" t="0" r="r" b="b"/>
            <a:pathLst>
              <a:path w="633" h="342">
                <a:moveTo>
                  <a:pt x="633" y="0"/>
                </a:moveTo>
                <a:lnTo>
                  <a:pt x="475" y="0"/>
                </a:lnTo>
                <a:lnTo>
                  <a:pt x="475" y="25"/>
                </a:lnTo>
                <a:lnTo>
                  <a:pt x="463" y="92"/>
                </a:lnTo>
                <a:lnTo>
                  <a:pt x="430" y="145"/>
                </a:lnTo>
                <a:lnTo>
                  <a:pt x="380" y="180"/>
                </a:lnTo>
                <a:lnTo>
                  <a:pt x="316" y="192"/>
                </a:lnTo>
                <a:lnTo>
                  <a:pt x="252" y="180"/>
                </a:lnTo>
                <a:lnTo>
                  <a:pt x="202" y="145"/>
                </a:lnTo>
                <a:lnTo>
                  <a:pt x="169" y="92"/>
                </a:lnTo>
                <a:lnTo>
                  <a:pt x="157" y="25"/>
                </a:lnTo>
                <a:lnTo>
                  <a:pt x="157" y="0"/>
                </a:lnTo>
                <a:lnTo>
                  <a:pt x="0" y="0"/>
                </a:lnTo>
                <a:lnTo>
                  <a:pt x="0" y="25"/>
                </a:lnTo>
                <a:lnTo>
                  <a:pt x="8" y="99"/>
                </a:lnTo>
                <a:lnTo>
                  <a:pt x="31" y="166"/>
                </a:lnTo>
                <a:lnTo>
                  <a:pt x="68" y="225"/>
                </a:lnTo>
                <a:lnTo>
                  <a:pt x="117" y="273"/>
                </a:lnTo>
                <a:lnTo>
                  <a:pt x="175" y="310"/>
                </a:lnTo>
                <a:lnTo>
                  <a:pt x="242" y="334"/>
                </a:lnTo>
                <a:lnTo>
                  <a:pt x="316" y="342"/>
                </a:lnTo>
                <a:lnTo>
                  <a:pt x="389" y="334"/>
                </a:lnTo>
                <a:lnTo>
                  <a:pt x="457" y="310"/>
                </a:lnTo>
                <a:lnTo>
                  <a:pt x="515" y="273"/>
                </a:lnTo>
                <a:lnTo>
                  <a:pt x="564" y="225"/>
                </a:lnTo>
                <a:lnTo>
                  <a:pt x="601" y="166"/>
                </a:lnTo>
                <a:lnTo>
                  <a:pt x="624" y="99"/>
                </a:lnTo>
                <a:lnTo>
                  <a:pt x="633" y="25"/>
                </a:lnTo>
                <a:lnTo>
                  <a:pt x="633" y="0"/>
                </a:lnTo>
                <a:close/>
              </a:path>
            </a:pathLst>
          </a:custGeom>
          <a:solidFill>
            <a:srgbClr val="231F2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  <xdr:txBody>
          <a:bodyPr rot="0" vert="horz" wrap="square" lIns="91440" tIns="45720" rIns="91440" bIns="45720" anchor="t" anchorCtr="0" upright="1">
            <a:noAutofit/>
          </a:bodyPr>
          <a:lstStyle/>
          <a:p>
            <a:endParaRPr lang="fr-FR"/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49B59D-2D3F-49E8-BE17-19B37DB4487B}">
  <dimension ref="A1:L103"/>
  <sheetViews>
    <sheetView tabSelected="1" zoomScale="80" zoomScaleNormal="80" workbookViewId="0">
      <selection activeCell="E14" sqref="E14"/>
    </sheetView>
  </sheetViews>
  <sheetFormatPr baseColWidth="10" defaultColWidth="11.42578125" defaultRowHeight="15" x14ac:dyDescent="0.25"/>
  <cols>
    <col min="1" max="1" width="8.5703125" style="1" bestFit="1" customWidth="1"/>
    <col min="2" max="2" width="82.42578125" style="1" customWidth="1"/>
    <col min="3" max="4" width="15.85546875" style="1" customWidth="1"/>
    <col min="5" max="6" width="18.140625" style="1" customWidth="1"/>
    <col min="7" max="7" width="12.7109375" style="1" customWidth="1"/>
    <col min="8" max="8" width="8.28515625" style="1" customWidth="1"/>
    <col min="9" max="9" width="12.7109375" style="1" customWidth="1"/>
    <col min="10" max="10" width="20.7109375" style="1" customWidth="1"/>
    <col min="11" max="12" width="23.42578125" style="1" customWidth="1"/>
    <col min="13" max="16384" width="11.42578125" style="1"/>
  </cols>
  <sheetData>
    <row r="1" spans="1:12" ht="21" customHeight="1" x14ac:dyDescent="0.25">
      <c r="A1" s="35" t="s">
        <v>101</v>
      </c>
      <c r="B1" s="36"/>
      <c r="C1" s="36"/>
      <c r="D1" s="36"/>
      <c r="E1" s="36"/>
      <c r="F1" s="36"/>
      <c r="G1" s="36"/>
      <c r="H1" s="36"/>
      <c r="I1" s="36"/>
      <c r="J1" s="36"/>
      <c r="K1" s="51"/>
      <c r="L1" s="52"/>
    </row>
    <row r="2" spans="1:12" ht="15" customHeight="1" x14ac:dyDescent="0.25">
      <c r="A2" s="37"/>
      <c r="B2" s="38"/>
      <c r="C2" s="38"/>
      <c r="D2" s="38"/>
      <c r="E2" s="38"/>
      <c r="F2" s="38"/>
      <c r="G2" s="38"/>
      <c r="H2" s="38"/>
      <c r="I2" s="38"/>
      <c r="J2" s="38"/>
      <c r="K2" s="53"/>
      <c r="L2" s="54"/>
    </row>
    <row r="3" spans="1:12" ht="15" customHeight="1" x14ac:dyDescent="0.25">
      <c r="A3" s="37"/>
      <c r="B3" s="38"/>
      <c r="C3" s="38"/>
      <c r="D3" s="38"/>
      <c r="E3" s="38"/>
      <c r="F3" s="38"/>
      <c r="G3" s="38"/>
      <c r="H3" s="38"/>
      <c r="I3" s="38"/>
      <c r="J3" s="38"/>
      <c r="K3" s="53"/>
      <c r="L3" s="54"/>
    </row>
    <row r="4" spans="1:12" ht="42.75" customHeight="1" x14ac:dyDescent="0.25">
      <c r="A4" s="32" t="s">
        <v>105</v>
      </c>
      <c r="B4" s="33"/>
      <c r="C4" s="33"/>
      <c r="D4" s="33"/>
      <c r="E4" s="33"/>
      <c r="F4" s="33"/>
      <c r="G4" s="33"/>
      <c r="H4" s="33"/>
      <c r="I4" s="33"/>
      <c r="J4" s="33"/>
      <c r="K4" s="33"/>
      <c r="L4" s="34"/>
    </row>
    <row r="5" spans="1:12" ht="42.75" customHeight="1" x14ac:dyDescent="0.25">
      <c r="A5" s="48" t="s">
        <v>115</v>
      </c>
      <c r="B5" s="49"/>
      <c r="C5" s="49"/>
      <c r="D5" s="49"/>
      <c r="E5" s="49"/>
      <c r="F5" s="49"/>
      <c r="G5" s="49"/>
      <c r="H5" s="49"/>
      <c r="I5" s="49"/>
      <c r="J5" s="49"/>
      <c r="K5" s="49"/>
      <c r="L5" s="50"/>
    </row>
    <row r="6" spans="1:12" ht="39.950000000000003" customHeight="1" thickBot="1" x14ac:dyDescent="0.3">
      <c r="A6" s="39" t="s">
        <v>116</v>
      </c>
      <c r="B6" s="40"/>
      <c r="C6" s="40"/>
      <c r="D6" s="40"/>
      <c r="E6" s="40"/>
      <c r="F6" s="40"/>
      <c r="G6" s="40"/>
      <c r="H6" s="40"/>
      <c r="I6" s="40"/>
      <c r="J6" s="40"/>
      <c r="K6" s="40"/>
      <c r="L6" s="41"/>
    </row>
    <row r="7" spans="1:12" ht="23.45" customHeight="1" thickBot="1" x14ac:dyDescent="0.3">
      <c r="A7" s="4"/>
      <c r="B7" s="40"/>
      <c r="C7" s="40"/>
      <c r="D7" s="40"/>
      <c r="E7" s="40"/>
      <c r="F7" s="40"/>
      <c r="G7" s="40"/>
      <c r="H7" s="40"/>
      <c r="I7" s="40"/>
      <c r="J7" s="40"/>
      <c r="K7" s="40"/>
      <c r="L7" s="40"/>
    </row>
    <row r="8" spans="1:12" ht="18" customHeight="1" x14ac:dyDescent="0.25">
      <c r="A8" s="42" t="s">
        <v>100</v>
      </c>
      <c r="B8" s="43"/>
      <c r="C8" s="43"/>
      <c r="D8" s="43"/>
      <c r="E8" s="43"/>
      <c r="F8" s="43"/>
      <c r="G8" s="43"/>
      <c r="H8" s="43"/>
      <c r="I8" s="44"/>
      <c r="J8" s="45" t="s">
        <v>102</v>
      </c>
      <c r="K8" s="46"/>
      <c r="L8" s="47"/>
    </row>
    <row r="9" spans="1:12" s="2" customFormat="1" ht="45" x14ac:dyDescent="0.25">
      <c r="A9" s="13" t="s">
        <v>0</v>
      </c>
      <c r="B9" s="14" t="s">
        <v>1</v>
      </c>
      <c r="C9" s="15" t="s">
        <v>104</v>
      </c>
      <c r="D9" s="15" t="s">
        <v>107</v>
      </c>
      <c r="E9" s="15" t="s">
        <v>93</v>
      </c>
      <c r="F9" s="15" t="s">
        <v>106</v>
      </c>
      <c r="G9" s="15" t="s">
        <v>94</v>
      </c>
      <c r="H9" s="15" t="s">
        <v>95</v>
      </c>
      <c r="I9" s="16" t="s">
        <v>96</v>
      </c>
      <c r="J9" s="10" t="s">
        <v>97</v>
      </c>
      <c r="K9" s="11" t="s">
        <v>98</v>
      </c>
      <c r="L9" s="12" t="s">
        <v>99</v>
      </c>
    </row>
    <row r="10" spans="1:12" ht="31.5" x14ac:dyDescent="0.25">
      <c r="A10" s="5">
        <v>1</v>
      </c>
      <c r="B10" s="17" t="s">
        <v>2</v>
      </c>
      <c r="C10" s="3"/>
      <c r="D10" s="3" t="s">
        <v>108</v>
      </c>
      <c r="E10" s="3"/>
      <c r="F10" s="3"/>
      <c r="G10" s="3"/>
      <c r="H10" s="25"/>
      <c r="I10" s="6"/>
      <c r="J10" s="21">
        <v>100</v>
      </c>
      <c r="K10" s="22">
        <f>G10*J10</f>
        <v>0</v>
      </c>
      <c r="L10" s="23">
        <f>K10*1.2</f>
        <v>0</v>
      </c>
    </row>
    <row r="11" spans="1:12" ht="15.75" x14ac:dyDescent="0.25">
      <c r="A11" s="5">
        <v>2</v>
      </c>
      <c r="B11" s="17" t="s">
        <v>3</v>
      </c>
      <c r="C11" s="3"/>
      <c r="D11" s="3"/>
      <c r="E11" s="3"/>
      <c r="F11" s="3"/>
      <c r="G11" s="3"/>
      <c r="H11" s="25"/>
      <c r="I11" s="6"/>
      <c r="J11" s="21">
        <v>10</v>
      </c>
      <c r="K11" s="22">
        <f>G11*J11</f>
        <v>0</v>
      </c>
      <c r="L11" s="23">
        <f t="shared" ref="L11:L74" si="0">K11*1.2</f>
        <v>0</v>
      </c>
    </row>
    <row r="12" spans="1:12" ht="18" customHeight="1" x14ac:dyDescent="0.25">
      <c r="A12" s="5">
        <v>3</v>
      </c>
      <c r="B12" s="17" t="s">
        <v>4</v>
      </c>
      <c r="C12" s="3"/>
      <c r="D12" s="3"/>
      <c r="E12" s="3"/>
      <c r="F12" s="3"/>
      <c r="G12" s="3"/>
      <c r="H12" s="25"/>
      <c r="I12" s="6"/>
      <c r="J12" s="21">
        <v>5</v>
      </c>
      <c r="K12" s="22">
        <f t="shared" ref="K12:K13" si="1">G12*J12</f>
        <v>0</v>
      </c>
      <c r="L12" s="23">
        <f t="shared" si="0"/>
        <v>0</v>
      </c>
    </row>
    <row r="13" spans="1:12" x14ac:dyDescent="0.25">
      <c r="A13" s="5">
        <v>4</v>
      </c>
      <c r="B13" s="3" t="s">
        <v>5</v>
      </c>
      <c r="C13" s="3"/>
      <c r="D13" s="3"/>
      <c r="E13" s="3"/>
      <c r="F13" s="3"/>
      <c r="G13" s="3"/>
      <c r="H13" s="25"/>
      <c r="I13" s="6"/>
      <c r="J13" s="21">
        <v>5</v>
      </c>
      <c r="K13" s="22">
        <f t="shared" si="1"/>
        <v>0</v>
      </c>
      <c r="L13" s="23">
        <f t="shared" si="0"/>
        <v>0</v>
      </c>
    </row>
    <row r="14" spans="1:12" x14ac:dyDescent="0.25">
      <c r="A14" s="5">
        <v>5</v>
      </c>
      <c r="B14" s="3" t="s">
        <v>6</v>
      </c>
      <c r="C14" s="3"/>
      <c r="D14" s="3"/>
      <c r="E14" s="3"/>
      <c r="F14" s="3"/>
      <c r="G14" s="3"/>
      <c r="H14" s="25"/>
      <c r="I14" s="6"/>
      <c r="J14" s="21">
        <v>10</v>
      </c>
      <c r="K14" s="22">
        <f t="shared" ref="K14:K15" si="2">G14*J14</f>
        <v>0</v>
      </c>
      <c r="L14" s="23">
        <f t="shared" si="0"/>
        <v>0</v>
      </c>
    </row>
    <row r="15" spans="1:12" ht="15.75" x14ac:dyDescent="0.25">
      <c r="A15" s="5">
        <v>6</v>
      </c>
      <c r="B15" s="17" t="s">
        <v>7</v>
      </c>
      <c r="C15" s="3"/>
      <c r="D15" s="3"/>
      <c r="E15" s="3"/>
      <c r="F15" s="3"/>
      <c r="G15" s="3"/>
      <c r="H15" s="25"/>
      <c r="I15" s="6"/>
      <c r="J15" s="21">
        <v>10</v>
      </c>
      <c r="K15" s="22">
        <f t="shared" si="2"/>
        <v>0</v>
      </c>
      <c r="L15" s="23">
        <f t="shared" si="0"/>
        <v>0</v>
      </c>
    </row>
    <row r="16" spans="1:12" ht="15.75" x14ac:dyDescent="0.25">
      <c r="A16" s="5">
        <v>7</v>
      </c>
      <c r="B16" s="17" t="s">
        <v>8</v>
      </c>
      <c r="C16" s="3"/>
      <c r="D16" s="3"/>
      <c r="E16" s="3"/>
      <c r="F16" s="3"/>
      <c r="G16" s="3"/>
      <c r="H16" s="25"/>
      <c r="I16" s="6"/>
      <c r="J16" s="21">
        <v>10</v>
      </c>
      <c r="K16" s="22">
        <f t="shared" ref="K16:K17" si="3">G16*J16</f>
        <v>0</v>
      </c>
      <c r="L16" s="23">
        <f t="shared" si="0"/>
        <v>0</v>
      </c>
    </row>
    <row r="17" spans="1:12" ht="15.75" x14ac:dyDescent="0.25">
      <c r="A17" s="5">
        <v>8</v>
      </c>
      <c r="B17" s="17" t="s">
        <v>9</v>
      </c>
      <c r="C17" s="3"/>
      <c r="D17" s="3"/>
      <c r="E17" s="3"/>
      <c r="F17" s="3"/>
      <c r="G17" s="3"/>
      <c r="H17" s="25"/>
      <c r="I17" s="6"/>
      <c r="J17" s="21">
        <v>10</v>
      </c>
      <c r="K17" s="22">
        <f t="shared" si="3"/>
        <v>0</v>
      </c>
      <c r="L17" s="23">
        <f t="shared" si="0"/>
        <v>0</v>
      </c>
    </row>
    <row r="18" spans="1:12" ht="15.75" x14ac:dyDescent="0.25">
      <c r="A18" s="5">
        <v>9</v>
      </c>
      <c r="B18" s="17" t="s">
        <v>10</v>
      </c>
      <c r="C18" s="3"/>
      <c r="D18" s="3"/>
      <c r="E18" s="3"/>
      <c r="F18" s="3"/>
      <c r="G18" s="3"/>
      <c r="H18" s="25"/>
      <c r="I18" s="6"/>
      <c r="J18" s="21">
        <v>10</v>
      </c>
      <c r="K18" s="22">
        <f t="shared" ref="K18:K19" si="4">G18*J18</f>
        <v>0</v>
      </c>
      <c r="L18" s="23">
        <f t="shared" si="0"/>
        <v>0</v>
      </c>
    </row>
    <row r="19" spans="1:12" ht="15.75" x14ac:dyDescent="0.25">
      <c r="A19" s="5">
        <v>10</v>
      </c>
      <c r="B19" s="17" t="s">
        <v>11</v>
      </c>
      <c r="C19" s="3"/>
      <c r="D19" s="3"/>
      <c r="E19" s="3"/>
      <c r="F19" s="3"/>
      <c r="G19" s="3"/>
      <c r="H19" s="25"/>
      <c r="I19" s="6"/>
      <c r="J19" s="21">
        <v>5</v>
      </c>
      <c r="K19" s="22">
        <f t="shared" si="4"/>
        <v>0</v>
      </c>
      <c r="L19" s="23">
        <f t="shared" si="0"/>
        <v>0</v>
      </c>
    </row>
    <row r="20" spans="1:12" ht="15.75" x14ac:dyDescent="0.25">
      <c r="A20" s="5">
        <v>11</v>
      </c>
      <c r="B20" s="17" t="s">
        <v>12</v>
      </c>
      <c r="C20" s="3"/>
      <c r="D20" s="3"/>
      <c r="E20" s="3"/>
      <c r="F20" s="3"/>
      <c r="G20" s="3"/>
      <c r="H20" s="25"/>
      <c r="I20" s="6"/>
      <c r="J20" s="21">
        <v>10</v>
      </c>
      <c r="K20" s="22">
        <f t="shared" ref="K20:K21" si="5">G20*J20</f>
        <v>0</v>
      </c>
      <c r="L20" s="23">
        <f t="shared" si="0"/>
        <v>0</v>
      </c>
    </row>
    <row r="21" spans="1:12" ht="15.75" x14ac:dyDescent="0.25">
      <c r="A21" s="5">
        <v>12</v>
      </c>
      <c r="B21" s="17" t="s">
        <v>13</v>
      </c>
      <c r="C21" s="3"/>
      <c r="D21" s="3"/>
      <c r="E21" s="3"/>
      <c r="F21" s="3"/>
      <c r="G21" s="3"/>
      <c r="H21" s="25"/>
      <c r="I21" s="6"/>
      <c r="J21" s="21">
        <v>10</v>
      </c>
      <c r="K21" s="22">
        <f t="shared" si="5"/>
        <v>0</v>
      </c>
      <c r="L21" s="23">
        <f t="shared" si="0"/>
        <v>0</v>
      </c>
    </row>
    <row r="22" spans="1:12" ht="15.75" x14ac:dyDescent="0.25">
      <c r="A22" s="5">
        <v>13</v>
      </c>
      <c r="B22" s="17" t="s">
        <v>14</v>
      </c>
      <c r="C22" s="3"/>
      <c r="D22" s="3"/>
      <c r="E22" s="3"/>
      <c r="F22" s="3"/>
      <c r="G22" s="3"/>
      <c r="H22" s="25"/>
      <c r="I22" s="6"/>
      <c r="J22" s="21">
        <v>30</v>
      </c>
      <c r="K22" s="22">
        <f t="shared" ref="K22:K85" si="6">G22*J22</f>
        <v>0</v>
      </c>
      <c r="L22" s="23">
        <f t="shared" si="0"/>
        <v>0</v>
      </c>
    </row>
    <row r="23" spans="1:12" ht="15.75" x14ac:dyDescent="0.25">
      <c r="A23" s="5">
        <v>14</v>
      </c>
      <c r="B23" s="17" t="s">
        <v>15</v>
      </c>
      <c r="C23" s="3"/>
      <c r="D23" s="3"/>
      <c r="E23" s="3"/>
      <c r="F23" s="3"/>
      <c r="G23" s="3"/>
      <c r="H23" s="25"/>
      <c r="I23" s="6"/>
      <c r="J23" s="21">
        <v>2</v>
      </c>
      <c r="K23" s="22">
        <f t="shared" si="6"/>
        <v>0</v>
      </c>
      <c r="L23" s="23">
        <f t="shared" si="0"/>
        <v>0</v>
      </c>
    </row>
    <row r="24" spans="1:12" ht="15.75" x14ac:dyDescent="0.25">
      <c r="A24" s="5">
        <v>15</v>
      </c>
      <c r="B24" s="17" t="s">
        <v>16</v>
      </c>
      <c r="C24" s="3"/>
      <c r="D24" s="3"/>
      <c r="E24" s="3"/>
      <c r="F24" s="3"/>
      <c r="G24" s="3"/>
      <c r="H24" s="25"/>
      <c r="I24" s="6"/>
      <c r="J24" s="21">
        <v>20</v>
      </c>
      <c r="K24" s="22">
        <f t="shared" si="6"/>
        <v>0</v>
      </c>
      <c r="L24" s="23">
        <f t="shared" si="0"/>
        <v>0</v>
      </c>
    </row>
    <row r="25" spans="1:12" ht="15.75" x14ac:dyDescent="0.25">
      <c r="A25" s="5">
        <v>16</v>
      </c>
      <c r="B25" s="17" t="s">
        <v>17</v>
      </c>
      <c r="C25" s="3"/>
      <c r="D25" s="3"/>
      <c r="E25" s="3"/>
      <c r="F25" s="3"/>
      <c r="G25" s="3"/>
      <c r="H25" s="25"/>
      <c r="I25" s="6"/>
      <c r="J25" s="21">
        <v>10</v>
      </c>
      <c r="K25" s="22">
        <f t="shared" si="6"/>
        <v>0</v>
      </c>
      <c r="L25" s="23">
        <f t="shared" si="0"/>
        <v>0</v>
      </c>
    </row>
    <row r="26" spans="1:12" ht="15.75" x14ac:dyDescent="0.25">
      <c r="A26" s="5">
        <v>17</v>
      </c>
      <c r="B26" s="17" t="s">
        <v>18</v>
      </c>
      <c r="C26" s="3"/>
      <c r="D26" s="3"/>
      <c r="E26" s="3"/>
      <c r="F26" s="3"/>
      <c r="G26" s="3"/>
      <c r="H26" s="25"/>
      <c r="I26" s="6"/>
      <c r="J26" s="21">
        <v>5</v>
      </c>
      <c r="K26" s="22">
        <f t="shared" si="6"/>
        <v>0</v>
      </c>
      <c r="L26" s="23">
        <f t="shared" si="0"/>
        <v>0</v>
      </c>
    </row>
    <row r="27" spans="1:12" ht="15.75" x14ac:dyDescent="0.25">
      <c r="A27" s="5">
        <v>18</v>
      </c>
      <c r="B27" s="17" t="s">
        <v>19</v>
      </c>
      <c r="C27" s="3"/>
      <c r="D27" s="3" t="s">
        <v>109</v>
      </c>
      <c r="E27" s="3"/>
      <c r="F27" s="3"/>
      <c r="G27" s="3"/>
      <c r="H27" s="25"/>
      <c r="I27" s="6"/>
      <c r="J27" s="21">
        <v>10</v>
      </c>
      <c r="K27" s="22">
        <f t="shared" si="6"/>
        <v>0</v>
      </c>
      <c r="L27" s="23">
        <f t="shared" si="0"/>
        <v>0</v>
      </c>
    </row>
    <row r="28" spans="1:12" ht="15.75" x14ac:dyDescent="0.25">
      <c r="A28" s="5">
        <v>19</v>
      </c>
      <c r="B28" s="17" t="s">
        <v>20</v>
      </c>
      <c r="C28" s="3"/>
      <c r="D28" s="3" t="s">
        <v>109</v>
      </c>
      <c r="E28" s="3"/>
      <c r="F28" s="3"/>
      <c r="G28" s="3"/>
      <c r="H28" s="25"/>
      <c r="I28" s="6"/>
      <c r="J28" s="21">
        <v>10</v>
      </c>
      <c r="K28" s="22">
        <f t="shared" si="6"/>
        <v>0</v>
      </c>
      <c r="L28" s="23">
        <f t="shared" si="0"/>
        <v>0</v>
      </c>
    </row>
    <row r="29" spans="1:12" ht="15.75" x14ac:dyDescent="0.25">
      <c r="A29" s="5">
        <v>20</v>
      </c>
      <c r="B29" s="17" t="s">
        <v>21</v>
      </c>
      <c r="C29" s="3"/>
      <c r="D29" s="3" t="s">
        <v>110</v>
      </c>
      <c r="E29" s="3"/>
      <c r="F29" s="3"/>
      <c r="G29" s="3"/>
      <c r="H29" s="25"/>
      <c r="I29" s="6"/>
      <c r="J29" s="21">
        <v>10</v>
      </c>
      <c r="K29" s="22">
        <f t="shared" si="6"/>
        <v>0</v>
      </c>
      <c r="L29" s="23">
        <f t="shared" si="0"/>
        <v>0</v>
      </c>
    </row>
    <row r="30" spans="1:12" ht="15.75" x14ac:dyDescent="0.25">
      <c r="A30" s="5">
        <v>21</v>
      </c>
      <c r="B30" s="17" t="s">
        <v>22</v>
      </c>
      <c r="C30" s="3"/>
      <c r="D30" s="3"/>
      <c r="E30" s="3"/>
      <c r="F30" s="3"/>
      <c r="G30" s="3"/>
      <c r="H30" s="25"/>
      <c r="I30" s="6"/>
      <c r="J30" s="21">
        <v>20</v>
      </c>
      <c r="K30" s="22">
        <f t="shared" si="6"/>
        <v>0</v>
      </c>
      <c r="L30" s="23">
        <f t="shared" si="0"/>
        <v>0</v>
      </c>
    </row>
    <row r="31" spans="1:12" ht="15.75" x14ac:dyDescent="0.25">
      <c r="A31" s="5">
        <v>22</v>
      </c>
      <c r="B31" s="17" t="s">
        <v>23</v>
      </c>
      <c r="C31" s="3"/>
      <c r="D31" s="3"/>
      <c r="E31" s="3"/>
      <c r="F31" s="3"/>
      <c r="G31" s="3"/>
      <c r="H31" s="25"/>
      <c r="I31" s="6"/>
      <c r="J31" s="21">
        <v>5</v>
      </c>
      <c r="K31" s="22">
        <f t="shared" si="6"/>
        <v>0</v>
      </c>
      <c r="L31" s="23">
        <f t="shared" si="0"/>
        <v>0</v>
      </c>
    </row>
    <row r="32" spans="1:12" ht="15.75" x14ac:dyDescent="0.25">
      <c r="A32" s="5">
        <v>23</v>
      </c>
      <c r="B32" s="17" t="s">
        <v>24</v>
      </c>
      <c r="C32" s="3"/>
      <c r="D32" s="3"/>
      <c r="E32" s="3"/>
      <c r="F32" s="3"/>
      <c r="G32" s="3"/>
      <c r="H32" s="25"/>
      <c r="I32" s="6"/>
      <c r="J32" s="21">
        <v>5</v>
      </c>
      <c r="K32" s="22">
        <f t="shared" si="6"/>
        <v>0</v>
      </c>
      <c r="L32" s="23">
        <f t="shared" si="0"/>
        <v>0</v>
      </c>
    </row>
    <row r="33" spans="1:12" ht="15.75" x14ac:dyDescent="0.25">
      <c r="A33" s="5">
        <v>24</v>
      </c>
      <c r="B33" s="17" t="s">
        <v>25</v>
      </c>
      <c r="C33" s="3"/>
      <c r="D33" s="3"/>
      <c r="E33" s="3"/>
      <c r="F33" s="3"/>
      <c r="G33" s="3"/>
      <c r="H33" s="25"/>
      <c r="I33" s="6"/>
      <c r="J33" s="21">
        <v>5</v>
      </c>
      <c r="K33" s="22">
        <f t="shared" si="6"/>
        <v>0</v>
      </c>
      <c r="L33" s="23">
        <f t="shared" si="0"/>
        <v>0</v>
      </c>
    </row>
    <row r="34" spans="1:12" ht="15.75" x14ac:dyDescent="0.25">
      <c r="A34" s="5">
        <v>25</v>
      </c>
      <c r="B34" s="17" t="s">
        <v>26</v>
      </c>
      <c r="C34" s="3"/>
      <c r="D34" s="3"/>
      <c r="E34" s="3"/>
      <c r="F34" s="3"/>
      <c r="G34" s="3"/>
      <c r="H34" s="25"/>
      <c r="I34" s="6"/>
      <c r="J34" s="21">
        <v>5</v>
      </c>
      <c r="K34" s="22">
        <f t="shared" si="6"/>
        <v>0</v>
      </c>
      <c r="L34" s="23">
        <f t="shared" si="0"/>
        <v>0</v>
      </c>
    </row>
    <row r="35" spans="1:12" ht="15.75" x14ac:dyDescent="0.25">
      <c r="A35" s="5">
        <v>26</v>
      </c>
      <c r="B35" s="17" t="s">
        <v>27</v>
      </c>
      <c r="C35" s="3"/>
      <c r="D35" s="3"/>
      <c r="E35" s="3"/>
      <c r="F35" s="3"/>
      <c r="G35" s="3"/>
      <c r="H35" s="25"/>
      <c r="I35" s="6"/>
      <c r="J35" s="21">
        <v>5</v>
      </c>
      <c r="K35" s="22">
        <f t="shared" si="6"/>
        <v>0</v>
      </c>
      <c r="L35" s="23">
        <f t="shared" si="0"/>
        <v>0</v>
      </c>
    </row>
    <row r="36" spans="1:12" ht="15.75" x14ac:dyDescent="0.25">
      <c r="A36" s="5">
        <v>27</v>
      </c>
      <c r="B36" s="17" t="s">
        <v>28</v>
      </c>
      <c r="C36" s="3"/>
      <c r="D36" s="3"/>
      <c r="E36" s="3"/>
      <c r="F36" s="3"/>
      <c r="G36" s="3"/>
      <c r="H36" s="25"/>
      <c r="I36" s="6"/>
      <c r="J36" s="21">
        <v>5</v>
      </c>
      <c r="K36" s="22">
        <f t="shared" si="6"/>
        <v>0</v>
      </c>
      <c r="L36" s="23">
        <f t="shared" si="0"/>
        <v>0</v>
      </c>
    </row>
    <row r="37" spans="1:12" ht="15.75" x14ac:dyDescent="0.25">
      <c r="A37" s="5">
        <v>28</v>
      </c>
      <c r="B37" s="17" t="s">
        <v>29</v>
      </c>
      <c r="C37" s="3"/>
      <c r="D37" s="3"/>
      <c r="E37" s="3"/>
      <c r="F37" s="3"/>
      <c r="G37" s="3"/>
      <c r="H37" s="25"/>
      <c r="I37" s="6"/>
      <c r="J37" s="21">
        <v>5</v>
      </c>
      <c r="K37" s="22">
        <f t="shared" si="6"/>
        <v>0</v>
      </c>
      <c r="L37" s="23">
        <f t="shared" si="0"/>
        <v>0</v>
      </c>
    </row>
    <row r="38" spans="1:12" ht="15.75" x14ac:dyDescent="0.25">
      <c r="A38" s="5">
        <v>29</v>
      </c>
      <c r="B38" s="17" t="s">
        <v>30</v>
      </c>
      <c r="C38" s="3"/>
      <c r="D38" s="3"/>
      <c r="E38" s="3"/>
      <c r="F38" s="3"/>
      <c r="G38" s="3"/>
      <c r="H38" s="25"/>
      <c r="I38" s="6"/>
      <c r="J38" s="21">
        <v>5</v>
      </c>
      <c r="K38" s="22">
        <f t="shared" si="6"/>
        <v>0</v>
      </c>
      <c r="L38" s="23">
        <f t="shared" si="0"/>
        <v>0</v>
      </c>
    </row>
    <row r="39" spans="1:12" ht="15.75" x14ac:dyDescent="0.25">
      <c r="A39" s="5">
        <v>30</v>
      </c>
      <c r="B39" s="17" t="s">
        <v>31</v>
      </c>
      <c r="C39" s="3"/>
      <c r="D39" s="3"/>
      <c r="E39" s="3"/>
      <c r="F39" s="3"/>
      <c r="G39" s="3"/>
      <c r="H39" s="25"/>
      <c r="I39" s="6"/>
      <c r="J39" s="21">
        <v>5</v>
      </c>
      <c r="K39" s="22">
        <f t="shared" si="6"/>
        <v>0</v>
      </c>
      <c r="L39" s="23">
        <f t="shared" si="0"/>
        <v>0</v>
      </c>
    </row>
    <row r="40" spans="1:12" ht="15.75" x14ac:dyDescent="0.25">
      <c r="A40" s="5">
        <v>31</v>
      </c>
      <c r="B40" s="17" t="s">
        <v>32</v>
      </c>
      <c r="C40" s="3"/>
      <c r="D40" s="3"/>
      <c r="E40" s="3"/>
      <c r="F40" s="3"/>
      <c r="G40" s="3"/>
      <c r="H40" s="25"/>
      <c r="I40" s="6"/>
      <c r="J40" s="21">
        <v>10</v>
      </c>
      <c r="K40" s="22">
        <f t="shared" si="6"/>
        <v>0</v>
      </c>
      <c r="L40" s="23">
        <f t="shared" si="0"/>
        <v>0</v>
      </c>
    </row>
    <row r="41" spans="1:12" ht="15.75" x14ac:dyDescent="0.25">
      <c r="A41" s="5">
        <v>32</v>
      </c>
      <c r="B41" s="17" t="s">
        <v>33</v>
      </c>
      <c r="C41" s="3"/>
      <c r="D41" s="3"/>
      <c r="E41" s="3"/>
      <c r="F41" s="3"/>
      <c r="G41" s="3"/>
      <c r="H41" s="25"/>
      <c r="I41" s="6"/>
      <c r="J41" s="21">
        <v>10</v>
      </c>
      <c r="K41" s="22">
        <f t="shared" si="6"/>
        <v>0</v>
      </c>
      <c r="L41" s="23">
        <f t="shared" si="0"/>
        <v>0</v>
      </c>
    </row>
    <row r="42" spans="1:12" ht="15.75" x14ac:dyDescent="0.25">
      <c r="A42" s="5">
        <v>33</v>
      </c>
      <c r="B42" s="17" t="s">
        <v>34</v>
      </c>
      <c r="C42" s="3"/>
      <c r="D42" s="3"/>
      <c r="E42" s="3"/>
      <c r="F42" s="3"/>
      <c r="G42" s="3"/>
      <c r="H42" s="25"/>
      <c r="I42" s="6"/>
      <c r="J42" s="21">
        <v>10</v>
      </c>
      <c r="K42" s="22">
        <f t="shared" si="6"/>
        <v>0</v>
      </c>
      <c r="L42" s="23">
        <f t="shared" si="0"/>
        <v>0</v>
      </c>
    </row>
    <row r="43" spans="1:12" ht="15.75" x14ac:dyDescent="0.25">
      <c r="A43" s="5">
        <v>34</v>
      </c>
      <c r="B43" s="17" t="s">
        <v>35</v>
      </c>
      <c r="C43" s="3"/>
      <c r="D43" s="3"/>
      <c r="E43" s="3"/>
      <c r="F43" s="3"/>
      <c r="G43" s="3"/>
      <c r="H43" s="25"/>
      <c r="I43" s="6"/>
      <c r="J43" s="21">
        <v>10</v>
      </c>
      <c r="K43" s="22">
        <f t="shared" si="6"/>
        <v>0</v>
      </c>
      <c r="L43" s="23">
        <f t="shared" si="0"/>
        <v>0</v>
      </c>
    </row>
    <row r="44" spans="1:12" ht="15.75" x14ac:dyDescent="0.25">
      <c r="A44" s="5">
        <v>35</v>
      </c>
      <c r="B44" s="17" t="s">
        <v>36</v>
      </c>
      <c r="C44" s="3"/>
      <c r="D44" s="3"/>
      <c r="E44" s="3"/>
      <c r="F44" s="3"/>
      <c r="G44" s="3"/>
      <c r="H44" s="25"/>
      <c r="I44" s="6"/>
      <c r="J44" s="21">
        <v>10</v>
      </c>
      <c r="K44" s="22">
        <f t="shared" si="6"/>
        <v>0</v>
      </c>
      <c r="L44" s="23">
        <f t="shared" si="0"/>
        <v>0</v>
      </c>
    </row>
    <row r="45" spans="1:12" ht="15.75" x14ac:dyDescent="0.25">
      <c r="A45" s="5">
        <v>36</v>
      </c>
      <c r="B45" s="17" t="s">
        <v>37</v>
      </c>
      <c r="C45" s="3"/>
      <c r="D45" s="3"/>
      <c r="E45" s="3"/>
      <c r="F45" s="3"/>
      <c r="G45" s="3"/>
      <c r="H45" s="25"/>
      <c r="I45" s="6"/>
      <c r="J45" s="21">
        <v>10</v>
      </c>
      <c r="K45" s="22">
        <f t="shared" si="6"/>
        <v>0</v>
      </c>
      <c r="L45" s="23">
        <f t="shared" si="0"/>
        <v>0</v>
      </c>
    </row>
    <row r="46" spans="1:12" ht="15.75" x14ac:dyDescent="0.25">
      <c r="A46" s="5">
        <v>37</v>
      </c>
      <c r="B46" s="17" t="s">
        <v>38</v>
      </c>
      <c r="C46" s="3"/>
      <c r="D46" s="3"/>
      <c r="E46" s="3"/>
      <c r="F46" s="3"/>
      <c r="G46" s="3"/>
      <c r="H46" s="25"/>
      <c r="I46" s="6"/>
      <c r="J46" s="21">
        <v>20</v>
      </c>
      <c r="K46" s="22">
        <f t="shared" si="6"/>
        <v>0</v>
      </c>
      <c r="L46" s="23">
        <f t="shared" si="0"/>
        <v>0</v>
      </c>
    </row>
    <row r="47" spans="1:12" ht="15.75" x14ac:dyDescent="0.25">
      <c r="A47" s="5">
        <v>38</v>
      </c>
      <c r="B47" s="17" t="s">
        <v>39</v>
      </c>
      <c r="C47" s="3"/>
      <c r="D47" s="3"/>
      <c r="E47" s="3"/>
      <c r="F47" s="3"/>
      <c r="G47" s="3"/>
      <c r="H47" s="25"/>
      <c r="I47" s="6"/>
      <c r="J47" s="21">
        <v>20</v>
      </c>
      <c r="K47" s="22">
        <f t="shared" si="6"/>
        <v>0</v>
      </c>
      <c r="L47" s="23">
        <f t="shared" si="0"/>
        <v>0</v>
      </c>
    </row>
    <row r="48" spans="1:12" ht="15.75" x14ac:dyDescent="0.25">
      <c r="A48" s="5">
        <v>39</v>
      </c>
      <c r="B48" s="17" t="s">
        <v>40</v>
      </c>
      <c r="C48" s="3"/>
      <c r="D48" s="3" t="s">
        <v>111</v>
      </c>
      <c r="E48" s="3"/>
      <c r="F48" s="3"/>
      <c r="G48" s="3"/>
      <c r="H48" s="25"/>
      <c r="I48" s="6"/>
      <c r="J48" s="21">
        <v>60</v>
      </c>
      <c r="K48" s="22">
        <f t="shared" si="6"/>
        <v>0</v>
      </c>
      <c r="L48" s="23">
        <f t="shared" si="0"/>
        <v>0</v>
      </c>
    </row>
    <row r="49" spans="1:12" ht="15.75" x14ac:dyDescent="0.25">
      <c r="A49" s="5">
        <v>40</v>
      </c>
      <c r="B49" s="17" t="s">
        <v>41</v>
      </c>
      <c r="C49" s="3"/>
      <c r="D49" s="3"/>
      <c r="E49" s="3"/>
      <c r="F49" s="3"/>
      <c r="G49" s="3"/>
      <c r="H49" s="25"/>
      <c r="I49" s="6"/>
      <c r="J49" s="21">
        <v>10</v>
      </c>
      <c r="K49" s="22">
        <f t="shared" si="6"/>
        <v>0</v>
      </c>
      <c r="L49" s="23">
        <f t="shared" si="0"/>
        <v>0</v>
      </c>
    </row>
    <row r="50" spans="1:12" ht="15.75" x14ac:dyDescent="0.25">
      <c r="A50" s="5">
        <v>41</v>
      </c>
      <c r="B50" s="17" t="s">
        <v>42</v>
      </c>
      <c r="C50" s="3"/>
      <c r="D50" s="3"/>
      <c r="E50" s="3"/>
      <c r="F50" s="3"/>
      <c r="G50" s="3"/>
      <c r="H50" s="25"/>
      <c r="I50" s="6"/>
      <c r="J50" s="21">
        <v>5</v>
      </c>
      <c r="K50" s="22">
        <f t="shared" si="6"/>
        <v>0</v>
      </c>
      <c r="L50" s="23">
        <f t="shared" si="0"/>
        <v>0</v>
      </c>
    </row>
    <row r="51" spans="1:12" ht="15.75" x14ac:dyDescent="0.25">
      <c r="A51" s="5">
        <v>42</v>
      </c>
      <c r="B51" s="17" t="s">
        <v>43</v>
      </c>
      <c r="C51" s="3"/>
      <c r="D51" s="3"/>
      <c r="E51" s="3"/>
      <c r="F51" s="3"/>
      <c r="G51" s="3"/>
      <c r="H51" s="25"/>
      <c r="I51" s="6"/>
      <c r="J51" s="21">
        <v>10</v>
      </c>
      <c r="K51" s="22">
        <f t="shared" si="6"/>
        <v>0</v>
      </c>
      <c r="L51" s="23">
        <f t="shared" si="0"/>
        <v>0</v>
      </c>
    </row>
    <row r="52" spans="1:12" ht="15.75" x14ac:dyDescent="0.25">
      <c r="A52" s="5">
        <v>43</v>
      </c>
      <c r="B52" s="17" t="s">
        <v>44</v>
      </c>
      <c r="C52" s="3"/>
      <c r="D52" s="3"/>
      <c r="E52" s="3"/>
      <c r="F52" s="3"/>
      <c r="G52" s="3"/>
      <c r="H52" s="25"/>
      <c r="I52" s="6"/>
      <c r="J52" s="21">
        <v>50</v>
      </c>
      <c r="K52" s="22">
        <f t="shared" si="6"/>
        <v>0</v>
      </c>
      <c r="L52" s="23">
        <f t="shared" si="0"/>
        <v>0</v>
      </c>
    </row>
    <row r="53" spans="1:12" ht="15.75" x14ac:dyDescent="0.25">
      <c r="A53" s="5">
        <v>44</v>
      </c>
      <c r="B53" s="17" t="s">
        <v>45</v>
      </c>
      <c r="C53" s="3"/>
      <c r="D53" s="3"/>
      <c r="E53" s="3"/>
      <c r="F53" s="3"/>
      <c r="G53" s="3"/>
      <c r="H53" s="25"/>
      <c r="I53" s="6"/>
      <c r="J53" s="21">
        <v>50</v>
      </c>
      <c r="K53" s="22">
        <f t="shared" si="6"/>
        <v>0</v>
      </c>
      <c r="L53" s="23">
        <f t="shared" si="0"/>
        <v>0</v>
      </c>
    </row>
    <row r="54" spans="1:12" ht="15.75" x14ac:dyDescent="0.25">
      <c r="A54" s="5">
        <v>45</v>
      </c>
      <c r="B54" s="17" t="s">
        <v>46</v>
      </c>
      <c r="C54" s="3"/>
      <c r="D54" s="3"/>
      <c r="E54" s="3"/>
      <c r="F54" s="3"/>
      <c r="G54" s="3"/>
      <c r="H54" s="25"/>
      <c r="I54" s="6"/>
      <c r="J54" s="21">
        <v>5</v>
      </c>
      <c r="K54" s="22">
        <f t="shared" si="6"/>
        <v>0</v>
      </c>
      <c r="L54" s="23">
        <f t="shared" si="0"/>
        <v>0</v>
      </c>
    </row>
    <row r="55" spans="1:12" ht="15.75" x14ac:dyDescent="0.25">
      <c r="A55" s="5">
        <v>46</v>
      </c>
      <c r="B55" s="17" t="s">
        <v>47</v>
      </c>
      <c r="C55" s="3"/>
      <c r="D55" s="3"/>
      <c r="E55" s="3"/>
      <c r="F55" s="3"/>
      <c r="G55" s="3"/>
      <c r="H55" s="25"/>
      <c r="I55" s="6"/>
      <c r="J55" s="21">
        <v>1</v>
      </c>
      <c r="K55" s="22">
        <f t="shared" si="6"/>
        <v>0</v>
      </c>
      <c r="L55" s="23">
        <f t="shared" si="0"/>
        <v>0</v>
      </c>
    </row>
    <row r="56" spans="1:12" ht="15.75" x14ac:dyDescent="0.25">
      <c r="A56" s="5">
        <v>47</v>
      </c>
      <c r="B56" s="17" t="s">
        <v>48</v>
      </c>
      <c r="C56" s="3"/>
      <c r="D56" s="3"/>
      <c r="E56" s="3"/>
      <c r="F56" s="3"/>
      <c r="G56" s="3"/>
      <c r="H56" s="25"/>
      <c r="I56" s="6"/>
      <c r="J56" s="21">
        <v>1</v>
      </c>
      <c r="K56" s="22">
        <f t="shared" si="6"/>
        <v>0</v>
      </c>
      <c r="L56" s="23">
        <f t="shared" si="0"/>
        <v>0</v>
      </c>
    </row>
    <row r="57" spans="1:12" ht="15.75" x14ac:dyDescent="0.25">
      <c r="A57" s="5">
        <v>48</v>
      </c>
      <c r="B57" s="17" t="s">
        <v>49</v>
      </c>
      <c r="C57" s="3"/>
      <c r="D57" s="3"/>
      <c r="E57" s="3"/>
      <c r="F57" s="3"/>
      <c r="G57" s="3"/>
      <c r="H57" s="25"/>
      <c r="I57" s="6"/>
      <c r="J57" s="21">
        <v>25</v>
      </c>
      <c r="K57" s="22">
        <f t="shared" si="6"/>
        <v>0</v>
      </c>
      <c r="L57" s="23">
        <f t="shared" si="0"/>
        <v>0</v>
      </c>
    </row>
    <row r="58" spans="1:12" ht="15.75" x14ac:dyDescent="0.25">
      <c r="A58" s="5">
        <v>49</v>
      </c>
      <c r="B58" s="17" t="s">
        <v>50</v>
      </c>
      <c r="C58" s="3"/>
      <c r="D58" s="3"/>
      <c r="E58" s="3"/>
      <c r="F58" s="3"/>
      <c r="G58" s="3"/>
      <c r="H58" s="25"/>
      <c r="I58" s="6"/>
      <c r="J58" s="21">
        <v>5</v>
      </c>
      <c r="K58" s="22">
        <f t="shared" si="6"/>
        <v>0</v>
      </c>
      <c r="L58" s="23">
        <f t="shared" si="0"/>
        <v>0</v>
      </c>
    </row>
    <row r="59" spans="1:12" ht="15.75" x14ac:dyDescent="0.25">
      <c r="A59" s="5">
        <v>50</v>
      </c>
      <c r="B59" s="17" t="s">
        <v>51</v>
      </c>
      <c r="C59" s="3"/>
      <c r="D59" s="3"/>
      <c r="E59" s="3"/>
      <c r="F59" s="3"/>
      <c r="G59" s="3"/>
      <c r="H59" s="25"/>
      <c r="I59" s="6"/>
      <c r="J59" s="21">
        <v>5</v>
      </c>
      <c r="K59" s="22">
        <f t="shared" si="6"/>
        <v>0</v>
      </c>
      <c r="L59" s="23">
        <f t="shared" si="0"/>
        <v>0</v>
      </c>
    </row>
    <row r="60" spans="1:12" ht="15.75" x14ac:dyDescent="0.25">
      <c r="A60" s="5">
        <v>51</v>
      </c>
      <c r="B60" s="17" t="s">
        <v>52</v>
      </c>
      <c r="C60" s="3"/>
      <c r="D60" s="3"/>
      <c r="E60" s="3"/>
      <c r="F60" s="3"/>
      <c r="G60" s="3"/>
      <c r="H60" s="25"/>
      <c r="I60" s="6"/>
      <c r="J60" s="21">
        <v>5</v>
      </c>
      <c r="K60" s="22">
        <f t="shared" si="6"/>
        <v>0</v>
      </c>
      <c r="L60" s="23">
        <f t="shared" si="0"/>
        <v>0</v>
      </c>
    </row>
    <row r="61" spans="1:12" ht="15.75" x14ac:dyDescent="0.25">
      <c r="A61" s="5">
        <v>52</v>
      </c>
      <c r="B61" s="17" t="s">
        <v>53</v>
      </c>
      <c r="C61" s="3"/>
      <c r="D61" s="3"/>
      <c r="E61" s="3"/>
      <c r="F61" s="3"/>
      <c r="G61" s="3"/>
      <c r="H61" s="25"/>
      <c r="I61" s="6"/>
      <c r="J61" s="21">
        <v>2</v>
      </c>
      <c r="K61" s="22">
        <f t="shared" si="6"/>
        <v>0</v>
      </c>
      <c r="L61" s="23">
        <f t="shared" si="0"/>
        <v>0</v>
      </c>
    </row>
    <row r="62" spans="1:12" ht="31.5" x14ac:dyDescent="0.25">
      <c r="A62" s="5">
        <v>53</v>
      </c>
      <c r="B62" s="17" t="s">
        <v>54</v>
      </c>
      <c r="C62" s="3"/>
      <c r="D62" s="3" t="s">
        <v>112</v>
      </c>
      <c r="E62" s="3"/>
      <c r="F62" s="3"/>
      <c r="G62" s="3"/>
      <c r="H62" s="25"/>
      <c r="I62" s="6"/>
      <c r="J62" s="21">
        <v>15</v>
      </c>
      <c r="K62" s="22">
        <f t="shared" si="6"/>
        <v>0</v>
      </c>
      <c r="L62" s="23">
        <f t="shared" si="0"/>
        <v>0</v>
      </c>
    </row>
    <row r="63" spans="1:12" ht="15.75" x14ac:dyDescent="0.25">
      <c r="A63" s="5">
        <v>54</v>
      </c>
      <c r="B63" s="17" t="s">
        <v>55</v>
      </c>
      <c r="C63" s="3"/>
      <c r="D63" s="3"/>
      <c r="E63" s="3"/>
      <c r="F63" s="3"/>
      <c r="G63" s="3"/>
      <c r="H63" s="25"/>
      <c r="I63" s="6"/>
      <c r="J63" s="21">
        <v>2</v>
      </c>
      <c r="K63" s="22">
        <f t="shared" si="6"/>
        <v>0</v>
      </c>
      <c r="L63" s="23">
        <f t="shared" si="0"/>
        <v>0</v>
      </c>
    </row>
    <row r="64" spans="1:12" ht="15.75" x14ac:dyDescent="0.25">
      <c r="A64" s="5">
        <v>55</v>
      </c>
      <c r="B64" s="17" t="s">
        <v>56</v>
      </c>
      <c r="C64" s="3"/>
      <c r="D64" s="3"/>
      <c r="E64" s="3"/>
      <c r="F64" s="3"/>
      <c r="G64" s="3"/>
      <c r="H64" s="25"/>
      <c r="I64" s="6"/>
      <c r="J64" s="21">
        <v>2</v>
      </c>
      <c r="K64" s="22">
        <f t="shared" si="6"/>
        <v>0</v>
      </c>
      <c r="L64" s="23">
        <f t="shared" si="0"/>
        <v>0</v>
      </c>
    </row>
    <row r="65" spans="1:12" ht="15.75" x14ac:dyDescent="0.25">
      <c r="A65" s="5">
        <v>56</v>
      </c>
      <c r="B65" s="17" t="s">
        <v>57</v>
      </c>
      <c r="C65" s="3"/>
      <c r="D65" s="3"/>
      <c r="E65" s="3"/>
      <c r="F65" s="3"/>
      <c r="G65" s="3"/>
      <c r="H65" s="25"/>
      <c r="I65" s="6"/>
      <c r="J65" s="21">
        <v>1</v>
      </c>
      <c r="K65" s="22">
        <f t="shared" si="6"/>
        <v>0</v>
      </c>
      <c r="L65" s="23">
        <f t="shared" si="0"/>
        <v>0</v>
      </c>
    </row>
    <row r="66" spans="1:12" ht="15.75" x14ac:dyDescent="0.25">
      <c r="A66" s="5">
        <v>57</v>
      </c>
      <c r="B66" s="17" t="s">
        <v>58</v>
      </c>
      <c r="C66" s="3"/>
      <c r="D66" s="3"/>
      <c r="E66" s="3"/>
      <c r="F66" s="3"/>
      <c r="G66" s="3"/>
      <c r="H66" s="25"/>
      <c r="I66" s="6"/>
      <c r="J66" s="21">
        <v>5</v>
      </c>
      <c r="K66" s="22">
        <f t="shared" si="6"/>
        <v>0</v>
      </c>
      <c r="L66" s="23">
        <f t="shared" si="0"/>
        <v>0</v>
      </c>
    </row>
    <row r="67" spans="1:12" ht="15.75" x14ac:dyDescent="0.25">
      <c r="A67" s="5">
        <v>58</v>
      </c>
      <c r="B67" s="17" t="s">
        <v>59</v>
      </c>
      <c r="C67" s="3"/>
      <c r="D67" s="3"/>
      <c r="E67" s="3"/>
      <c r="F67" s="3"/>
      <c r="G67" s="3"/>
      <c r="H67" s="25"/>
      <c r="I67" s="6"/>
      <c r="J67" s="21">
        <v>20</v>
      </c>
      <c r="K67" s="22">
        <f t="shared" si="6"/>
        <v>0</v>
      </c>
      <c r="L67" s="23">
        <f t="shared" si="0"/>
        <v>0</v>
      </c>
    </row>
    <row r="68" spans="1:12" ht="15.75" x14ac:dyDescent="0.25">
      <c r="A68" s="5">
        <v>59</v>
      </c>
      <c r="B68" s="17" t="s">
        <v>60</v>
      </c>
      <c r="C68" s="3"/>
      <c r="D68" s="3" t="s">
        <v>113</v>
      </c>
      <c r="E68" s="3"/>
      <c r="F68" s="3"/>
      <c r="G68" s="3"/>
      <c r="H68" s="25"/>
      <c r="I68" s="6"/>
      <c r="J68" s="21">
        <v>20</v>
      </c>
      <c r="K68" s="22">
        <f t="shared" si="6"/>
        <v>0</v>
      </c>
      <c r="L68" s="23">
        <f t="shared" si="0"/>
        <v>0</v>
      </c>
    </row>
    <row r="69" spans="1:12" ht="15.75" x14ac:dyDescent="0.25">
      <c r="A69" s="5">
        <v>60</v>
      </c>
      <c r="B69" s="17" t="s">
        <v>61</v>
      </c>
      <c r="C69" s="3"/>
      <c r="D69" s="3"/>
      <c r="E69" s="3"/>
      <c r="F69" s="3"/>
      <c r="G69" s="3"/>
      <c r="H69" s="25"/>
      <c r="I69" s="6"/>
      <c r="J69" s="21">
        <v>5</v>
      </c>
      <c r="K69" s="22">
        <f t="shared" si="6"/>
        <v>0</v>
      </c>
      <c r="L69" s="23">
        <f t="shared" si="0"/>
        <v>0</v>
      </c>
    </row>
    <row r="70" spans="1:12" ht="15.75" x14ac:dyDescent="0.25">
      <c r="A70" s="5">
        <v>61</v>
      </c>
      <c r="B70" s="17" t="s">
        <v>62</v>
      </c>
      <c r="C70" s="3"/>
      <c r="D70" s="3"/>
      <c r="E70" s="3"/>
      <c r="F70" s="3"/>
      <c r="G70" s="3"/>
      <c r="H70" s="25"/>
      <c r="I70" s="6"/>
      <c r="J70" s="21">
        <v>2</v>
      </c>
      <c r="K70" s="22">
        <f t="shared" si="6"/>
        <v>0</v>
      </c>
      <c r="L70" s="23">
        <f t="shared" si="0"/>
        <v>0</v>
      </c>
    </row>
    <row r="71" spans="1:12" ht="15.75" x14ac:dyDescent="0.25">
      <c r="A71" s="5">
        <v>62</v>
      </c>
      <c r="B71" s="17" t="s">
        <v>63</v>
      </c>
      <c r="C71" s="3"/>
      <c r="D71" s="3"/>
      <c r="E71" s="3"/>
      <c r="F71" s="3"/>
      <c r="G71" s="3"/>
      <c r="H71" s="25"/>
      <c r="I71" s="6"/>
      <c r="J71" s="21">
        <v>2</v>
      </c>
      <c r="K71" s="22">
        <f t="shared" si="6"/>
        <v>0</v>
      </c>
      <c r="L71" s="23">
        <f t="shared" si="0"/>
        <v>0</v>
      </c>
    </row>
    <row r="72" spans="1:12" ht="15.75" x14ac:dyDescent="0.25">
      <c r="A72" s="5">
        <v>63</v>
      </c>
      <c r="B72" s="17" t="s">
        <v>64</v>
      </c>
      <c r="C72" s="3"/>
      <c r="D72" s="3"/>
      <c r="E72" s="3"/>
      <c r="F72" s="3"/>
      <c r="G72" s="3"/>
      <c r="H72" s="25"/>
      <c r="I72" s="6"/>
      <c r="J72" s="21">
        <v>5</v>
      </c>
      <c r="K72" s="22">
        <f t="shared" si="6"/>
        <v>0</v>
      </c>
      <c r="L72" s="23">
        <f t="shared" si="0"/>
        <v>0</v>
      </c>
    </row>
    <row r="73" spans="1:12" ht="15.75" x14ac:dyDescent="0.25">
      <c r="A73" s="5">
        <v>64</v>
      </c>
      <c r="B73" s="17" t="s">
        <v>65</v>
      </c>
      <c r="C73" s="3"/>
      <c r="D73" s="3"/>
      <c r="E73" s="3"/>
      <c r="F73" s="3"/>
      <c r="G73" s="3"/>
      <c r="H73" s="25"/>
      <c r="I73" s="6"/>
      <c r="J73" s="21">
        <v>5</v>
      </c>
      <c r="K73" s="22">
        <f t="shared" si="6"/>
        <v>0</v>
      </c>
      <c r="L73" s="23">
        <f t="shared" si="0"/>
        <v>0</v>
      </c>
    </row>
    <row r="74" spans="1:12" ht="15.75" x14ac:dyDescent="0.25">
      <c r="A74" s="5">
        <v>65</v>
      </c>
      <c r="B74" s="17" t="s">
        <v>66</v>
      </c>
      <c r="C74" s="3"/>
      <c r="D74" s="3"/>
      <c r="E74" s="3"/>
      <c r="F74" s="3"/>
      <c r="G74" s="3"/>
      <c r="H74" s="25"/>
      <c r="I74" s="6"/>
      <c r="J74" s="21">
        <v>5</v>
      </c>
      <c r="K74" s="22">
        <f t="shared" si="6"/>
        <v>0</v>
      </c>
      <c r="L74" s="23">
        <f t="shared" si="0"/>
        <v>0</v>
      </c>
    </row>
    <row r="75" spans="1:12" ht="15.75" x14ac:dyDescent="0.25">
      <c r="A75" s="5">
        <v>66</v>
      </c>
      <c r="B75" s="17" t="s">
        <v>67</v>
      </c>
      <c r="C75" s="3"/>
      <c r="D75" s="3"/>
      <c r="E75" s="3"/>
      <c r="F75" s="3"/>
      <c r="G75" s="3"/>
      <c r="H75" s="25"/>
      <c r="I75" s="6"/>
      <c r="J75" s="21">
        <v>5</v>
      </c>
      <c r="K75" s="22">
        <f t="shared" si="6"/>
        <v>0</v>
      </c>
      <c r="L75" s="23">
        <f t="shared" ref="L75:L99" si="7">K75*1.2</f>
        <v>0</v>
      </c>
    </row>
    <row r="76" spans="1:12" ht="15.75" x14ac:dyDescent="0.25">
      <c r="A76" s="5">
        <v>67</v>
      </c>
      <c r="B76" s="17" t="s">
        <v>68</v>
      </c>
      <c r="C76" s="3"/>
      <c r="D76" s="3"/>
      <c r="E76" s="3"/>
      <c r="F76" s="3"/>
      <c r="G76" s="3"/>
      <c r="H76" s="25"/>
      <c r="I76" s="6"/>
      <c r="J76" s="21">
        <v>2</v>
      </c>
      <c r="K76" s="22">
        <f t="shared" si="6"/>
        <v>0</v>
      </c>
      <c r="L76" s="23">
        <f t="shared" si="7"/>
        <v>0</v>
      </c>
    </row>
    <row r="77" spans="1:12" ht="15.75" x14ac:dyDescent="0.25">
      <c r="A77" s="5">
        <v>68</v>
      </c>
      <c r="B77" s="17" t="s">
        <v>69</v>
      </c>
      <c r="C77" s="3"/>
      <c r="D77" s="3"/>
      <c r="E77" s="3"/>
      <c r="F77" s="3"/>
      <c r="G77" s="3"/>
      <c r="H77" s="25"/>
      <c r="I77" s="6"/>
      <c r="J77" s="21">
        <v>2</v>
      </c>
      <c r="K77" s="22">
        <f t="shared" si="6"/>
        <v>0</v>
      </c>
      <c r="L77" s="23">
        <f t="shared" si="7"/>
        <v>0</v>
      </c>
    </row>
    <row r="78" spans="1:12" ht="15.75" x14ac:dyDescent="0.25">
      <c r="A78" s="5">
        <v>69</v>
      </c>
      <c r="B78" s="17" t="s">
        <v>70</v>
      </c>
      <c r="C78" s="3"/>
      <c r="D78" s="3"/>
      <c r="E78" s="3"/>
      <c r="F78" s="3"/>
      <c r="G78" s="3"/>
      <c r="H78" s="25"/>
      <c r="I78" s="6"/>
      <c r="J78" s="21">
        <v>5</v>
      </c>
      <c r="K78" s="22">
        <f t="shared" si="6"/>
        <v>0</v>
      </c>
      <c r="L78" s="23">
        <f t="shared" si="7"/>
        <v>0</v>
      </c>
    </row>
    <row r="79" spans="1:12" ht="15.75" x14ac:dyDescent="0.25">
      <c r="A79" s="5">
        <v>70</v>
      </c>
      <c r="B79" s="17" t="s">
        <v>71</v>
      </c>
      <c r="C79" s="3"/>
      <c r="D79" s="3" t="s">
        <v>114</v>
      </c>
      <c r="E79" s="3"/>
      <c r="F79" s="3"/>
      <c r="G79" s="3"/>
      <c r="H79" s="25"/>
      <c r="I79" s="6"/>
      <c r="J79" s="21">
        <v>5</v>
      </c>
      <c r="K79" s="22">
        <f t="shared" si="6"/>
        <v>0</v>
      </c>
      <c r="L79" s="23">
        <f t="shared" si="7"/>
        <v>0</v>
      </c>
    </row>
    <row r="80" spans="1:12" ht="15.75" x14ac:dyDescent="0.25">
      <c r="A80" s="5">
        <v>71</v>
      </c>
      <c r="B80" s="17" t="s">
        <v>72</v>
      </c>
      <c r="C80" s="3"/>
      <c r="D80" s="3" t="s">
        <v>114</v>
      </c>
      <c r="E80" s="3"/>
      <c r="F80" s="3"/>
      <c r="G80" s="3"/>
      <c r="H80" s="25"/>
      <c r="I80" s="6"/>
      <c r="J80" s="21">
        <v>5</v>
      </c>
      <c r="K80" s="22">
        <f t="shared" si="6"/>
        <v>0</v>
      </c>
      <c r="L80" s="23">
        <f t="shared" si="7"/>
        <v>0</v>
      </c>
    </row>
    <row r="81" spans="1:12" ht="15.75" x14ac:dyDescent="0.25">
      <c r="A81" s="5">
        <v>72</v>
      </c>
      <c r="B81" s="18" t="s">
        <v>73</v>
      </c>
      <c r="C81" s="3"/>
      <c r="D81" s="3"/>
      <c r="E81" s="3"/>
      <c r="F81" s="3"/>
      <c r="G81" s="3"/>
      <c r="H81" s="25"/>
      <c r="I81" s="6"/>
      <c r="J81" s="21">
        <v>5</v>
      </c>
      <c r="K81" s="22">
        <f t="shared" si="6"/>
        <v>0</v>
      </c>
      <c r="L81" s="23">
        <f t="shared" si="7"/>
        <v>0</v>
      </c>
    </row>
    <row r="82" spans="1:12" ht="15.75" x14ac:dyDescent="0.25">
      <c r="A82" s="5">
        <v>73</v>
      </c>
      <c r="B82" s="18" t="s">
        <v>74</v>
      </c>
      <c r="C82" s="3"/>
      <c r="D82" s="3"/>
      <c r="E82" s="3"/>
      <c r="F82" s="3"/>
      <c r="G82" s="3"/>
      <c r="H82" s="25"/>
      <c r="I82" s="6"/>
      <c r="J82" s="21">
        <v>5</v>
      </c>
      <c r="K82" s="22">
        <f t="shared" si="6"/>
        <v>0</v>
      </c>
      <c r="L82" s="23">
        <f t="shared" si="7"/>
        <v>0</v>
      </c>
    </row>
    <row r="83" spans="1:12" ht="15.75" x14ac:dyDescent="0.25">
      <c r="A83" s="5">
        <v>74</v>
      </c>
      <c r="B83" s="18" t="s">
        <v>75</v>
      </c>
      <c r="C83" s="3"/>
      <c r="D83" s="3"/>
      <c r="E83" s="3"/>
      <c r="F83" s="3"/>
      <c r="G83" s="3"/>
      <c r="H83" s="25"/>
      <c r="I83" s="6"/>
      <c r="J83" s="21">
        <v>15</v>
      </c>
      <c r="K83" s="22">
        <f t="shared" si="6"/>
        <v>0</v>
      </c>
      <c r="L83" s="23">
        <f t="shared" si="7"/>
        <v>0</v>
      </c>
    </row>
    <row r="84" spans="1:12" ht="15.75" x14ac:dyDescent="0.25">
      <c r="A84" s="5">
        <v>75</v>
      </c>
      <c r="B84" s="18" t="s">
        <v>76</v>
      </c>
      <c r="C84" s="3"/>
      <c r="D84" s="3"/>
      <c r="E84" s="3"/>
      <c r="F84" s="3"/>
      <c r="G84" s="3"/>
      <c r="H84" s="25"/>
      <c r="I84" s="6"/>
      <c r="J84" s="21">
        <v>10</v>
      </c>
      <c r="K84" s="22">
        <f t="shared" si="6"/>
        <v>0</v>
      </c>
      <c r="L84" s="23">
        <f t="shared" si="7"/>
        <v>0</v>
      </c>
    </row>
    <row r="85" spans="1:12" ht="15.75" x14ac:dyDescent="0.25">
      <c r="A85" s="5">
        <v>76</v>
      </c>
      <c r="B85" s="18" t="s">
        <v>77</v>
      </c>
      <c r="C85" s="3"/>
      <c r="D85" s="3"/>
      <c r="E85" s="3"/>
      <c r="F85" s="3"/>
      <c r="G85" s="3"/>
      <c r="H85" s="25"/>
      <c r="I85" s="6"/>
      <c r="J85" s="21">
        <v>5</v>
      </c>
      <c r="K85" s="22">
        <f t="shared" si="6"/>
        <v>0</v>
      </c>
      <c r="L85" s="23">
        <f t="shared" si="7"/>
        <v>0</v>
      </c>
    </row>
    <row r="86" spans="1:12" ht="15.75" x14ac:dyDescent="0.25">
      <c r="A86" s="5">
        <v>77</v>
      </c>
      <c r="B86" s="18" t="s">
        <v>78</v>
      </c>
      <c r="C86" s="3"/>
      <c r="D86" s="3"/>
      <c r="E86" s="3"/>
      <c r="F86" s="3"/>
      <c r="G86" s="3"/>
      <c r="H86" s="25"/>
      <c r="I86" s="6"/>
      <c r="J86" s="21">
        <v>2</v>
      </c>
      <c r="K86" s="22">
        <f t="shared" ref="K86:K100" si="8">G86*J86</f>
        <v>0</v>
      </c>
      <c r="L86" s="23">
        <f t="shared" si="7"/>
        <v>0</v>
      </c>
    </row>
    <row r="87" spans="1:12" ht="15.75" x14ac:dyDescent="0.25">
      <c r="A87" s="5">
        <v>78</v>
      </c>
      <c r="B87" s="18" t="s">
        <v>79</v>
      </c>
      <c r="C87" s="3"/>
      <c r="D87" s="3"/>
      <c r="E87" s="3"/>
      <c r="F87" s="3"/>
      <c r="G87" s="3"/>
      <c r="H87" s="25"/>
      <c r="I87" s="6"/>
      <c r="J87" s="21">
        <v>5</v>
      </c>
      <c r="K87" s="22">
        <f t="shared" si="8"/>
        <v>0</v>
      </c>
      <c r="L87" s="23">
        <f t="shared" si="7"/>
        <v>0</v>
      </c>
    </row>
    <row r="88" spans="1:12" ht="15.75" x14ac:dyDescent="0.25">
      <c r="A88" s="5">
        <v>79</v>
      </c>
      <c r="B88" s="18" t="s">
        <v>80</v>
      </c>
      <c r="C88" s="3"/>
      <c r="D88" s="3"/>
      <c r="E88" s="3"/>
      <c r="F88" s="3"/>
      <c r="G88" s="3"/>
      <c r="H88" s="25"/>
      <c r="I88" s="6"/>
      <c r="J88" s="21">
        <v>5</v>
      </c>
      <c r="K88" s="22">
        <f t="shared" si="8"/>
        <v>0</v>
      </c>
      <c r="L88" s="23">
        <f t="shared" si="7"/>
        <v>0</v>
      </c>
    </row>
    <row r="89" spans="1:12" ht="15.75" x14ac:dyDescent="0.25">
      <c r="A89" s="5">
        <v>80</v>
      </c>
      <c r="B89" s="18" t="s">
        <v>81</v>
      </c>
      <c r="C89" s="3"/>
      <c r="D89" s="3"/>
      <c r="E89" s="3"/>
      <c r="F89" s="3"/>
      <c r="G89" s="3"/>
      <c r="H89" s="25"/>
      <c r="I89" s="6"/>
      <c r="J89" s="21">
        <v>15</v>
      </c>
      <c r="K89" s="22">
        <f t="shared" si="8"/>
        <v>0</v>
      </c>
      <c r="L89" s="23">
        <f t="shared" si="7"/>
        <v>0</v>
      </c>
    </row>
    <row r="90" spans="1:12" ht="15.75" x14ac:dyDescent="0.25">
      <c r="A90" s="5">
        <v>81</v>
      </c>
      <c r="B90" s="18" t="s">
        <v>82</v>
      </c>
      <c r="C90" s="3"/>
      <c r="D90" s="3"/>
      <c r="E90" s="3"/>
      <c r="F90" s="3"/>
      <c r="G90" s="3"/>
      <c r="H90" s="25"/>
      <c r="I90" s="6"/>
      <c r="J90" s="21">
        <v>15</v>
      </c>
      <c r="K90" s="22">
        <f t="shared" si="8"/>
        <v>0</v>
      </c>
      <c r="L90" s="23">
        <f t="shared" si="7"/>
        <v>0</v>
      </c>
    </row>
    <row r="91" spans="1:12" ht="15.75" x14ac:dyDescent="0.25">
      <c r="A91" s="5">
        <v>82</v>
      </c>
      <c r="B91" s="18" t="s">
        <v>83</v>
      </c>
      <c r="C91" s="3"/>
      <c r="D91" s="3"/>
      <c r="E91" s="3"/>
      <c r="F91" s="3"/>
      <c r="G91" s="3"/>
      <c r="H91" s="25"/>
      <c r="I91" s="6"/>
      <c r="J91" s="21">
        <v>15</v>
      </c>
      <c r="K91" s="22">
        <f t="shared" si="8"/>
        <v>0</v>
      </c>
      <c r="L91" s="23">
        <f t="shared" si="7"/>
        <v>0</v>
      </c>
    </row>
    <row r="92" spans="1:12" ht="15.75" x14ac:dyDescent="0.25">
      <c r="A92" s="5">
        <v>83</v>
      </c>
      <c r="B92" s="18" t="s">
        <v>84</v>
      </c>
      <c r="C92" s="3"/>
      <c r="D92" s="3"/>
      <c r="E92" s="3"/>
      <c r="F92" s="3"/>
      <c r="G92" s="3"/>
      <c r="H92" s="25"/>
      <c r="I92" s="6"/>
      <c r="J92" s="21">
        <v>15</v>
      </c>
      <c r="K92" s="22">
        <f t="shared" si="8"/>
        <v>0</v>
      </c>
      <c r="L92" s="23">
        <f t="shared" si="7"/>
        <v>0</v>
      </c>
    </row>
    <row r="93" spans="1:12" ht="15.75" x14ac:dyDescent="0.25">
      <c r="A93" s="5">
        <v>84</v>
      </c>
      <c r="B93" s="18" t="s">
        <v>85</v>
      </c>
      <c r="C93" s="3"/>
      <c r="D93" s="3"/>
      <c r="E93" s="3"/>
      <c r="F93" s="3"/>
      <c r="G93" s="3"/>
      <c r="H93" s="25"/>
      <c r="I93" s="6"/>
      <c r="J93" s="21">
        <v>5</v>
      </c>
      <c r="K93" s="22">
        <f t="shared" si="8"/>
        <v>0</v>
      </c>
      <c r="L93" s="23">
        <f t="shared" si="7"/>
        <v>0</v>
      </c>
    </row>
    <row r="94" spans="1:12" ht="15.75" x14ac:dyDescent="0.25">
      <c r="A94" s="5">
        <v>85</v>
      </c>
      <c r="B94" s="18" t="s">
        <v>86</v>
      </c>
      <c r="C94" s="3"/>
      <c r="D94" s="3"/>
      <c r="E94" s="3"/>
      <c r="F94" s="3"/>
      <c r="G94" s="3"/>
      <c r="H94" s="25"/>
      <c r="I94" s="6"/>
      <c r="J94" s="21">
        <v>5</v>
      </c>
      <c r="K94" s="22">
        <f t="shared" si="8"/>
        <v>0</v>
      </c>
      <c r="L94" s="23">
        <f t="shared" si="7"/>
        <v>0</v>
      </c>
    </row>
    <row r="95" spans="1:12" ht="15.75" x14ac:dyDescent="0.25">
      <c r="A95" s="5">
        <v>86</v>
      </c>
      <c r="B95" s="18" t="s">
        <v>87</v>
      </c>
      <c r="C95" s="3"/>
      <c r="D95" s="3"/>
      <c r="E95" s="3"/>
      <c r="F95" s="3"/>
      <c r="G95" s="3"/>
      <c r="H95" s="25"/>
      <c r="I95" s="6"/>
      <c r="J95" s="21">
        <v>5</v>
      </c>
      <c r="K95" s="22">
        <f t="shared" si="8"/>
        <v>0</v>
      </c>
      <c r="L95" s="23">
        <f t="shared" si="7"/>
        <v>0</v>
      </c>
    </row>
    <row r="96" spans="1:12" ht="15.75" x14ac:dyDescent="0.25">
      <c r="A96" s="5">
        <v>87</v>
      </c>
      <c r="B96" s="18" t="s">
        <v>88</v>
      </c>
      <c r="C96" s="3"/>
      <c r="D96" s="3"/>
      <c r="E96" s="3"/>
      <c r="F96" s="3"/>
      <c r="G96" s="3"/>
      <c r="H96" s="25"/>
      <c r="I96" s="6"/>
      <c r="J96" s="21">
        <v>2</v>
      </c>
      <c r="K96" s="22">
        <f t="shared" si="8"/>
        <v>0</v>
      </c>
      <c r="L96" s="23">
        <f t="shared" si="7"/>
        <v>0</v>
      </c>
    </row>
    <row r="97" spans="1:12" ht="15.75" x14ac:dyDescent="0.25">
      <c r="A97" s="5">
        <v>88</v>
      </c>
      <c r="B97" s="18" t="s">
        <v>89</v>
      </c>
      <c r="C97" s="3"/>
      <c r="D97" s="3"/>
      <c r="E97" s="3"/>
      <c r="F97" s="3"/>
      <c r="G97" s="3"/>
      <c r="H97" s="25"/>
      <c r="I97" s="6"/>
      <c r="J97" s="21">
        <v>5</v>
      </c>
      <c r="K97" s="22">
        <f t="shared" si="8"/>
        <v>0</v>
      </c>
      <c r="L97" s="23">
        <f t="shared" si="7"/>
        <v>0</v>
      </c>
    </row>
    <row r="98" spans="1:12" ht="15.75" x14ac:dyDescent="0.25">
      <c r="A98" s="5">
        <v>89</v>
      </c>
      <c r="B98" s="18" t="s">
        <v>90</v>
      </c>
      <c r="C98" s="3"/>
      <c r="D98" s="3"/>
      <c r="E98" s="3"/>
      <c r="F98" s="3"/>
      <c r="G98" s="3"/>
      <c r="H98" s="25"/>
      <c r="I98" s="6"/>
      <c r="J98" s="21">
        <v>5</v>
      </c>
      <c r="K98" s="22">
        <f t="shared" si="8"/>
        <v>0</v>
      </c>
      <c r="L98" s="23">
        <f t="shared" si="7"/>
        <v>0</v>
      </c>
    </row>
    <row r="99" spans="1:12" ht="15.75" x14ac:dyDescent="0.25">
      <c r="A99" s="5">
        <v>90</v>
      </c>
      <c r="B99" s="18" t="s">
        <v>91</v>
      </c>
      <c r="C99" s="3"/>
      <c r="D99" s="3"/>
      <c r="E99" s="3"/>
      <c r="F99" s="3"/>
      <c r="G99" s="3"/>
      <c r="H99" s="25"/>
      <c r="I99" s="6"/>
      <c r="J99" s="21">
        <v>5</v>
      </c>
      <c r="K99" s="22">
        <f t="shared" si="8"/>
        <v>0</v>
      </c>
      <c r="L99" s="23">
        <f t="shared" si="7"/>
        <v>0</v>
      </c>
    </row>
    <row r="100" spans="1:12" ht="32.25" thickBot="1" x14ac:dyDescent="0.3">
      <c r="A100" s="7">
        <v>91</v>
      </c>
      <c r="B100" s="27" t="s">
        <v>92</v>
      </c>
      <c r="C100" s="8"/>
      <c r="D100" s="8"/>
      <c r="E100" s="8"/>
      <c r="F100" s="8"/>
      <c r="G100" s="8"/>
      <c r="H100" s="26"/>
      <c r="I100" s="9"/>
      <c r="J100" s="24">
        <v>2</v>
      </c>
      <c r="K100" s="22">
        <f t="shared" si="8"/>
        <v>0</v>
      </c>
      <c r="L100" s="23">
        <f>K100*1.2</f>
        <v>0</v>
      </c>
    </row>
    <row r="101" spans="1:12" ht="16.5" thickBot="1" x14ac:dyDescent="0.3">
      <c r="A101" s="30"/>
      <c r="B101" s="31"/>
      <c r="C101" s="31"/>
      <c r="D101" s="31"/>
      <c r="E101" s="31"/>
      <c r="F101" s="31"/>
      <c r="G101" s="31"/>
      <c r="H101" s="31"/>
      <c r="I101" s="31"/>
      <c r="J101" s="19" t="s">
        <v>103</v>
      </c>
      <c r="K101" s="28">
        <f>SUM(K10:K100)</f>
        <v>0</v>
      </c>
      <c r="L101" s="29">
        <f>SUM(L10:L100)</f>
        <v>0</v>
      </c>
    </row>
    <row r="102" spans="1:12" x14ac:dyDescent="0.25">
      <c r="A102" s="20"/>
      <c r="B102" s="20"/>
      <c r="C102" s="20"/>
      <c r="D102" s="20"/>
      <c r="E102" s="20"/>
      <c r="F102" s="20"/>
      <c r="G102" s="20"/>
      <c r="H102" s="20"/>
      <c r="I102" s="20"/>
    </row>
    <row r="103" spans="1:12" x14ac:dyDescent="0.25">
      <c r="A103" s="20"/>
      <c r="B103" s="20"/>
      <c r="C103" s="20"/>
      <c r="D103" s="20"/>
      <c r="E103" s="20"/>
      <c r="F103" s="20"/>
      <c r="G103" s="20"/>
      <c r="H103" s="20"/>
      <c r="I103" s="20"/>
    </row>
  </sheetData>
  <mergeCells count="8">
    <mergeCell ref="A4:L4"/>
    <mergeCell ref="A1:J3"/>
    <mergeCell ref="A6:L6"/>
    <mergeCell ref="A8:I8"/>
    <mergeCell ref="J8:L8"/>
    <mergeCell ref="B7:L7"/>
    <mergeCell ref="A5:L5"/>
    <mergeCell ref="K1:L3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BPU</vt:lpstr>
    </vt:vector>
  </TitlesOfParts>
  <Company>Univ Nantes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Noémie ROBERT</dc:creator>
  <cp:lastModifiedBy>Noémie ROBERT</cp:lastModifiedBy>
  <dcterms:created xsi:type="dcterms:W3CDTF">2024-02-08T11:06:52Z</dcterms:created>
  <dcterms:modified xsi:type="dcterms:W3CDTF">2025-02-13T09:34:56Z</dcterms:modified>
</cp:coreProperties>
</file>