
<file path=[Content_Types].xml><?xml version="1.0" encoding="utf-8"?>
<Types xmlns="http://schemas.openxmlformats.org/package/2006/content-types">
  <Default Extension="bin" ContentType="image/pn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-ec01\Eco_Construire\02 affaires\18_47 ST ETIENNE TREFILERIE\MS - Ravalement\05 DCE\DQE\"/>
    </mc:Choice>
  </mc:AlternateContent>
  <xr:revisionPtr revIDLastSave="0" documentId="13_ncr:1_{5CEE6E52-103C-43AB-8E9F-F88269A6E82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ot N°01 Page de garde" sheetId="1" r:id="rId1"/>
    <sheet name="Lot N°01 RAVALEMENT DE FACADES" sheetId="2" r:id="rId2"/>
  </sheets>
  <definedNames>
    <definedName name="_xlnm.Print_Titles" localSheetId="1">'Lot N°01 RAVALEMENT DE FACADES'!$1:$2</definedName>
    <definedName name="_xlnm.Print_Area" localSheetId="1">'Lot N°01 RAVALEMENT DE FACADES'!$A$1:$F$35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3" i="2" s="1"/>
  <c r="F23" i="2"/>
  <c r="F25" i="2" s="1"/>
  <c r="F18" i="2"/>
  <c r="F20" i="2" s="1"/>
  <c r="F13" i="2"/>
  <c r="F8" i="2"/>
  <c r="F7" i="2"/>
  <c r="F10" i="2" s="1"/>
  <c r="F15" i="2"/>
  <c r="B33" i="2"/>
  <c r="F28" i="2" l="1"/>
  <c r="F34" i="2" l="1"/>
</calcChain>
</file>

<file path=xl/sharedStrings.xml><?xml version="1.0" encoding="utf-8"?>
<sst xmlns="http://schemas.openxmlformats.org/spreadsheetml/2006/main" count="63" uniqueCount="63">
  <si>
    <t>U</t>
  </si>
  <si>
    <t xml:space="preserve">   Qte</t>
  </si>
  <si>
    <t xml:space="preserve">    PU</t>
  </si>
  <si>
    <t>Total en € HT</t>
  </si>
  <si>
    <t>A</t>
  </si>
  <si>
    <t>RAVALEMENT DE FACADES</t>
  </si>
  <si>
    <t>CH2</t>
  </si>
  <si>
    <t>FACA</t>
  </si>
  <si>
    <t>01.8</t>
  </si>
  <si>
    <t>ARTICLES POUR BORDEREAU DE PRIX UNITAIRES</t>
  </si>
  <si>
    <t>CH3</t>
  </si>
  <si>
    <t>01.8.1</t>
  </si>
  <si>
    <t>Préparation et reprise des supports</t>
  </si>
  <si>
    <t>CH4</t>
  </si>
  <si>
    <t xml:space="preserve">01.8.1 1 </t>
  </si>
  <si>
    <t>Dépose et évacuation de kakémono</t>
  </si>
  <si>
    <t>Ens</t>
  </si>
  <si>
    <t>ART</t>
  </si>
  <si>
    <t>100-J851</t>
  </si>
  <si>
    <t xml:space="preserve">01.8.1 2 </t>
  </si>
  <si>
    <t>Rebouchage de percement</t>
  </si>
  <si>
    <t>U</t>
  </si>
  <si>
    <t>ART</t>
  </si>
  <si>
    <t>100-J850</t>
  </si>
  <si>
    <t>Total Préparation et reprise des supports</t>
  </si>
  <si>
    <t>STOT</t>
  </si>
  <si>
    <t>01.8.2</t>
  </si>
  <si>
    <t>Réparation et rebouchage - bâtiment KLSH</t>
  </si>
  <si>
    <t>CH4</t>
  </si>
  <si>
    <t xml:space="preserve">01.8.2 1 </t>
  </si>
  <si>
    <t>Rebouchage de trous et épaufrures</t>
  </si>
  <si>
    <t>U</t>
  </si>
  <si>
    <t>ART</t>
  </si>
  <si>
    <t>100-J852</t>
  </si>
  <si>
    <t>Total Réparation et rebouchage - bâtiment KLSH</t>
  </si>
  <si>
    <t>STOT</t>
  </si>
  <si>
    <t>01.8.3</t>
  </si>
  <si>
    <t>Sablage sur voile béton</t>
  </si>
  <si>
    <t>CH4</t>
  </si>
  <si>
    <t xml:space="preserve">01.8.3 1 </t>
  </si>
  <si>
    <t>Sablage sur voile béton</t>
  </si>
  <si>
    <t>m²</t>
  </si>
  <si>
    <t>ART</t>
  </si>
  <si>
    <t>100-J841</t>
  </si>
  <si>
    <t>Total Sablage sur voile béton</t>
  </si>
  <si>
    <t>STOT</t>
  </si>
  <si>
    <t>01.8.4</t>
  </si>
  <si>
    <t>Nettoyage graffiti</t>
  </si>
  <si>
    <t>CH4</t>
  </si>
  <si>
    <t xml:space="preserve">01.8.4 1 </t>
  </si>
  <si>
    <t>Nettoyage des graffiti sur voile béton</t>
  </si>
  <si>
    <t>U</t>
  </si>
  <si>
    <t>ART</t>
  </si>
  <si>
    <t>100-J854</t>
  </si>
  <si>
    <t>Total Nettoyage graffiti</t>
  </si>
  <si>
    <t>STOT</t>
  </si>
  <si>
    <t>Total ARTICLES POUR BORDEREAU DE PRIX UNITAIRES</t>
  </si>
  <si>
    <t>STOT</t>
  </si>
  <si>
    <t>Montant HT du Lot N°01 RAVALEMENT DE FACADES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</si>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</sst>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4"/>
      <color rgb="FF000000"/>
      <name val="Arial Black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b/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b/>
      <sz val="8"/>
      <color rgb="FF000000"/>
      <name val="Arial"/>
      <family val="1"/>
    </font>
    <font>
      <sz val="8"/>
      <color rgb="FF000000"/>
      <name val="Arial"/>
      <family val="1"/>
    </font>
    <font>
      <sz val="8"/>
      <color rgb="FF000000"/>
      <name val="HelveticaNeueLT Std Thin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3297D2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8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2" borderId="4" xfId="1" applyFill="1" applyBorder="1">
      <alignment horizontal="left" vertical="top" wrapText="1"/>
    </xf>
    <xf numFmtId="0" fontId="3" fillId="2" borderId="14" xfId="6" applyBorder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3" xfId="1" applyFill="1" applyBorder="1">
      <alignment horizontal="left" vertical="top" wrapText="1"/>
    </xf>
    <xf numFmtId="0" fontId="5" fillId="0" borderId="12" xfId="10" applyFill="1" applyBorder="1">
      <alignment horizontal="left" vertical="top" wrapText="1"/>
    </xf>
    <xf numFmtId="0" fontId="1" fillId="3" borderId="7" xfId="1" applyFill="1" applyBorder="1">
      <alignment horizontal="left" vertical="top" wrapText="1"/>
    </xf>
    <xf numFmtId="0" fontId="5" fillId="0" borderId="9" xfId="14" applyFill="1" applyBorder="1">
      <alignment horizontal="left" vertical="top" wrapText="1"/>
    </xf>
    <xf numFmtId="0" fontId="1" fillId="0" borderId="15" xfId="1" applyFill="1" applyBorder="1">
      <alignment horizontal="left" vertical="top" wrapText="1"/>
    </xf>
    <xf numFmtId="0" fontId="10" fillId="0" borderId="18" xfId="26" applyFill="1" applyBorder="1">
      <alignment horizontal="left" vertical="top" wrapText="1"/>
    </xf>
    <xf numFmtId="0" fontId="0" fillId="0" borderId="8" xfId="0" applyFill="1" applyBorder="1" applyAlignment="1" applyProtection="1">
      <alignment horizontal="left" vertical="top"/>
      <protection locked="0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6" xfId="0" applyNumberFormat="1" applyFill="1" applyBorder="1" applyAlignment="1" applyProtection="1">
      <alignment horizontal="center" vertical="top" wrapText="1"/>
      <protection locked="0"/>
    </xf>
    <xf numFmtId="0" fontId="19" fillId="0" borderId="15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1" fillId="0" borderId="15" xfId="17" applyFont="1" applyFill="1" applyBorder="1">
      <alignment horizontal="left" vertical="top" wrapText="1"/>
    </xf>
    <xf numFmtId="0" fontId="9" fillId="0" borderId="18" xfId="17" applyFill="1" applyBorder="1">
      <alignment horizontal="left" vertical="top" wrapText="1"/>
    </xf>
    <xf numFmtId="164" fontId="0" fillId="0" borderId="16" xfId="0" applyNumberFormat="1" applyFill="1" applyBorder="1" applyAlignment="1">
      <alignment horizontal="center" vertical="top" wrapText="1"/>
    </xf>
    <xf numFmtId="0" fontId="1" fillId="3" borderId="15" xfId="1" applyFill="1" applyBorder="1">
      <alignment horizontal="left" vertical="top" wrapText="1"/>
    </xf>
    <xf numFmtId="0" fontId="5" fillId="0" borderId="18" xfId="14" applyFill="1" applyBorder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1" fillId="0" borderId="13" xfId="13" applyFont="1" applyFill="1" applyBorder="1">
      <alignment horizontal="left" vertical="top" wrapText="1"/>
    </xf>
    <xf numFmtId="0" fontId="6" fillId="0" borderId="12" xfId="13" applyFill="1" applyBorder="1">
      <alignment horizontal="left" vertical="top" wrapText="1"/>
    </xf>
    <xf numFmtId="164" fontId="0" fillId="0" borderId="11" xfId="0" applyNumberFormat="1" applyFill="1" applyBorder="1" applyAlignment="1">
      <alignment horizontal="center" vertical="top" wrapText="1"/>
    </xf>
    <xf numFmtId="0" fontId="0" fillId="0" borderId="10" xfId="0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164" fontId="18" fillId="0" borderId="0" xfId="0" applyNumberFormat="1" applyFont="1" applyFill="1" applyAlignment="1">
      <alignment horizontal="center" vertical="top" wrapText="1"/>
    </xf>
    <xf numFmtId="165" fontId="20" fillId="3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34</xdr:row>
      <xdr:rowOff>68426</xdr:rowOff>
    </xdr:from>
    <xdr:to>
      <xdr:col>0</xdr:col>
      <xdr:colOff>6480000</xdr:colOff>
      <xdr:row>39</xdr:row>
      <xdr:rowOff>99352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826" y="6545426"/>
          <a:ext cx="173" cy="27"/>
        </a:xfrm>
        <a:prstGeom prst="rect">
          <a:avLst/>
        </a:prstGeom>
      </xdr:spPr>
    </xdr:pic>
    <xdr:clientData/>
  </xdr:twoCellAnchor>
  <xdr:twoCellAnchor editAs="absolute">
    <xdr:from>
      <xdr:col>0</xdr:col>
      <xdr:colOff>396000</xdr:colOff>
      <xdr:row>12</xdr:row>
      <xdr:rowOff>51652</xdr:rowOff>
    </xdr:from>
    <xdr:to>
      <xdr:col>0</xdr:col>
      <xdr:colOff>5400000</xdr:colOff>
      <xdr:row>19</xdr:row>
      <xdr:rowOff>7891</xdr:rowOff>
    </xdr:to>
    <xdr:sp macro="" textlink="">
      <xdr:nvSpPr>
        <xdr:cNvPr id="4" name="Forme2"/>
        <xdr:cNvSpPr/>
      </xdr:nvSpPr>
      <xdr:spPr>
        <a:xfrm>
          <a:off x="419165" y="2337652"/>
          <a:ext cx="4997739" cy="1289739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2600" b="0" i="0">
              <a:solidFill>
                <a:srgbClr val="3194D2"/>
              </a:solidFill>
              <a:latin typeface="Arial"/>
            </a:rPr>
            <a:t>ST ETIENNE TREFILERIE</a:t>
          </a:r>
        </a:p>
        <a:p>
          <a:pPr algn="l"/>
          <a:r>
            <a:rPr lang="fr-FR" sz="2400" b="0" i="0" u="sng">
              <a:solidFill>
                <a:srgbClr val="3194D2"/>
              </a:solidFill>
              <a:latin typeface="Arial"/>
            </a:rPr>
            <a:t>DQE - DCE</a:t>
          </a:r>
        </a:p>
      </xdr:txBody>
    </xdr:sp>
    <xdr:clientData/>
  </xdr:twoCellAnchor>
  <xdr:twoCellAnchor editAs="absolute">
    <xdr:from>
      <xdr:col>0</xdr:col>
      <xdr:colOff>396000</xdr:colOff>
      <xdr:row>17</xdr:row>
      <xdr:rowOff>147065</xdr:rowOff>
    </xdr:from>
    <xdr:to>
      <xdr:col>0</xdr:col>
      <xdr:colOff>5400000</xdr:colOff>
      <xdr:row>22</xdr:row>
      <xdr:rowOff>652</xdr:rowOff>
    </xdr:to>
    <xdr:sp macro="" textlink="">
      <xdr:nvSpPr>
        <xdr:cNvPr id="5" name="Forme3"/>
        <xdr:cNvSpPr/>
      </xdr:nvSpPr>
      <xdr:spPr>
        <a:xfrm>
          <a:off x="419165" y="3385565"/>
          <a:ext cx="4997739" cy="806087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just"/>
          <a:r>
            <a:rPr lang="fr-FR" sz="2000" b="0" i="0">
              <a:solidFill>
                <a:srgbClr val="262626"/>
              </a:solidFill>
              <a:latin typeface="Arial"/>
            </a:rPr>
            <a:t>Réalisé en juillet 2024</a:t>
          </a:r>
        </a:p>
        <a:p>
          <a:pPr algn="just"/>
          <a:endParaRPr sz="2000">
            <a:solidFill>
              <a:srgbClr val="808080"/>
            </a:solidFill>
            <a:latin typeface="HelveticaNeueLT Std Lt"/>
          </a:endParaRP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21</xdr:row>
      <xdr:rowOff>29935</xdr:rowOff>
    </xdr:from>
    <xdr:to>
      <xdr:col>0</xdr:col>
      <xdr:colOff>5328000</xdr:colOff>
      <xdr:row>25</xdr:row>
      <xdr:rowOff>186874</xdr:rowOff>
    </xdr:to>
    <xdr:sp macro="" textlink="">
      <xdr:nvSpPr>
        <xdr:cNvPr id="6" name="Forme4"/>
        <xdr:cNvSpPr/>
      </xdr:nvSpPr>
      <xdr:spPr>
        <a:xfrm>
          <a:off x="870574" y="4030435"/>
          <a:ext cx="4481843" cy="918939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800" b="1" i="0">
              <a:solidFill>
                <a:srgbClr val="262626"/>
              </a:solidFill>
              <a:latin typeface="Arial"/>
            </a:rPr>
            <a:t>Lot N°01 RAVALEMENT DE FACADES</a:t>
          </a:r>
        </a:p>
      </xdr:txBody>
    </xdr:sp>
    <xdr:clientData/>
  </xdr:twoCellAnchor>
  <xdr:twoCellAnchor editAs="absolute">
    <xdr:from>
      <xdr:col>0</xdr:col>
      <xdr:colOff>396000</xdr:colOff>
      <xdr:row>21</xdr:row>
      <xdr:rowOff>29935</xdr:rowOff>
    </xdr:from>
    <xdr:to>
      <xdr:col>0</xdr:col>
      <xdr:colOff>756000</xdr:colOff>
      <xdr:row>22</xdr:row>
      <xdr:rowOff>49017</xdr:rowOff>
    </xdr:to>
    <xdr:sp macro="" textlink="">
      <xdr:nvSpPr>
        <xdr:cNvPr id="7" name="Forme5"/>
        <xdr:cNvSpPr/>
      </xdr:nvSpPr>
      <xdr:spPr>
        <a:xfrm>
          <a:off x="403043" y="4030435"/>
          <a:ext cx="370800" cy="209583"/>
        </a:xfrm>
        <a:prstGeom prst="rect">
          <a:avLst/>
        </a:prstGeom>
        <a:solidFill>
          <a:srgbClr val="26262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26262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252000</xdr:colOff>
      <xdr:row>34</xdr:row>
      <xdr:rowOff>68426</xdr:rowOff>
    </xdr:from>
    <xdr:to>
      <xdr:col>0</xdr:col>
      <xdr:colOff>2160000</xdr:colOff>
      <xdr:row>35</xdr:row>
      <xdr:rowOff>103630</xdr:rowOff>
    </xdr:to>
    <xdr:sp macro="" textlink="">
      <xdr:nvSpPr>
        <xdr:cNvPr id="8" name="Forme6"/>
        <xdr:cNvSpPr/>
      </xdr:nvSpPr>
      <xdr:spPr>
        <a:xfrm>
          <a:off x="257948" y="6545426"/>
          <a:ext cx="1934609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Rédigé par</a:t>
          </a:r>
        </a:p>
      </xdr:txBody>
    </xdr:sp>
    <xdr:clientData/>
  </xdr:twoCellAnchor>
  <xdr:twoCellAnchor editAs="absolute">
    <xdr:from>
      <xdr:col>0</xdr:col>
      <xdr:colOff>2196000</xdr:colOff>
      <xdr:row>34</xdr:row>
      <xdr:rowOff>52304</xdr:rowOff>
    </xdr:from>
    <xdr:to>
      <xdr:col>0</xdr:col>
      <xdr:colOff>4140000</xdr:colOff>
      <xdr:row>35</xdr:row>
      <xdr:rowOff>87509</xdr:rowOff>
    </xdr:to>
    <xdr:sp macro="" textlink="">
      <xdr:nvSpPr>
        <xdr:cNvPr id="9" name="Forme7"/>
        <xdr:cNvSpPr/>
      </xdr:nvSpPr>
      <xdr:spPr>
        <a:xfrm>
          <a:off x="2208678" y="6529304"/>
          <a:ext cx="1934609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Vérifié par</a:t>
          </a:r>
        </a:p>
      </xdr:txBody>
    </xdr:sp>
    <xdr:clientData/>
  </xdr:twoCellAnchor>
  <xdr:twoCellAnchor editAs="absolute">
    <xdr:from>
      <xdr:col>0</xdr:col>
      <xdr:colOff>216000</xdr:colOff>
      <xdr:row>35</xdr:row>
      <xdr:rowOff>39143</xdr:rowOff>
    </xdr:from>
    <xdr:to>
      <xdr:col>0</xdr:col>
      <xdr:colOff>2160000</xdr:colOff>
      <xdr:row>36</xdr:row>
      <xdr:rowOff>122713</xdr:rowOff>
    </xdr:to>
    <xdr:sp macro="" textlink="">
      <xdr:nvSpPr>
        <xdr:cNvPr id="10" name="Forme8"/>
        <xdr:cNvSpPr/>
      </xdr:nvSpPr>
      <xdr:spPr>
        <a:xfrm>
          <a:off x="241826" y="6706643"/>
          <a:ext cx="1934609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MBO</a:t>
          </a:r>
        </a:p>
      </xdr:txBody>
    </xdr:sp>
    <xdr:clientData/>
  </xdr:twoCellAnchor>
  <xdr:twoCellAnchor editAs="absolute">
    <xdr:from>
      <xdr:col>0</xdr:col>
      <xdr:colOff>2196000</xdr:colOff>
      <xdr:row>35</xdr:row>
      <xdr:rowOff>71387</xdr:rowOff>
    </xdr:from>
    <xdr:to>
      <xdr:col>0</xdr:col>
      <xdr:colOff>4140000</xdr:colOff>
      <xdr:row>36</xdr:row>
      <xdr:rowOff>106591</xdr:rowOff>
    </xdr:to>
    <xdr:sp macro="" textlink="">
      <xdr:nvSpPr>
        <xdr:cNvPr id="11" name="Forme9"/>
        <xdr:cNvSpPr/>
      </xdr:nvSpPr>
      <xdr:spPr>
        <a:xfrm>
          <a:off x="2208678" y="6738887"/>
          <a:ext cx="1934609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EBA</a:t>
          </a:r>
        </a:p>
      </xdr:txBody>
    </xdr:sp>
    <xdr:clientData/>
  </xdr:twoCellAnchor>
  <xdr:twoCellAnchor editAs="absolute">
    <xdr:from>
      <xdr:col>0</xdr:col>
      <xdr:colOff>4104000</xdr:colOff>
      <xdr:row>34</xdr:row>
      <xdr:rowOff>68426</xdr:rowOff>
    </xdr:from>
    <xdr:to>
      <xdr:col>0</xdr:col>
      <xdr:colOff>4896000</xdr:colOff>
      <xdr:row>35</xdr:row>
      <xdr:rowOff>103630</xdr:rowOff>
    </xdr:to>
    <xdr:sp macro="" textlink="">
      <xdr:nvSpPr>
        <xdr:cNvPr id="12" name="Forme10"/>
        <xdr:cNvSpPr/>
      </xdr:nvSpPr>
      <xdr:spPr>
        <a:xfrm>
          <a:off x="4111043" y="6545426"/>
          <a:ext cx="806087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PHASE</a:t>
          </a:r>
        </a:p>
      </xdr:txBody>
    </xdr:sp>
    <xdr:clientData/>
  </xdr:twoCellAnchor>
  <xdr:twoCellAnchor editAs="absolute">
    <xdr:from>
      <xdr:col>0</xdr:col>
      <xdr:colOff>4140000</xdr:colOff>
      <xdr:row>35</xdr:row>
      <xdr:rowOff>55265</xdr:rowOff>
    </xdr:from>
    <xdr:to>
      <xdr:col>0</xdr:col>
      <xdr:colOff>4932000</xdr:colOff>
      <xdr:row>36</xdr:row>
      <xdr:rowOff>90470</xdr:rowOff>
    </xdr:to>
    <xdr:sp macro="" textlink="">
      <xdr:nvSpPr>
        <xdr:cNvPr id="13" name="Forme11"/>
        <xdr:cNvSpPr/>
      </xdr:nvSpPr>
      <xdr:spPr>
        <a:xfrm>
          <a:off x="4143287" y="6722765"/>
          <a:ext cx="806087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DCE</a:t>
          </a:r>
        </a:p>
      </xdr:txBody>
    </xdr:sp>
    <xdr:clientData/>
  </xdr:twoCellAnchor>
  <xdr:twoCellAnchor editAs="absolute">
    <xdr:from>
      <xdr:col>0</xdr:col>
      <xdr:colOff>4860000</xdr:colOff>
      <xdr:row>34</xdr:row>
      <xdr:rowOff>68426</xdr:rowOff>
    </xdr:from>
    <xdr:to>
      <xdr:col>0</xdr:col>
      <xdr:colOff>5652000</xdr:colOff>
      <xdr:row>35</xdr:row>
      <xdr:rowOff>103630</xdr:rowOff>
    </xdr:to>
    <xdr:sp macro="" textlink="">
      <xdr:nvSpPr>
        <xdr:cNvPr id="14" name="Forme12"/>
        <xdr:cNvSpPr/>
      </xdr:nvSpPr>
      <xdr:spPr>
        <a:xfrm>
          <a:off x="4868765" y="6545426"/>
          <a:ext cx="806087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DATE</a:t>
          </a:r>
        </a:p>
      </xdr:txBody>
    </xdr:sp>
    <xdr:clientData/>
  </xdr:twoCellAnchor>
  <xdr:twoCellAnchor editAs="absolute">
    <xdr:from>
      <xdr:col>0</xdr:col>
      <xdr:colOff>4896000</xdr:colOff>
      <xdr:row>35</xdr:row>
      <xdr:rowOff>39143</xdr:rowOff>
    </xdr:from>
    <xdr:to>
      <xdr:col>0</xdr:col>
      <xdr:colOff>5688000</xdr:colOff>
      <xdr:row>36</xdr:row>
      <xdr:rowOff>122713</xdr:rowOff>
    </xdr:to>
    <xdr:sp macro="" textlink="">
      <xdr:nvSpPr>
        <xdr:cNvPr id="15" name="Forme13"/>
        <xdr:cNvSpPr/>
      </xdr:nvSpPr>
      <xdr:spPr>
        <a:xfrm>
          <a:off x="4917130" y="6706643"/>
          <a:ext cx="806087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03/07/2024</a:t>
          </a:r>
        </a:p>
      </xdr:txBody>
    </xdr:sp>
    <xdr:clientData/>
  </xdr:twoCellAnchor>
  <xdr:twoCellAnchor editAs="absolute">
    <xdr:from>
      <xdr:col>0</xdr:col>
      <xdr:colOff>5652000</xdr:colOff>
      <xdr:row>35</xdr:row>
      <xdr:rowOff>23022</xdr:rowOff>
    </xdr:from>
    <xdr:to>
      <xdr:col>0</xdr:col>
      <xdr:colOff>6480000</xdr:colOff>
      <xdr:row>36</xdr:row>
      <xdr:rowOff>154957</xdr:rowOff>
    </xdr:to>
    <xdr:sp macro="" textlink="">
      <xdr:nvSpPr>
        <xdr:cNvPr id="16" name="Forme14"/>
        <xdr:cNvSpPr/>
      </xdr:nvSpPr>
      <xdr:spPr>
        <a:xfrm>
          <a:off x="5674852" y="6690522"/>
          <a:ext cx="806087" cy="322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A</a:t>
          </a:r>
        </a:p>
      </xdr:txBody>
    </xdr:sp>
    <xdr:clientData/>
  </xdr:twoCellAnchor>
  <xdr:twoCellAnchor editAs="absolute">
    <xdr:from>
      <xdr:col>0</xdr:col>
      <xdr:colOff>5652000</xdr:colOff>
      <xdr:row>34</xdr:row>
      <xdr:rowOff>68426</xdr:rowOff>
    </xdr:from>
    <xdr:to>
      <xdr:col>0</xdr:col>
      <xdr:colOff>6480000</xdr:colOff>
      <xdr:row>35</xdr:row>
      <xdr:rowOff>103630</xdr:rowOff>
    </xdr:to>
    <xdr:sp macro="" textlink="">
      <xdr:nvSpPr>
        <xdr:cNvPr id="17" name="Forme15"/>
        <xdr:cNvSpPr/>
      </xdr:nvSpPr>
      <xdr:spPr>
        <a:xfrm>
          <a:off x="5674852" y="6545426"/>
          <a:ext cx="806087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INDICE</a:t>
          </a:r>
        </a:p>
      </xdr:txBody>
    </xdr:sp>
    <xdr:clientData/>
  </xdr:twoCellAnchor>
  <xdr:twoCellAnchor editAs="absolute">
    <xdr:from>
      <xdr:col>0</xdr:col>
      <xdr:colOff>252000</xdr:colOff>
      <xdr:row>38</xdr:row>
      <xdr:rowOff>48026</xdr:rowOff>
    </xdr:from>
    <xdr:to>
      <xdr:col>0</xdr:col>
      <xdr:colOff>2196000</xdr:colOff>
      <xdr:row>39</xdr:row>
      <xdr:rowOff>131596</xdr:rowOff>
    </xdr:to>
    <xdr:sp macro="" textlink="">
      <xdr:nvSpPr>
        <xdr:cNvPr id="18" name="Forme16"/>
        <xdr:cNvSpPr/>
      </xdr:nvSpPr>
      <xdr:spPr>
        <a:xfrm>
          <a:off x="274070" y="7287026"/>
          <a:ext cx="1934609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Référence affaire:</a:t>
          </a:r>
        </a:p>
      </xdr:txBody>
    </xdr:sp>
    <xdr:clientData/>
  </xdr:twoCellAnchor>
  <xdr:twoCellAnchor editAs="absolute">
    <xdr:from>
      <xdr:col>0</xdr:col>
      <xdr:colOff>2196000</xdr:colOff>
      <xdr:row>38</xdr:row>
      <xdr:rowOff>64148</xdr:rowOff>
    </xdr:from>
    <xdr:to>
      <xdr:col>0</xdr:col>
      <xdr:colOff>6444000</xdr:colOff>
      <xdr:row>39</xdr:row>
      <xdr:rowOff>99352</xdr:rowOff>
    </xdr:to>
    <xdr:sp macro="" textlink="">
      <xdr:nvSpPr>
        <xdr:cNvPr id="19" name="Forme17"/>
        <xdr:cNvSpPr/>
      </xdr:nvSpPr>
      <xdr:spPr>
        <a:xfrm>
          <a:off x="2224800" y="7303148"/>
          <a:ext cx="4240017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18_47 ST ETIENNE TREFILERIE</a:t>
          </a:r>
        </a:p>
      </xdr:txBody>
    </xdr:sp>
    <xdr:clientData/>
  </xdr:twoCellAnchor>
  <xdr:twoCellAnchor editAs="absolute">
    <xdr:from>
      <xdr:col>0</xdr:col>
      <xdr:colOff>4824000</xdr:colOff>
      <xdr:row>0</xdr:row>
      <xdr:rowOff>0</xdr:rowOff>
    </xdr:from>
    <xdr:to>
      <xdr:col>0</xdr:col>
      <xdr:colOff>6552000</xdr:colOff>
      <xdr:row>9</xdr:row>
      <xdr:rowOff>10526</xdr:rowOff>
    </xdr:to>
    <xdr:pic>
      <xdr:nvPicPr>
        <xdr:cNvPr id="20" name="Forme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6522" y="0"/>
          <a:ext cx="48" cy="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2340000</xdr:colOff>
      <xdr:row>0</xdr:row>
      <xdr:rowOff>79043</xdr:rowOff>
    </xdr:from>
    <xdr:to>
      <xdr:col>6</xdr:col>
      <xdr:colOff>36000</xdr:colOff>
      <xdr:row>0</xdr:row>
      <xdr:rowOff>869478</xdr:rowOff>
    </xdr:to>
    <xdr:sp macro="" textlink="">
      <xdr:nvSpPr>
        <xdr:cNvPr id="3" name="Forme1"/>
        <xdr:cNvSpPr/>
      </xdr:nvSpPr>
      <xdr:spPr>
        <a:xfrm>
          <a:off x="3003652" y="79043"/>
          <a:ext cx="3414678" cy="79043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endParaRPr sz="900">
            <a:solidFill>
              <a:srgbClr val="000000"/>
            </a:solidFill>
            <a:latin typeface=""/>
          </a:endParaRPr>
        </a:p>
        <a:p>
          <a:pPr algn="r"/>
          <a:r>
            <a:rPr lang="fr-FR" sz="900" b="0" i="0">
              <a:solidFill>
                <a:srgbClr val="000000"/>
              </a:solidFill>
              <a:latin typeface="Arial"/>
            </a:rPr>
            <a:t>Ravalement des bâtiments sur le campus Tréfilerie de l'Université Jean Monnet à Saint-Etienne</a:t>
          </a:r>
        </a:p>
        <a:p>
          <a:pPr algn="r"/>
          <a:r>
            <a:rPr lang="fr-FR" sz="900" b="0" i="0">
              <a:solidFill>
                <a:srgbClr val="000000"/>
              </a:solidFill>
              <a:latin typeface="Arial"/>
            </a:rPr>
            <a:t>| DQE - Lot N°01 RAVALEMENT DE FACADES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660A7-5AA9-4452-948A-3B5FA12227D6}">
  <sheetPr>
    <pageSetUpPr fitToPage="1"/>
  </sheetPr>
  <dimension ref="A1"/>
  <sheetViews>
    <sheetView showGridLines="0" tabSelected="1" topLeftCell="A10" workbookViewId="0">
      <selection activeCell="B24" sqref="B24"/>
    </sheetView>
  </sheetViews>
  <sheetFormatPr baseColWidth="10" defaultColWidth="10.7109375" defaultRowHeight="15"/>
  <cols>
    <col min="1" max="1" width="111.28515625" customWidth="1"/>
    <col min="2" max="2" width="10.7109375" customWidth="1"/>
  </cols>
  <sheetData/>
  <printOptions horizontalCentered="1"/>
  <pageMargins left="0.08" right="0.08" top="0.06" bottom="0.08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A8C54-C7A6-4845-AD7C-B7C7B5C6D1F5}">
  <sheetPr>
    <pageSetUpPr fitToPage="1"/>
  </sheetPr>
  <dimension ref="A1:ZZ36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13" sqref="G13"/>
    </sheetView>
  </sheetViews>
  <sheetFormatPr baseColWidth="10" defaultColWidth="10.7109375" defaultRowHeight="1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0.849999999999994" customHeight="1">
      <c r="A1" s="45"/>
      <c r="B1" s="46"/>
      <c r="C1" s="46"/>
      <c r="D1" s="46"/>
      <c r="E1" s="46"/>
      <c r="F1" s="47"/>
    </row>
    <row r="2" spans="1:702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>
      <c r="A3" s="5"/>
      <c r="B3" s="6"/>
      <c r="C3" s="7"/>
      <c r="D3" s="7"/>
      <c r="E3" s="7"/>
      <c r="F3" s="8"/>
    </row>
    <row r="4" spans="1:702" ht="22.5">
      <c r="A4" s="9" t="s">
        <v>4</v>
      </c>
      <c r="B4" s="10" t="s">
        <v>5</v>
      </c>
      <c r="C4" s="11"/>
      <c r="D4" s="11"/>
      <c r="E4" s="11"/>
      <c r="F4" s="12"/>
      <c r="ZY4" t="s">
        <v>6</v>
      </c>
      <c r="ZZ4" s="13" t="s">
        <v>7</v>
      </c>
    </row>
    <row r="5" spans="1:702" ht="31.5">
      <c r="A5" s="14" t="s">
        <v>8</v>
      </c>
      <c r="B5" s="15" t="s">
        <v>9</v>
      </c>
      <c r="C5" s="11"/>
      <c r="D5" s="11"/>
      <c r="E5" s="11"/>
      <c r="F5" s="12"/>
      <c r="ZY5" t="s">
        <v>10</v>
      </c>
      <c r="ZZ5" s="13"/>
    </row>
    <row r="6" spans="1:702" ht="15.75">
      <c r="A6" s="16" t="s">
        <v>11</v>
      </c>
      <c r="B6" s="17" t="s">
        <v>12</v>
      </c>
      <c r="C6" s="11"/>
      <c r="D6" s="11"/>
      <c r="E6" s="11"/>
      <c r="F6" s="12"/>
      <c r="ZY6" t="s">
        <v>13</v>
      </c>
      <c r="ZZ6" s="13"/>
    </row>
    <row r="7" spans="1:702">
      <c r="A7" s="18" t="s">
        <v>14</v>
      </c>
      <c r="B7" s="19" t="s">
        <v>15</v>
      </c>
      <c r="C7" s="20" t="s">
        <v>16</v>
      </c>
      <c r="D7" s="21">
        <v>1</v>
      </c>
      <c r="E7" s="22"/>
      <c r="F7" s="23">
        <f>ROUND(D7*E7,2)</f>
        <v>0</v>
      </c>
      <c r="ZY7" t="s">
        <v>17</v>
      </c>
      <c r="ZZ7" s="13" t="s">
        <v>18</v>
      </c>
    </row>
    <row r="8" spans="1:702">
      <c r="A8" s="18" t="s">
        <v>19</v>
      </c>
      <c r="B8" s="19" t="s">
        <v>20</v>
      </c>
      <c r="C8" s="20" t="s">
        <v>21</v>
      </c>
      <c r="D8" s="21">
        <v>2</v>
      </c>
      <c r="E8" s="22"/>
      <c r="F8" s="23">
        <f>ROUND(D8*E8,2)</f>
        <v>0</v>
      </c>
      <c r="ZY8" t="s">
        <v>22</v>
      </c>
      <c r="ZZ8" s="13" t="s">
        <v>23</v>
      </c>
    </row>
    <row r="9" spans="1:702">
      <c r="A9" s="24"/>
      <c r="B9" s="25"/>
      <c r="C9" s="11"/>
      <c r="D9" s="11"/>
      <c r="E9" s="11"/>
      <c r="F9" s="12"/>
    </row>
    <row r="10" spans="1:702">
      <c r="A10" s="26"/>
      <c r="B10" s="27" t="s">
        <v>24</v>
      </c>
      <c r="C10" s="11"/>
      <c r="D10" s="11"/>
      <c r="E10" s="11"/>
      <c r="F10" s="28">
        <f>SUBTOTAL(109,F7:F9)</f>
        <v>0</v>
      </c>
      <c r="ZY10" t="s">
        <v>25</v>
      </c>
    </row>
    <row r="11" spans="1:702">
      <c r="A11" s="24"/>
      <c r="B11" s="25"/>
      <c r="C11" s="11"/>
      <c r="D11" s="11"/>
      <c r="E11" s="11"/>
      <c r="F11" s="12"/>
    </row>
    <row r="12" spans="1:702" ht="31.5">
      <c r="A12" s="29" t="s">
        <v>26</v>
      </c>
      <c r="B12" s="30" t="s">
        <v>27</v>
      </c>
      <c r="C12" s="11"/>
      <c r="D12" s="11"/>
      <c r="E12" s="11"/>
      <c r="F12" s="12"/>
      <c r="ZY12" t="s">
        <v>28</v>
      </c>
      <c r="ZZ12" s="13"/>
    </row>
    <row r="13" spans="1:702">
      <c r="A13" s="18" t="s">
        <v>29</v>
      </c>
      <c r="B13" s="19" t="s">
        <v>30</v>
      </c>
      <c r="C13" s="20" t="s">
        <v>31</v>
      </c>
      <c r="D13" s="21">
        <v>10</v>
      </c>
      <c r="E13" s="22"/>
      <c r="F13" s="23">
        <f>ROUND(D13*E13,2)</f>
        <v>0</v>
      </c>
      <c r="ZY13" t="s">
        <v>32</v>
      </c>
      <c r="ZZ13" s="13" t="s">
        <v>33</v>
      </c>
    </row>
    <row r="14" spans="1:702">
      <c r="A14" s="24"/>
      <c r="B14" s="25"/>
      <c r="C14" s="11"/>
      <c r="D14" s="11"/>
      <c r="E14" s="11"/>
      <c r="F14" s="12"/>
    </row>
    <row r="15" spans="1:702">
      <c r="A15" s="26"/>
      <c r="B15" s="27" t="s">
        <v>34</v>
      </c>
      <c r="C15" s="11"/>
      <c r="D15" s="11"/>
      <c r="E15" s="11"/>
      <c r="F15" s="28">
        <f>SUBTOTAL(109,F13:F14)</f>
        <v>0</v>
      </c>
      <c r="ZY15" t="s">
        <v>35</v>
      </c>
    </row>
    <row r="16" spans="1:702">
      <c r="A16" s="24"/>
      <c r="B16" s="25"/>
      <c r="C16" s="11"/>
      <c r="D16" s="11"/>
      <c r="E16" s="11"/>
      <c r="F16" s="12"/>
    </row>
    <row r="17" spans="1:702" ht="15.75">
      <c r="A17" s="29" t="s">
        <v>36</v>
      </c>
      <c r="B17" s="30" t="s">
        <v>37</v>
      </c>
      <c r="C17" s="11"/>
      <c r="D17" s="11"/>
      <c r="E17" s="11"/>
      <c r="F17" s="12"/>
      <c r="ZY17" t="s">
        <v>38</v>
      </c>
      <c r="ZZ17" s="13"/>
    </row>
    <row r="18" spans="1:702">
      <c r="A18" s="18" t="s">
        <v>39</v>
      </c>
      <c r="B18" s="19" t="s">
        <v>40</v>
      </c>
      <c r="C18" s="20" t="s">
        <v>41</v>
      </c>
      <c r="D18" s="22">
        <v>147.69999999999999</v>
      </c>
      <c r="E18" s="22"/>
      <c r="F18" s="23">
        <f>ROUND(D18*E18,2)</f>
        <v>0</v>
      </c>
      <c r="ZY18" t="s">
        <v>42</v>
      </c>
      <c r="ZZ18" s="13" t="s">
        <v>43</v>
      </c>
    </row>
    <row r="19" spans="1:702">
      <c r="A19" s="24"/>
      <c r="B19" s="25"/>
      <c r="C19" s="11"/>
      <c r="D19" s="11"/>
      <c r="E19" s="11"/>
      <c r="F19" s="12"/>
    </row>
    <row r="20" spans="1:702">
      <c r="A20" s="26"/>
      <c r="B20" s="27" t="s">
        <v>44</v>
      </c>
      <c r="C20" s="11"/>
      <c r="D20" s="11"/>
      <c r="E20" s="11"/>
      <c r="F20" s="28">
        <f>SUBTOTAL(109,F18:F19)</f>
        <v>0</v>
      </c>
      <c r="ZY20" t="s">
        <v>45</v>
      </c>
    </row>
    <row r="21" spans="1:702">
      <c r="A21" s="24"/>
      <c r="B21" s="25"/>
      <c r="C21" s="11"/>
      <c r="D21" s="11"/>
      <c r="E21" s="11"/>
      <c r="F21" s="12"/>
    </row>
    <row r="22" spans="1:702" ht="15.75">
      <c r="A22" s="29" t="s">
        <v>46</v>
      </c>
      <c r="B22" s="30" t="s">
        <v>47</v>
      </c>
      <c r="C22" s="11"/>
      <c r="D22" s="11"/>
      <c r="E22" s="11"/>
      <c r="F22" s="12"/>
      <c r="ZY22" t="s">
        <v>48</v>
      </c>
      <c r="ZZ22" s="13"/>
    </row>
    <row r="23" spans="1:702">
      <c r="A23" s="18" t="s">
        <v>49</v>
      </c>
      <c r="B23" s="19" t="s">
        <v>50</v>
      </c>
      <c r="C23" s="20" t="s">
        <v>51</v>
      </c>
      <c r="D23" s="21">
        <v>3</v>
      </c>
      <c r="E23" s="22"/>
      <c r="F23" s="23">
        <f>ROUND(D23*E23,2)</f>
        <v>0</v>
      </c>
      <c r="ZY23" t="s">
        <v>52</v>
      </c>
      <c r="ZZ23" s="13" t="s">
        <v>53</v>
      </c>
    </row>
    <row r="24" spans="1:702">
      <c r="A24" s="24"/>
      <c r="B24" s="25"/>
      <c r="C24" s="11"/>
      <c r="D24" s="11"/>
      <c r="E24" s="11"/>
      <c r="F24" s="12"/>
    </row>
    <row r="25" spans="1:702">
      <c r="A25" s="26"/>
      <c r="B25" s="27" t="s">
        <v>54</v>
      </c>
      <c r="C25" s="11"/>
      <c r="D25" s="11"/>
      <c r="E25" s="11"/>
      <c r="F25" s="28">
        <f>SUBTOTAL(109,F23:F24)</f>
        <v>0</v>
      </c>
      <c r="ZY25" t="s">
        <v>55</v>
      </c>
    </row>
    <row r="26" spans="1:702">
      <c r="A26" s="24"/>
      <c r="B26" s="25"/>
      <c r="C26" s="11"/>
      <c r="D26" s="11"/>
      <c r="E26" s="11"/>
      <c r="F26" s="12"/>
    </row>
    <row r="27" spans="1:702">
      <c r="A27" s="31"/>
      <c r="B27" s="32"/>
      <c r="C27" s="11"/>
      <c r="D27" s="11"/>
      <c r="E27" s="11"/>
      <c r="F27" s="33"/>
    </row>
    <row r="28" spans="1:702" ht="30">
      <c r="A28" s="34"/>
      <c r="B28" s="35" t="s">
        <v>56</v>
      </c>
      <c r="C28" s="11"/>
      <c r="D28" s="11"/>
      <c r="E28" s="11"/>
      <c r="F28" s="36">
        <f>SUBTOTAL(109,F6:F27)</f>
        <v>0</v>
      </c>
      <c r="G28" s="37"/>
      <c r="ZY28" t="s">
        <v>57</v>
      </c>
    </row>
    <row r="29" spans="1:702">
      <c r="A29" s="38"/>
      <c r="B29" s="6"/>
      <c r="C29" s="11"/>
      <c r="D29" s="11"/>
      <c r="E29" s="11"/>
      <c r="F29" s="8"/>
    </row>
    <row r="30" spans="1:702">
      <c r="A30" s="31"/>
      <c r="B30" s="39"/>
      <c r="C30" s="40"/>
      <c r="D30" s="40"/>
      <c r="E30" s="40"/>
      <c r="F30" s="33"/>
    </row>
    <row r="31" spans="1:702">
      <c r="A31" s="41"/>
      <c r="B31" s="41"/>
      <c r="C31" s="41"/>
      <c r="D31" s="41"/>
      <c r="E31" s="41"/>
      <c r="F31" s="41"/>
    </row>
    <row r="32" spans="1:702">
      <c r="B32" s="42" t="s">
        <v>58</v>
      </c>
      <c r="F32" s="43">
        <f>SUBTOTAL(109,F4:F30)</f>
        <v>0</v>
      </c>
      <c r="ZY32" t="s">
        <v>59</v>
      </c>
    </row>
    <row r="33" spans="1:701">
      <c r="A33" s="44">
        <v>20</v>
      </c>
      <c r="B33" s="42" t="str">
        <f>CONCATENATE("Montant TVA (",A33,"%)")</f>
        <v>Montant TVA (20%)</v>
      </c>
      <c r="F33" s="43">
        <f>(F32*A33)/100</f>
        <v>0</v>
      </c>
      <c r="ZY33" t="s">
        <v>60</v>
      </c>
    </row>
    <row r="34" spans="1:701">
      <c r="B34" s="42" t="s">
        <v>61</v>
      </c>
      <c r="F34" s="43">
        <f>F32+F33</f>
        <v>0</v>
      </c>
      <c r="ZY34" t="s">
        <v>62</v>
      </c>
    </row>
    <row r="35" spans="1:701">
      <c r="F35" s="43"/>
    </row>
    <row r="36" spans="1:701">
      <c r="F36" s="43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Page de garde</vt:lpstr>
      <vt:lpstr>Lot N°01 RAVALEMENT DE FACADES</vt:lpstr>
      <vt:lpstr>'Lot N°01 RAVALEMENT DE FACADES'!Impression_des_titres</vt:lpstr>
      <vt:lpstr>'Lot N°01 RAVALEMENT DE FACADES'!Zone_d_impression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m.bouchu</dc:creator>
  <cp:lastModifiedBy>Maëlle Bouchu - Eco + Construire</cp:lastModifiedBy>
  <dcterms:created xsi:type="dcterms:W3CDTF">2024-07-03T12:27:30Z</dcterms:created>
  <dcterms:modified xsi:type="dcterms:W3CDTF">2024-07-03T12:29:39Z</dcterms:modified>
</cp:coreProperties>
</file>