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M:\PFA_DA\3. Marchés\1. En préparation\2025-018_plateforme_analyse_reseau\1.Preparation\1.3.DCE_Place\"/>
    </mc:Choice>
  </mc:AlternateContent>
  <xr:revisionPtr revIDLastSave="0" documentId="13_ncr:1_{94EB94F5-6129-488E-BA19-80D09CCE78EB}" xr6:coauthVersionLast="47" xr6:coauthVersionMax="47" xr10:uidLastSave="{00000000-0000-0000-0000-000000000000}"/>
  <bookViews>
    <workbookView xWindow="-120" yWindow="-120" windowWidth="29040" windowHeight="15840" xr2:uid="{E4CDA2DB-5F7F-3246-913C-312ADC3BAA79}"/>
  </bookViews>
  <sheets>
    <sheet name="Page de garde" sheetId="6" r:id="rId1"/>
    <sheet name="Lot1_Grille de réponse_SB" sheetId="5" r:id="rId2"/>
    <sheet name="LOT1_Prix SB" sheetId="12" r:id="rId3"/>
    <sheet name="Lot2_Grille de réponse_SB" sheetId="11" r:id="rId4"/>
    <sheet name="LOT2_Prix SB" sheetId="13" r:id="rId5"/>
  </sheets>
  <externalReferences>
    <externalReference r:id="rId6"/>
    <externalReference r:id="rId7"/>
  </externalReferences>
  <definedNames>
    <definedName name="COMPLEX_API">[1]Scores!#REF!</definedName>
    <definedName name="COMPLEXITY_DEPLOY">[1]Scores!#REF!</definedName>
    <definedName name="COMPLEXITY_UPDATE">[1]Scores!#REF!</definedName>
    <definedName name="DEPLOY_HA">[1]Scores!#REF!</definedName>
    <definedName name="FUNC_ADV" localSheetId="2">#REF!</definedName>
    <definedName name="FUNC_ADV" localSheetId="4">#REF!</definedName>
    <definedName name="FUNC_ADV">#REF!</definedName>
    <definedName name="FUNC_BAS" localSheetId="2">#REF!</definedName>
    <definedName name="FUNC_BAS" localSheetId="4">#REF!</definedName>
    <definedName name="FUNC_BAS">#REF!</definedName>
    <definedName name="FUNC_NUL" localSheetId="2">#REF!</definedName>
    <definedName name="FUNC_NUL" localSheetId="4">#REF!</definedName>
    <definedName name="FUNC_NUL">#REF!</definedName>
    <definedName name="FUNC_STD" localSheetId="2">#REF!</definedName>
    <definedName name="FUNC_STD" localSheetId="4">#REF!</definedName>
    <definedName name="FUNC_STD">#REF!</definedName>
    <definedName name="_xlnm.Print_Titles" localSheetId="1">'Lot1_Grille de réponse_SB'!$11:$11</definedName>
    <definedName name="_xlnm.Print_Titles" localSheetId="3">'Lot2_Grille de réponse_SB'!$11:$11</definedName>
    <definedName name="IsWaveTemplate">TRUE</definedName>
    <definedName name="Nom_PRJ">[2]Paramètre!$A$2</definedName>
    <definedName name="O_N">[2]Paramètre!$A$31:$A$33</definedName>
    <definedName name="OUI_NON">[2]Paramètre!$A$31:$A$32</definedName>
    <definedName name="Plan">'[2]Analyse -Réservé à IMA'!$A:$IV</definedName>
    <definedName name="PORTLET_LAYOUT">[1]Scores!#REF!</definedName>
    <definedName name="PORTLET_SKIN">[1]Scores!#REF!</definedName>
    <definedName name="PRJ">[2]Paramètre!$A$1</definedName>
    <definedName name="Version">4</definedName>
    <definedName name="wksScoresTop">[1]Scores!#REF!</definedName>
    <definedName name="_xlnm.Print_Area" localSheetId="1">'Lot1_Grille de réponse_SB'!$A$1:$E$93</definedName>
    <definedName name="_xlnm.Print_Area" localSheetId="2">'LOT1_Prix SB'!$C$1:$K$56</definedName>
    <definedName name="_xlnm.Print_Area" localSheetId="3">'Lot2_Grille de réponse_SB'!$A$1:$E$72</definedName>
    <definedName name="_xlnm.Print_Area" localSheetId="4">'LOT2_Prix SB'!$C$1:$K$46</definedName>
    <definedName name="_xlnm.Print_Area" localSheetId="0">'Page de garde'!$A$1:$G$6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2" i="13" l="1"/>
  <c r="K39" i="13"/>
  <c r="K35" i="13"/>
  <c r="K34" i="13"/>
  <c r="K33" i="13"/>
  <c r="K32" i="13"/>
  <c r="K31" i="13"/>
  <c r="K30" i="13"/>
  <c r="K25" i="13"/>
  <c r="K23" i="13"/>
  <c r="K21" i="13"/>
  <c r="K20" i="13"/>
  <c r="K19" i="13"/>
  <c r="K18" i="13"/>
  <c r="K17" i="13"/>
  <c r="K16" i="13"/>
  <c r="K15" i="13"/>
  <c r="K26" i="13" l="1"/>
  <c r="K16" i="12"/>
  <c r="K17" i="12"/>
  <c r="K39" i="12" l="1"/>
  <c r="K38" i="12"/>
  <c r="K47" i="12" l="1"/>
  <c r="K44" i="12"/>
  <c r="K40" i="12"/>
  <c r="K33" i="12"/>
  <c r="K31" i="12"/>
  <c r="K29" i="12"/>
  <c r="K28" i="12"/>
  <c r="K26" i="12"/>
  <c r="K24" i="12"/>
  <c r="K23" i="12"/>
  <c r="K21" i="12"/>
  <c r="K20" i="12"/>
  <c r="K18" i="12"/>
  <c r="K15" i="12"/>
  <c r="K34" i="12" l="1"/>
</calcChain>
</file>

<file path=xl/sharedStrings.xml><?xml version="1.0" encoding="utf-8"?>
<sst xmlns="http://schemas.openxmlformats.org/spreadsheetml/2006/main" count="494" uniqueCount="299">
  <si>
    <t>F1</t>
  </si>
  <si>
    <t>F2</t>
  </si>
  <si>
    <t>SAV</t>
  </si>
  <si>
    <t>F4</t>
  </si>
  <si>
    <t>F3</t>
  </si>
  <si>
    <t>F5</t>
  </si>
  <si>
    <t>Nom et cachet de l'entreprise candidate</t>
  </si>
  <si>
    <t>F1-1</t>
  </si>
  <si>
    <t>F1-2</t>
  </si>
  <si>
    <t>F1-2-1</t>
  </si>
  <si>
    <t>F1-2-2</t>
  </si>
  <si>
    <t>F0</t>
  </si>
  <si>
    <t>Identification du matériel</t>
  </si>
  <si>
    <t>Modèle</t>
  </si>
  <si>
    <t>Pays de fabrication</t>
  </si>
  <si>
    <t>F1-3</t>
  </si>
  <si>
    <t>F1-3-1</t>
  </si>
  <si>
    <r>
      <rPr>
        <b/>
        <sz val="14"/>
        <color indexed="8"/>
        <rFont val="Arial"/>
        <family val="2"/>
      </rPr>
      <t xml:space="preserve">UNIVERSITE DE BORDEAUX
</t>
    </r>
    <r>
      <rPr>
        <sz val="13"/>
        <color indexed="8"/>
        <rFont val="Arial"/>
        <family val="2"/>
      </rPr>
      <t>35, place Pey Berland
33 000 BORDEAUX</t>
    </r>
  </si>
  <si>
    <t>Signature</t>
  </si>
  <si>
    <t>Désignation / Référence commerciale de l'équipement</t>
  </si>
  <si>
    <t xml:space="preserve">Marque </t>
  </si>
  <si>
    <t>Type</t>
  </si>
  <si>
    <t>Marquage CE et date d'obtention</t>
  </si>
  <si>
    <t>Fourniture des documents relatifs : 
- au marquage CE daté,
- à la déclaration de conformité du fournisseur daté,
- à la certification du service après vente, le cas échéant (ISO 9001)</t>
  </si>
  <si>
    <t>Durée d'exploitation annoncée par le fabricant (ans)</t>
  </si>
  <si>
    <t>Engagement de fourniture de pièces détachée en France (ans)</t>
  </si>
  <si>
    <t>Taille de la structure en France</t>
  </si>
  <si>
    <t>Agence dont dépend l'université de Bordeaux</t>
  </si>
  <si>
    <t>Nom et coordonnées du responsable technique régional</t>
  </si>
  <si>
    <t>Jours et heures d'ouverture</t>
  </si>
  <si>
    <t>Respecter les normes en vigueur</t>
  </si>
  <si>
    <t xml:space="preserve">Autres fonctionnalités offertes par le dispositif et permettant d'optimiser la performance du dispositif </t>
  </si>
  <si>
    <t>Prérequis et contre-indications</t>
  </si>
  <si>
    <t>Assurer la livraison, l'installation et la mise en ordre de marche</t>
  </si>
  <si>
    <t xml:space="preserve"> </t>
  </si>
  <si>
    <t>Définir les moyens humains et techniques prévus pour l'installation</t>
  </si>
  <si>
    <t>ATTENTION</t>
  </si>
  <si>
    <t>Ce document est obligatoire</t>
  </si>
  <si>
    <t>Caractéristiques 
techniques</t>
  </si>
  <si>
    <t>Référence 
fabricant</t>
  </si>
  <si>
    <t>Livraison</t>
  </si>
  <si>
    <t>définition de l'unité</t>
  </si>
  <si>
    <t>Quantité d'unités</t>
  </si>
  <si>
    <t>Niveau 2 : Performance supplémentaire</t>
  </si>
  <si>
    <t>F1-1-1</t>
  </si>
  <si>
    <t>F1-1-2</t>
  </si>
  <si>
    <t>F1-4</t>
  </si>
  <si>
    <t>F1-4-1</t>
  </si>
  <si>
    <t>F1-5</t>
  </si>
  <si>
    <t>F1-5-1</t>
  </si>
  <si>
    <t>F1-6</t>
  </si>
  <si>
    <t>F1-6-1</t>
  </si>
  <si>
    <t>F2-1</t>
  </si>
  <si>
    <t>F3-1</t>
  </si>
  <si>
    <t>F3-2</t>
  </si>
  <si>
    <t>F4-1</t>
  </si>
  <si>
    <t>F4-2</t>
  </si>
  <si>
    <t>F4-3</t>
  </si>
  <si>
    <t>-</t>
  </si>
  <si>
    <t xml:space="preserve">Niveau 1 : Indispensable </t>
  </si>
  <si>
    <t>Le candidat indique dans ce document tous les éléments de réponse correspondant aux spécifications techniques et/ou fonctionnelles et financières.</t>
  </si>
  <si>
    <t>Préciser les modalités d'entretien courant à assurer par l'utilisateur</t>
  </si>
  <si>
    <t>Prérequis techniques et informatiques nécessaires pour assurer le fonctionnement optimal du dispositif</t>
  </si>
  <si>
    <t>Contre-indications susceptibles de faire obstacle à l'utilisation optimale du dispositif</t>
  </si>
  <si>
    <t xml:space="preserve">Assurer la fourniture des éléments composant le dispositif </t>
  </si>
  <si>
    <t xml:space="preserve">Autres fournitures permettant d'assurer la complétude et la performance du dispositif </t>
  </si>
  <si>
    <r>
      <t xml:space="preserve">Garantir la </t>
    </r>
    <r>
      <rPr>
        <b/>
        <sz val="10"/>
        <color indexed="8"/>
        <rFont val="Arial "/>
      </rPr>
      <t>disponibilité des pièces détachées</t>
    </r>
  </si>
  <si>
    <t>Garantie</t>
  </si>
  <si>
    <t>Nom, qualification et lieu de rattachement de l'interlocuteur de l'université de Bordeaux en matière de support et de garantie</t>
  </si>
  <si>
    <t xml:space="preserve">Nombre et qualification du personnel dédié </t>
  </si>
  <si>
    <t>Coordonnées de la société assurant le SAV + fourniture organigramme</t>
  </si>
  <si>
    <t>Qualité du support technique, modalités de mise en œuvre de l'assistance, N° hot line (non surtaxé)</t>
  </si>
  <si>
    <t>Installer, paramétrer et mettre en ordre de marche le dispositif</t>
  </si>
  <si>
    <t>F2-1-1</t>
  </si>
  <si>
    <t>F3-1-1</t>
  </si>
  <si>
    <t>F3-1-2</t>
  </si>
  <si>
    <t>F3-1-3</t>
  </si>
  <si>
    <t>F3-1-4</t>
  </si>
  <si>
    <t>F3-1-5</t>
  </si>
  <si>
    <t>F3-1-6</t>
  </si>
  <si>
    <t>F3-1-7</t>
  </si>
  <si>
    <t>F3-2-1</t>
  </si>
  <si>
    <t>F3-2-2</t>
  </si>
  <si>
    <t>F3-2-3</t>
  </si>
  <si>
    <t>F3-2-4</t>
  </si>
  <si>
    <t>F3-2-5</t>
  </si>
  <si>
    <t>F3-2-6</t>
  </si>
  <si>
    <t>F3-2-7</t>
  </si>
  <si>
    <t>F3-2-8</t>
  </si>
  <si>
    <r>
      <t xml:space="preserve">
</t>
    </r>
    <r>
      <rPr>
        <sz val="14"/>
        <color indexed="8"/>
        <rFont val="Arial"/>
        <family val="2"/>
      </rPr>
      <t xml:space="preserve">
Exigences techniques et/ou fonctionnelles</t>
    </r>
    <r>
      <rPr>
        <sz val="14"/>
        <color indexed="8"/>
        <rFont val="Arial"/>
        <family val="2"/>
      </rPr>
      <t xml:space="preserve">
</t>
    </r>
  </si>
  <si>
    <t>Dispositif complet tel que défini dans le tableau des exigences techniques et fonctionnelles</t>
  </si>
  <si>
    <t xml:space="preserve">ATTENTION : </t>
  </si>
  <si>
    <t>Date de 1ère commercialisation</t>
  </si>
  <si>
    <t>Date(s) du ou des brevets associés</t>
  </si>
  <si>
    <r>
      <t xml:space="preserve">Précisions apportées par l'université sur les attendus 
</t>
    </r>
    <r>
      <rPr>
        <i/>
        <sz val="10"/>
        <color indexed="9"/>
        <rFont val="Arial "/>
      </rPr>
      <t>(à compléter par le prescripteur)</t>
    </r>
  </si>
  <si>
    <r>
      <rPr>
        <b/>
        <u/>
        <sz val="12"/>
        <color indexed="9"/>
        <rFont val="Arial "/>
      </rPr>
      <t xml:space="preserve">Réponses du candidat </t>
    </r>
    <r>
      <rPr>
        <b/>
        <sz val="12"/>
        <color indexed="9"/>
        <rFont val="Arial "/>
      </rPr>
      <t xml:space="preserve">
(toutes les cellules de cette colonne sont  à renseigner de manière suffisamment détaillée. Préciser "sans objet" lorsque cela est nécessaire)</t>
    </r>
  </si>
  <si>
    <r>
      <t xml:space="preserve">Performances techniques et fonctionnalités du dispositif </t>
    </r>
    <r>
      <rPr>
        <i/>
        <sz val="10"/>
        <color indexed="9"/>
        <rFont val="Arial "/>
      </rPr>
      <t xml:space="preserve"> </t>
    </r>
  </si>
  <si>
    <r>
      <t>Niveaux de fonction</t>
    </r>
    <r>
      <rPr>
        <i/>
        <sz val="10"/>
        <rFont val="Arial "/>
      </rPr>
      <t xml:space="preserve"> 
(à compléter par le prescripteur)</t>
    </r>
  </si>
  <si>
    <t xml:space="preserve"> Si une rubrique ne peut être complétée, le candidat indiquera la mention "N/A" et en précisera le motif dans la colonne des "Eléments de réponse complémentaires" ci-dessous</t>
  </si>
  <si>
    <t>Niveaux de fonction</t>
  </si>
  <si>
    <t>Livraison, installation et mise en ordre de marche</t>
  </si>
  <si>
    <r>
      <rPr>
        <b/>
        <sz val="10"/>
        <color indexed="8"/>
        <rFont val="Arial "/>
      </rPr>
      <t>Le candidat précisera l</t>
    </r>
    <r>
      <rPr>
        <sz val="10"/>
        <color indexed="8"/>
        <rFont val="Arial "/>
      </rPr>
      <t xml:space="preserve">e délai maximum qu'il propose (en jours ouvrés) à compter de la notification
</t>
    </r>
  </si>
  <si>
    <t>F2-1-2</t>
  </si>
  <si>
    <t>F2-1-3</t>
  </si>
  <si>
    <r>
      <t xml:space="preserve">En cas de problème durant la période de garantie (de base ou étendue), garantir le </t>
    </r>
    <r>
      <rPr>
        <b/>
        <sz val="10"/>
        <rFont val="Arial"/>
        <family val="2"/>
      </rPr>
      <t>délai maximal d'intervention</t>
    </r>
    <r>
      <rPr>
        <sz val="10"/>
        <rFont val="Arial"/>
        <family val="2"/>
      </rPr>
      <t xml:space="preserve"> sur site (notamment si la prise en charge à distance n'a pas permis de résoudre le problème</t>
    </r>
    <r>
      <rPr>
        <i/>
        <sz val="10"/>
        <color indexed="10"/>
        <rFont val="Arial"/>
        <family val="2"/>
      </rPr>
      <t xml:space="preserve"> 
</t>
    </r>
  </si>
  <si>
    <r>
      <rPr>
        <b/>
        <sz val="10"/>
        <rFont val="Arial"/>
        <family val="2"/>
      </rPr>
      <t>Mettre à jour les versions du logiciel</t>
    </r>
    <r>
      <rPr>
        <sz val="10"/>
        <rFont val="Arial"/>
        <family val="2"/>
      </rPr>
      <t xml:space="preserve"> pendant la durée de la garantie</t>
    </r>
  </si>
  <si>
    <r>
      <t xml:space="preserve">En cas de problème durant la période de garantie (de base ou étendue), garantir un </t>
    </r>
    <r>
      <rPr>
        <b/>
        <sz val="10"/>
        <rFont val="Arial"/>
        <family val="2"/>
      </rPr>
      <t>délai maximum de prise en charge de la demande</t>
    </r>
    <r>
      <rPr>
        <sz val="10"/>
        <rFont val="Arial"/>
        <family val="2"/>
      </rPr>
      <t xml:space="preserve"> (appel confirmé par écrit), </t>
    </r>
  </si>
  <si>
    <r>
      <rPr>
        <b/>
        <u/>
        <sz val="16"/>
        <rFont val="Calibri"/>
        <family val="2"/>
      </rPr>
      <t xml:space="preserve">SOLUTION DE BASE </t>
    </r>
    <r>
      <rPr>
        <b/>
        <sz val="16"/>
        <rFont val="Calibri"/>
        <family val="2"/>
      </rPr>
      <t xml:space="preserve">
TABLEAU DES EXIGENCES TECHNIQUES ET FONCTIONNELLES</t>
    </r>
  </si>
  <si>
    <t>F3-1-8</t>
  </si>
  <si>
    <t>F5-1</t>
  </si>
  <si>
    <r>
      <t xml:space="preserve">Le candidat peut joindre tout document qu’il juge utile à la bonne compréhension et à la valorisation de son offre. 
</t>
    </r>
    <r>
      <rPr>
        <b/>
        <sz val="10"/>
        <rFont val="Arial "/>
      </rPr>
      <t>Le candidat ne peut supprimer ni ligne ni colonne
La définition du besoin établie par le pouvoir adjudicateur ne doit en aucun cas être modifiée</t>
    </r>
  </si>
  <si>
    <t>Dimensions / Poids (unités de mesure à préciser par le candidat)</t>
  </si>
  <si>
    <t>F1-1-3</t>
  </si>
  <si>
    <t>F1-1-4</t>
  </si>
  <si>
    <t>F1-1-6</t>
  </si>
  <si>
    <t>F1-1-7</t>
  </si>
  <si>
    <t>F1-1-8</t>
  </si>
  <si>
    <t>F1-1-9</t>
  </si>
  <si>
    <t>La solution proposée disposera d'une face avant avec écran et clavier pour une utilisation autonome</t>
  </si>
  <si>
    <t>La solution proposée devra pouvoir être pilotée en local ou à distance par un PC via un réseau Ethernet ou par liaison USB</t>
  </si>
  <si>
    <t>F1-2-3</t>
  </si>
  <si>
    <t>F1-2-4</t>
  </si>
  <si>
    <t>La solution proposée devra permettre la visualisation et l'analyse des mesures en puissance depuis un ordinateur de bureau en incluant un outil d'interface adapté</t>
  </si>
  <si>
    <t>La solution proposée devra permettre la programmation et le contrôle de séquences de test depuis un ordinateur de bureau en incluant un outil d'interface adapté</t>
  </si>
  <si>
    <t>F1-1-10</t>
  </si>
  <si>
    <t>F1-1-5</t>
  </si>
  <si>
    <t>F1-1-11</t>
  </si>
  <si>
    <t>Un système amplificateur capable d'amplifier une puissance de -10dBm vers 25dBm, sur une plage de fréquence 75-110 GHz, connectorisé WR10 ou 1mm (coaxial)</t>
  </si>
  <si>
    <t>Un composant isolateur, d'isolation typique 25dB ou meilleure, de pertes d'insertion typiques de 1dB ou meilleures, capable de fonctionner jusqu'à 1W, connectorisé WR10 ou 1mm (coaxial)</t>
  </si>
  <si>
    <t>Prérequis techniques et informatiques nécessaires pour assurer le fonctionnement optimal des composants</t>
  </si>
  <si>
    <t>Contre-indications susceptibles de faire obstacle à l'utilisation optimale des composants</t>
  </si>
  <si>
    <t xml:space="preserve">Nom, prénom et qualité de l'interlocuteur technique désigné par le titulaire </t>
  </si>
  <si>
    <t>Assurer la mesure et l'analyse de puissances sur plusieurs voies</t>
  </si>
  <si>
    <t xml:space="preserve">Le candidat devra préciser les caractéristiques de la solution qu'il propose </t>
  </si>
  <si>
    <t>Le candidat devra préciser la solution technologique proposée et ses caractéristiques</t>
  </si>
  <si>
    <t>Cette fonction recouvre la livraison,le déchargement et l'acheminement dans le batiment où sera ultilisé l'équipement, y compris tests associé et mise en ordre de marche '</t>
  </si>
  <si>
    <t xml:space="preserve">Assurer un niveau de garantie, gage de la durabilité du dispositif (matériel, logiciel, périphériques) et du niveau d'engagement du titulaire, et le SAV associé </t>
  </si>
  <si>
    <t>Le candidat précisera : durée, conditions et modalités</t>
  </si>
  <si>
    <r>
      <t>Assurer une</t>
    </r>
    <r>
      <rPr>
        <b/>
        <sz val="10"/>
        <rFont val="Arial"/>
        <family val="2"/>
      </rPr>
      <t xml:space="preserve"> garantie de base</t>
    </r>
    <r>
      <rPr>
        <sz val="10"/>
        <rFont val="Arial"/>
        <family val="2"/>
      </rPr>
      <t xml:space="preserve"> d'une durée de</t>
    </r>
    <r>
      <rPr>
        <sz val="10"/>
        <color indexed="10"/>
        <rFont val="Arial"/>
        <family val="2"/>
      </rPr>
      <t xml:space="preserve"> </t>
    </r>
    <r>
      <rPr>
        <b/>
        <sz val="10"/>
        <color indexed="10"/>
        <rFont val="Arial"/>
        <family val="2"/>
      </rPr>
      <t xml:space="preserve">1 </t>
    </r>
    <r>
      <rPr>
        <b/>
        <sz val="10"/>
        <rFont val="Arial"/>
        <family val="2"/>
      </rPr>
      <t>ans</t>
    </r>
    <r>
      <rPr>
        <sz val="10"/>
        <rFont val="Arial"/>
        <family val="2"/>
      </rPr>
      <t xml:space="preserve"> :</t>
    </r>
    <r>
      <rPr>
        <b/>
        <sz val="10"/>
        <rFont val="Arial"/>
        <family val="2"/>
      </rPr>
      <t xml:space="preserve"> logiciel et matériel</t>
    </r>
    <r>
      <rPr>
        <sz val="10"/>
        <rFont val="Arial"/>
        <family val="2"/>
      </rPr>
      <t xml:space="preserve"> (pièces, main d’œuvre, assistance téléphonique et déplacement, aller-retour en atelier si nécessaire) </t>
    </r>
  </si>
  <si>
    <t xml:space="preserve">Assurer la bonne utilisation du dispositif  </t>
  </si>
  <si>
    <t>Le candidat précisera : durée, modalités, support, délai d'exécution en jours ouvrés à compter de la mise en ordre de marche</t>
  </si>
  <si>
    <t>Le candidat précisera : modalités, support</t>
  </si>
  <si>
    <t xml:space="preserve">Développement durable </t>
  </si>
  <si>
    <t xml:space="preserve">Caractéristiques techniques de l'équipement permettant les économies d'energies </t>
  </si>
  <si>
    <r>
      <rPr>
        <u/>
        <sz val="10"/>
        <color theme="1"/>
        <rFont val="Arial "/>
      </rPr>
      <t>à compléter par le candidat le cas échéant</t>
    </r>
    <r>
      <rPr>
        <sz val="10"/>
        <color theme="1"/>
        <rFont val="Arial "/>
      </rPr>
      <t xml:space="preserve"> sur la cellule de droite. </t>
    </r>
  </si>
  <si>
    <t xml:space="preserve">Mesures mise en place par le prestataire en faveur du développement durable dans le cadre de l'exécution du contrat </t>
  </si>
  <si>
    <t xml:space="preserve">Engagement RSE du candidat </t>
  </si>
  <si>
    <t>Utilisation de matériaux d'emballage écologiques, recyclables et/ou réutilisables.</t>
  </si>
  <si>
    <t>Mélangeur</t>
  </si>
  <si>
    <t>Filtre</t>
  </si>
  <si>
    <t>Combineur / diviseur de puissance</t>
  </si>
  <si>
    <t>Coupleur bidirectionnel</t>
  </si>
  <si>
    <t>Atténuateur</t>
  </si>
  <si>
    <t>Amplificateur</t>
  </si>
  <si>
    <t>Isolateur</t>
  </si>
  <si>
    <t>T de polarisation/diplexeur</t>
  </si>
  <si>
    <r>
      <t xml:space="preserve">Garantir un </t>
    </r>
    <r>
      <rPr>
        <b/>
        <sz val="10"/>
        <color indexed="8"/>
        <rFont val="Arial "/>
      </rPr>
      <t xml:space="preserve">délai maximum de livraison, installation et mise en ordre de marche </t>
    </r>
    <r>
      <rPr>
        <sz val="10"/>
        <color indexed="8"/>
        <rFont val="Arial "/>
      </rPr>
      <t xml:space="preserve"> sur le site, à compter de la notification du marché 
</t>
    </r>
    <r>
      <rPr>
        <sz val="10"/>
        <color rgb="FFFF0000"/>
        <rFont val="Arial "/>
      </rPr>
      <t xml:space="preserve">Laboratoire IMS, Université de Bordeaux 
Bât. A31, 351 Cours de la Libération, 
33405 TALENCE CEDEX FRANCE </t>
    </r>
  </si>
  <si>
    <r>
      <t xml:space="preserve">En cas de privation de jouissance pendant la période de garantie (de base ou étendue), garantir le </t>
    </r>
    <r>
      <rPr>
        <b/>
        <sz val="10"/>
        <rFont val="Arial"/>
        <family val="2"/>
      </rPr>
      <t>délai maximal pour échange standard</t>
    </r>
  </si>
  <si>
    <t>Fournir la documentation technique (équipement-logiciel-installations )</t>
  </si>
  <si>
    <t>Préciser les recommandations de maintenance préventive et corrective à assurer et les protocoles de vérification des équipements</t>
  </si>
  <si>
    <t xml:space="preserve">Fourniture d'équipements électroniques labellisés selon un référentiel reconnu en matière de numérique responsable </t>
  </si>
  <si>
    <r>
      <rPr>
        <u/>
        <sz val="10"/>
        <color theme="1"/>
        <rFont val="Arial "/>
      </rPr>
      <t>A confirmer et détailler par le candidat</t>
    </r>
    <r>
      <rPr>
        <sz val="10"/>
        <color theme="1"/>
        <rFont val="Arial "/>
      </rPr>
      <t xml:space="preserve">
</t>
    </r>
  </si>
  <si>
    <r>
      <rPr>
        <u/>
        <sz val="10"/>
        <color theme="1"/>
        <rFont val="Arial "/>
      </rPr>
      <t xml:space="preserve">à confirmer et détailler par le candidat. </t>
    </r>
    <r>
      <rPr>
        <sz val="10"/>
        <color theme="1"/>
        <rFont val="Arial "/>
      </rPr>
      <t xml:space="preserve">
Le candidat devra préciser l'architecture et les caractéristiques globales du système</t>
    </r>
  </si>
  <si>
    <t>Le candidat devra préciser la solution technologique utilisée et ses caractéristiques, nottament les plages de mesure et la précision</t>
  </si>
  <si>
    <r>
      <rPr>
        <u/>
        <sz val="10"/>
        <color theme="1"/>
        <rFont val="Arial "/>
      </rPr>
      <t>à confirmer par le candidat</t>
    </r>
  </si>
  <si>
    <t xml:space="preserve">Le candidat précisera le délai maximum qu'il propose (en jours ou semaine ouvrés) à compter de la notification du marché. </t>
  </si>
  <si>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écrite de l'université</t>
    </r>
    <r>
      <rPr>
        <sz val="10"/>
        <color indexed="8"/>
        <rFont val="Arial "/>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</si>
  <si>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écrite de l'université,</t>
    </r>
    <r>
      <rPr>
        <sz val="10"/>
        <color indexed="8"/>
        <rFont val="Arial "/>
      </rPr>
      <t xml:space="preserve">
</t>
    </r>
  </si>
  <si>
    <r>
      <rPr>
        <b/>
        <sz val="10"/>
        <color indexed="8"/>
        <rFont val="Arial "/>
      </rPr>
      <t xml:space="preserve">Le candidat précisera </t>
    </r>
    <r>
      <rPr>
        <sz val="10"/>
        <color indexed="8"/>
        <rFont val="Arial "/>
      </rPr>
      <t>le délai maximum qu'il propose (en jours calendaires) à compter de la date à laquelle il aura été informé de la privation de jouissance</t>
    </r>
  </si>
  <si>
    <r>
      <rPr>
        <b/>
        <sz val="10"/>
        <color indexed="8"/>
        <rFont val="Arial "/>
      </rPr>
      <t xml:space="preserve">Le candidat précisera </t>
    </r>
    <r>
      <rPr>
        <sz val="10"/>
        <color indexed="8"/>
        <rFont val="Arial "/>
      </rPr>
      <t xml:space="preserve">le délai maximum qu'il propose (en jours calendaires) </t>
    </r>
    <r>
      <rPr>
        <u/>
        <sz val="10"/>
        <color indexed="8"/>
        <rFont val="Arial "/>
      </rPr>
      <t>à compter de la demande écrite de l'université</t>
    </r>
    <r>
      <rPr>
        <sz val="10"/>
        <color indexed="8"/>
        <rFont val="Arial "/>
      </rPr>
      <t xml:space="preserve">
</t>
    </r>
  </si>
  <si>
    <t xml:space="preserve">Proposer une formation sur site d'une durée suffisante pour permettre aux utilisateurs d'utiliser le dispositif de manière adéquate et d'assurer son entretien courant </t>
  </si>
  <si>
    <t xml:space="preserve">A confirmer par le candidat </t>
  </si>
  <si>
    <t>Le candidat indiquera les recommandations à suivre pour garantir la durabilité et la fiabilité des équipements tout au long de leur utilisation.</t>
  </si>
  <si>
    <t>F5-2</t>
  </si>
  <si>
    <t>F5-3</t>
  </si>
  <si>
    <t>F5-4</t>
  </si>
  <si>
    <t>F5-5</t>
  </si>
  <si>
    <t>F5-6</t>
  </si>
  <si>
    <t>PRESTATIONS DE BASE
Décomposition du prix global et forfaitaire</t>
  </si>
  <si>
    <t>Forme des prix</t>
  </si>
  <si>
    <t>€ HT par unité</t>
  </si>
  <si>
    <t>Eléments de réponse complémentaires nécessaires à la compréhension de l'offre et à sa valorisation</t>
  </si>
  <si>
    <t>Total 
net €HT</t>
  </si>
  <si>
    <r>
      <t xml:space="preserve">Matériel, y compris garantie de base </t>
    </r>
    <r>
      <rPr>
        <sz val="10"/>
        <color rgb="FFFF0000"/>
        <rFont val="Calibri"/>
        <family val="2"/>
        <scheme val="minor"/>
      </rPr>
      <t>(</t>
    </r>
    <r>
      <rPr>
        <u/>
        <sz val="10"/>
        <color rgb="FFFF0000"/>
        <rFont val="Calibri"/>
        <family val="2"/>
      </rPr>
      <t>à compléter par le candidat</t>
    </r>
    <r>
      <rPr>
        <sz val="10"/>
        <color rgb="FFFF0000"/>
        <rFont val="Calibri"/>
        <family val="2"/>
      </rPr>
      <t>, lignes à ajouter autant que nécessaire)</t>
    </r>
  </si>
  <si>
    <t>Global et forfaitaire</t>
  </si>
  <si>
    <r>
      <t xml:space="preserve">Logiciel  </t>
    </r>
    <r>
      <rPr>
        <sz val="10"/>
        <color rgb="FFFF0000"/>
        <rFont val="Calibri"/>
        <family val="2"/>
        <scheme val="minor"/>
      </rPr>
      <t>(</t>
    </r>
    <r>
      <rPr>
        <u/>
        <sz val="10"/>
        <color rgb="FFFF0000"/>
        <rFont val="Calibri"/>
        <family val="2"/>
      </rPr>
      <t>à compléter par le candidat,</t>
    </r>
    <r>
      <rPr>
        <sz val="10"/>
        <color rgb="FFFF0000"/>
        <rFont val="Calibri"/>
        <family val="2"/>
      </rPr>
      <t xml:space="preserve"> lignes à ajouter autant que nécessaire)</t>
    </r>
  </si>
  <si>
    <r>
      <t xml:space="preserve">Installation </t>
    </r>
    <r>
      <rPr>
        <sz val="10"/>
        <color rgb="FFFF0000"/>
        <rFont val="Calibri"/>
        <family val="2"/>
      </rPr>
      <t>(</t>
    </r>
    <r>
      <rPr>
        <u/>
        <sz val="10"/>
        <color rgb="FFFF0000"/>
        <rFont val="Calibri"/>
        <family val="2"/>
      </rPr>
      <t>à compléter par le candidat,</t>
    </r>
    <r>
      <rPr>
        <sz val="10"/>
        <color rgb="FFFF0000"/>
        <rFont val="Calibri"/>
        <family val="2"/>
      </rPr>
      <t xml:space="preserve"> lignes à ajouter autant que nécessaire)</t>
    </r>
  </si>
  <si>
    <t>par équipement</t>
  </si>
  <si>
    <t>Documentation technique (y compris mises à jour)</t>
  </si>
  <si>
    <t>TOTAL Prestations de base</t>
  </si>
  <si>
    <t>TABLEAU DES EXIGENCES TECHNIQUES ET FONCTIONNELLES
et 
Cadre de réponse technique, fonctionnelle et financière</t>
  </si>
  <si>
    <t>Le candidat peut ajouter des lignes mais ne peut en aucun cas supprimer de lignes ni de colonnes. L'absence de réponse aux rubriques ci-dessous doit être systématiquement justifiée.</t>
  </si>
  <si>
    <t xml:space="preserve">Les prestations complémentaires pourront être commandées par bons de commande. </t>
  </si>
  <si>
    <t>€ HT</t>
  </si>
  <si>
    <t>Forfait</t>
  </si>
  <si>
    <t>prix unitaire</t>
  </si>
  <si>
    <t>Extension de garantie (périmètre et modalités de mise en œuvre indentiques à ceux de la garantie de base)</t>
  </si>
  <si>
    <r>
      <t>Pièce détachées, d'usure et consommables</t>
    </r>
    <r>
      <rPr>
        <b/>
        <sz val="10"/>
        <color rgb="FFFF0000"/>
        <rFont val="Calibri"/>
        <family val="2"/>
        <scheme val="minor"/>
      </rPr>
      <t xml:space="preserve"> </t>
    </r>
    <r>
      <rPr>
        <sz val="10"/>
        <color rgb="FFFF0000"/>
        <rFont val="Calibri"/>
        <family val="2"/>
      </rPr>
      <t>(</t>
    </r>
    <r>
      <rPr>
        <u/>
        <sz val="10"/>
        <color rgb="FFFF0000"/>
        <rFont val="Calibri"/>
        <family val="2"/>
      </rPr>
      <t>à compléter par le candidat le cas échéant,</t>
    </r>
    <r>
      <rPr>
        <sz val="10"/>
        <color rgb="FFFF0000"/>
        <rFont val="Calibri"/>
        <family val="2"/>
      </rPr>
      <t xml:space="preserve"> lignes à ajouter autant que nécessaire)</t>
    </r>
  </si>
  <si>
    <r>
      <t>Accessoires complémentaires</t>
    </r>
    <r>
      <rPr>
        <b/>
        <sz val="10"/>
        <color rgb="FFFF0000"/>
        <rFont val="Calibri"/>
        <family val="2"/>
        <scheme val="minor"/>
      </rPr>
      <t xml:space="preserve"> </t>
    </r>
    <r>
      <rPr>
        <sz val="10"/>
        <color rgb="FFFF0000"/>
        <rFont val="Calibri"/>
        <family val="2"/>
      </rPr>
      <t>(</t>
    </r>
    <r>
      <rPr>
        <u/>
        <sz val="10"/>
        <color rgb="FFFF0000"/>
        <rFont val="Calibri"/>
        <family val="2"/>
      </rPr>
      <t>à déterminer par le candidat le cas échéant,</t>
    </r>
    <r>
      <rPr>
        <sz val="10"/>
        <color rgb="FFFF0000"/>
        <rFont val="Calibri"/>
        <family val="2"/>
      </rPr>
      <t xml:space="preserve"> lignes à ajouter autant que nécessaire) </t>
    </r>
  </si>
  <si>
    <t>Formation</t>
  </si>
  <si>
    <t>Un composant T de polarisation/diplexeur (bias tee/diplexer), fonctionnant jusqu'à 110GHz, de pertes d'insertion typiques de 1,5dB ou meilleures, connectorisé en 1mm (coaxial)</t>
  </si>
  <si>
    <r>
      <t>Assurer une</t>
    </r>
    <r>
      <rPr>
        <b/>
        <sz val="10"/>
        <rFont val="Arial"/>
        <family val="2"/>
      </rPr>
      <t xml:space="preserve"> garantie de base</t>
    </r>
    <r>
      <rPr>
        <sz val="10"/>
        <rFont val="Arial"/>
        <family val="2"/>
      </rPr>
      <t xml:space="preserve"> d'une durée de</t>
    </r>
    <r>
      <rPr>
        <sz val="10"/>
        <color indexed="10"/>
        <rFont val="Arial"/>
        <family val="2"/>
      </rPr>
      <t xml:space="preserve"> </t>
    </r>
    <r>
      <rPr>
        <b/>
        <sz val="10"/>
        <color indexed="10"/>
        <rFont val="Arial"/>
        <family val="2"/>
      </rPr>
      <t xml:space="preserve">1 </t>
    </r>
    <r>
      <rPr>
        <b/>
        <sz val="10"/>
        <rFont val="Arial"/>
        <family val="2"/>
      </rPr>
      <t>ans</t>
    </r>
    <r>
      <rPr>
        <sz val="10"/>
        <rFont val="Arial"/>
        <family val="2"/>
      </rPr>
      <t xml:space="preserve"> :</t>
    </r>
    <r>
      <rPr>
        <b/>
        <sz val="10"/>
        <rFont val="Arial"/>
        <family val="2"/>
      </rPr>
      <t xml:space="preserve"> logiciel et matériel</t>
    </r>
    <r>
      <rPr>
        <sz val="10"/>
        <rFont val="Arial"/>
        <family val="2"/>
      </rPr>
      <t xml:space="preserve"> (pièces, main d’œuvre, assistance téléphonique et déplacement, aller-retour en atelier si nécessaire) 
</t>
    </r>
  </si>
  <si>
    <r>
      <t xml:space="preserve">Proposer une </t>
    </r>
    <r>
      <rPr>
        <b/>
        <sz val="10"/>
        <color theme="1"/>
        <rFont val="Arial"/>
        <family val="2"/>
      </rPr>
      <t>extension de garantie</t>
    </r>
    <r>
      <rPr>
        <sz val="10"/>
        <color theme="1"/>
        <rFont val="Arial"/>
        <family val="2"/>
      </rPr>
      <t xml:space="preserve"> </t>
    </r>
    <r>
      <rPr>
        <b/>
        <sz val="10"/>
        <color theme="1"/>
        <rFont val="Arial"/>
        <family val="2"/>
      </rPr>
      <t>d'un an</t>
    </r>
    <r>
      <rPr>
        <sz val="10"/>
        <color theme="1"/>
        <rFont val="Arial"/>
        <family val="2"/>
      </rPr>
      <t xml:space="preserve"> au-delà de la durée de la garantie de base (périmètre et modalités de mise en œuvre identiques à ceux de la garantie de base)</t>
    </r>
  </si>
  <si>
    <t>Fourniture d'équipements reconditionnés</t>
  </si>
  <si>
    <t>Un composant de filtrage :
Plage de fréquence : 92 à 96 GHz.
Pertes d’insertion : inférieures à 2 dB.
Réjection : meilleure que 40 dB à 88 GHz.
Connecteur : WR10 ou 1 mm (coaxial).</t>
  </si>
  <si>
    <t>Un composant combineur / diviseur de puissance :
Fréquence de fonctionnement : jusqu’à 110 GHz.
Pertes d’insertion typiques : 1,5 dB ou meilleures.
Connecteur : 1 mm (coaxial).</t>
  </si>
  <si>
    <t>Un composant coupleur bidirectionnel de 20 dB.
Fréquence de fonctionnement : jusqu’à 110 GHz.
Pertes d’insertion maximales : 1,5 dB.
Connecteur : 1 mm (coaxial).</t>
  </si>
  <si>
    <t>Extension de garantie de 1 ans (périmètre et modalités de mise en œuvre identiques à ceux de la garantie de base)</t>
  </si>
  <si>
    <r>
      <t xml:space="preserve">Matériels, y compris garantie de base </t>
    </r>
    <r>
      <rPr>
        <sz val="10"/>
        <color rgb="FFFF0000"/>
        <rFont val="Calibri"/>
        <family val="2"/>
        <scheme val="minor"/>
      </rPr>
      <t>(</t>
    </r>
    <r>
      <rPr>
        <u/>
        <sz val="10"/>
        <color rgb="FFFF0000"/>
        <rFont val="Calibri"/>
        <family val="2"/>
      </rPr>
      <t>à compléter par le candidat</t>
    </r>
    <r>
      <rPr>
        <sz val="10"/>
        <color rgb="FFFF0000"/>
        <rFont val="Calibri"/>
        <family val="2"/>
      </rPr>
      <t>, lignes à ajouter autant que nécessaire)</t>
    </r>
  </si>
  <si>
    <t>Assurer la mesure et l'analyse de puissances jusqu'à 110 GHz sur une seconde voie</t>
  </si>
  <si>
    <t>Deux composants atténuateurs de 20dB chacun : 
Fréquence de fonctionnement : jusqu’à 110 GHz.
Connecteur : 1 mm (coaxial).</t>
  </si>
  <si>
    <t>Composant mélangeur ("up-converter") :
 le composant doit permettre la conversion d’un signal de bande de base (0 à 6 GHz) avec un signal d’oscillateur local (jusqu’à 26,5 GHz) avec :
    Multiplication par un coefficient 4 de l’oscillateur local amenant à un signal de:
        Bande supérieure : 106 à 112 GHz
        Bande inférieure : 100 à 106 GHz
    Puissance typique : meilleure que -5 dBm.
    Connecteur de sortie : 1 mm (coaxial) ou WR10.</t>
  </si>
  <si>
    <t xml:space="preserve">Un adaptateur WR10 - 1mm coaxial, droit, mâle, de pertes d'insertion typiques de 1,2dB ou meilleures
</t>
  </si>
  <si>
    <t>1 adaptateur WR10 - 1mm droit mâle
1 adaptateur WR10 - 1mm droit femelle
pertes d'insertion typiques de 1,2dB ou meilleures</t>
  </si>
  <si>
    <t>Les composants devronts respecter les normes CE en vigueur</t>
  </si>
  <si>
    <t>Adaptateur et autres éléments d'interconnexion</t>
  </si>
  <si>
    <r>
      <t xml:space="preserve">ACTE D'ENGAGEMENT - ANNEXE 1
</t>
    </r>
    <r>
      <rPr>
        <b/>
        <sz val="12"/>
        <color indexed="8"/>
        <rFont val="Arial"/>
        <family val="2"/>
      </rPr>
      <t>composée de 4 onglets</t>
    </r>
    <r>
      <rPr>
        <b/>
        <sz val="14"/>
        <color indexed="8"/>
        <rFont val="Arial"/>
        <family val="2"/>
      </rPr>
      <t xml:space="preserve">
</t>
    </r>
    <r>
      <rPr>
        <b/>
        <i/>
        <sz val="11"/>
        <color indexed="10"/>
        <rFont val="Arial"/>
        <family val="2"/>
      </rPr>
      <t xml:space="preserve">A remettre par le candidat </t>
    </r>
    <r>
      <rPr>
        <b/>
        <i/>
        <u/>
        <sz val="11"/>
        <color indexed="10"/>
        <rFont val="Arial"/>
        <family val="2"/>
      </rPr>
      <t>sous format Excel modifiable et PDF</t>
    </r>
  </si>
  <si>
    <r>
      <t xml:space="preserve">Proposer une </t>
    </r>
    <r>
      <rPr>
        <b/>
        <sz val="10"/>
        <rFont val="Arial"/>
        <family val="2"/>
      </rPr>
      <t>extension de garantie</t>
    </r>
    <r>
      <rPr>
        <sz val="10"/>
        <rFont val="Arial"/>
        <family val="2"/>
      </rPr>
      <t xml:space="preserve"> de 2 annés au-delà de la durée de la garantie de base (périmètre et modalités de mise en œuvre indentiques à ceux de la garantie de base)</t>
    </r>
  </si>
  <si>
    <t xml:space="preserve">Le cas échéant, déterminer le type et le nombre de licences fournies pour l'utilisation des outils logiciels. Les clés destinées à l'activation de la licence (si elles existent) et à l'installation du logiciel sur le(s) poste(s) de travail doivent être fournis en même temps que le matériel, sur support informatique directement exploitable par l'université. 
Il est souhaité que le logiciel ne soit pas "verrrouillé" sur un instrument spécifique, c'est à dire, qu'il demeure transférable sur une machine compatible. 
</t>
  </si>
  <si>
    <t>Assurer un niveau de garantie, gage de la durabilité du dispositif (matériel, logiciel, périphériques) et du niveau d'engagement du titulaire, et le SAV associé</t>
  </si>
  <si>
    <t>Assurer la livraison</t>
  </si>
  <si>
    <t>Extension de garantie de 2 ans (périmètre et modalités de mise en œuvre identiques à ceux de la garantie de base)</t>
  </si>
  <si>
    <t>F1-4-2</t>
  </si>
  <si>
    <t>F1-7</t>
  </si>
  <si>
    <t>F1-7-1</t>
  </si>
  <si>
    <t>A …………………………………………………., le ……………………………………2025</t>
  </si>
  <si>
    <t>La solution dispose de son propre logiciel et un environnement Windows10 ou supérieure pour une utilisation autonome.</t>
  </si>
  <si>
    <t>Le candidat précisera durée, modalité, support… '
La livraison, l'installation et la mise en ordre de marche ne pourront intervenir que sur accord expresse de l'université</t>
  </si>
  <si>
    <t xml:space="preserve">Préciser les conditions et les niveaux d'engagement </t>
  </si>
  <si>
    <r>
      <t xml:space="preserve">Le candidat devra présenter les caractéristiques techniques des équipements proposés qui contribuent à la réduction de la consommation énergétique, en mettant en avant les éléments permettant d'optimiser les performances énergétiques.
</t>
    </r>
    <r>
      <rPr>
        <b/>
        <sz val="10"/>
        <color theme="1"/>
        <rFont val="Arial "/>
      </rPr>
      <t>Le candidat précisera également :</t>
    </r>
    <r>
      <rPr>
        <sz val="10"/>
        <color theme="1"/>
        <rFont val="Arial "/>
      </rPr>
      <t xml:space="preserve">
- La consommation énergétique journalière en KWh de l'équipement "allumé" hors activité
- la consommation énergétique journalière maximale en KWh de l'équipement lorsque celui-ci est en pleine activité
</t>
    </r>
  </si>
  <si>
    <t xml:space="preserve">Transport des équipements et équipes </t>
  </si>
  <si>
    <r>
      <t xml:space="preserve">Le candidat précisera notamment </t>
    </r>
    <r>
      <rPr>
        <b/>
        <u/>
        <sz val="10"/>
        <color theme="1"/>
        <rFont val="Arial "/>
      </rPr>
      <t xml:space="preserve">comment, une fois la garantie échue, </t>
    </r>
    <r>
      <rPr>
        <sz val="10"/>
        <color theme="1"/>
        <rFont val="Arial "/>
      </rPr>
      <t>il assure la disponibilité des pièces détachées, ainsi que la durée.</t>
    </r>
    <r>
      <rPr>
        <sz val="10"/>
        <color rgb="FFFF0000"/>
        <rFont val="Arial "/>
      </rPr>
      <t xml:space="preserve"> </t>
    </r>
    <r>
      <rPr>
        <b/>
        <sz val="10"/>
        <rFont val="Arial "/>
      </rPr>
      <t>Il précisera également si le dispositif qu'il propose est</t>
    </r>
    <r>
      <rPr>
        <sz val="10"/>
        <rFont val="Arial "/>
      </rPr>
      <t xml:space="preserve"> </t>
    </r>
    <r>
      <rPr>
        <b/>
        <u/>
        <sz val="10"/>
        <rFont val="Arial "/>
      </rPr>
      <t>démontable,</t>
    </r>
    <r>
      <rPr>
        <b/>
        <u/>
        <sz val="10"/>
        <color theme="1"/>
        <rFont val="Arial "/>
      </rPr>
      <t xml:space="preserve">
</t>
    </r>
    <r>
      <rPr>
        <sz val="10"/>
        <color theme="1"/>
        <rFont val="Arial "/>
      </rPr>
      <t>'Le candidat précisera égalemment si pendant la période de garantie, l'</t>
    </r>
    <r>
      <rPr>
        <b/>
        <sz val="10"/>
        <color theme="1"/>
        <rFont val="Arial "/>
      </rPr>
      <t>utilisateur est autorisé ou non</t>
    </r>
    <r>
      <rPr>
        <sz val="10"/>
        <color theme="1"/>
        <rFont val="Arial "/>
      </rPr>
      <t xml:space="preserve"> à assurer lui-même le changement de pièces détachées (dans l'affirmative, la nature de ces pièces sera précisée) </t>
    </r>
  </si>
  <si>
    <t xml:space="preserve">Le candidat précisera : modalités, support </t>
  </si>
  <si>
    <t>Si le candidat est soumis aux dispositions de l’article L229-25 du Code de l’environnement, il devra établir un bilan des émissions de gaz à effet de serre (GES) associées à la fourniture des équipements et préciser les actions mises en place pour en réduire l’empreinte carbone tout au long de la durée du marché.
Dans le cas contraire, il devra présenter la stratégie de l’entreprise en matière de réduction des émissions de GES, en détaillant les objectifs, les moyens déployés, les actions prévues ainsi que la trajectoire d’évolution envisagée.</t>
  </si>
  <si>
    <t>ACCORD-CADRE MIXTE N° 2025-018
LOT 1 : Livraison, installation et mise en ordre de marche d’une plateforme d’analyse de réseau évolutive et prestations associées.
ANNEXE 1 à l'ACTE D'ENGAGEMENT 
TABLEAU DES EXIGENCES TECHNIQUES ET FONCTIONNELLES
et 
Cadre de réponse technique, fonctionnelle et financière</t>
  </si>
  <si>
    <r>
      <t xml:space="preserve">Connectique  </t>
    </r>
    <r>
      <rPr>
        <sz val="10"/>
        <color rgb="FFFF0000"/>
        <rFont val="Calibri"/>
        <family val="2"/>
        <scheme val="minor"/>
      </rPr>
      <t>(</t>
    </r>
    <r>
      <rPr>
        <u/>
        <sz val="10"/>
        <color rgb="FFFF0000"/>
        <rFont val="Calibri"/>
        <family val="2"/>
      </rPr>
      <t>à compléter par le candidat le cas échéant,</t>
    </r>
    <r>
      <rPr>
        <sz val="10"/>
        <color rgb="FFFF0000"/>
        <rFont val="Calibri"/>
        <family val="2"/>
      </rPr>
      <t xml:space="preserve"> lignes à ajouter autant que nécessaire)</t>
    </r>
  </si>
  <si>
    <r>
      <t xml:space="preserve">Garantir un </t>
    </r>
    <r>
      <rPr>
        <b/>
        <sz val="10"/>
        <color indexed="8"/>
        <rFont val="Arial "/>
      </rPr>
      <t>délai maximum de livraison,</t>
    </r>
    <r>
      <rPr>
        <sz val="10"/>
        <color indexed="8"/>
        <rFont val="Arial "/>
      </rPr>
      <t xml:space="preserve"> sur le site, à compter de la notification du marché </t>
    </r>
    <r>
      <rPr>
        <sz val="10"/>
        <color theme="1"/>
        <rFont val="Arial "/>
      </rPr>
      <t xml:space="preserve">
</t>
    </r>
    <r>
      <rPr>
        <sz val="10"/>
        <color rgb="FFFF0000"/>
        <rFont val="Arial "/>
      </rPr>
      <t>Laboratoire IMS, Université de Bordeaux Bât. A31, 
351 Cours de la Libération, 
33405 TALENCE CEDEX France</t>
    </r>
  </si>
  <si>
    <t xml:space="preserve">Caractéristiques techniques permettant les économies d'energies </t>
  </si>
  <si>
    <r>
      <rPr>
        <b/>
        <sz val="10"/>
        <color theme="1"/>
        <rFont val="Arial "/>
      </rPr>
      <t>Si le candidat est soumis aux dispositions de l’article L229-25 du Code de l’environnement,</t>
    </r>
    <r>
      <rPr>
        <sz val="10"/>
        <color theme="1"/>
        <rFont val="Arial "/>
      </rPr>
      <t xml:space="preserve"> il devra établir un bilan des émissions de gaz à effet de serre (GES) associées à la fourniture des équipements et préciser les actions mises en place pour en réduire l’empreinte carbone tout au long de la durée du marché.
Dans le cas contraire, il devra présenter la stratégie de l’entreprise en matière de réduction des émissions de GES, en détaillant les objectifs, les moyens déployés, les actions prévues ainsi que la trajectoire d’évolution envisagée.</t>
    </r>
  </si>
  <si>
    <t>Le candidat précisera les labels apposés sur les équipements qu'il propose le cas échéant ( ex : Energy Star, Alimentation 80+ et équivalent)</t>
  </si>
  <si>
    <t>Le candidats précisera s'il utilise des solutions à faible impact environnemental.
Le candidat devra préciser les moyens mis en œuvre pour réduire l’impact environnemental  de ses emballages, en détaillant les matériaux utilisés, leur recyclabilité, et la minimisation des déchets associés</t>
  </si>
  <si>
    <t>Le candidat fournira des informations sur les moyens de transport utilisés pour la livraison des composants et le déplacement de ses équipes dans le cadre de missions de support technique, en privilégiant les modes de transport à faible émission de carbone (véhicules électriques, Transport ferroviaire, vélo...)</t>
  </si>
  <si>
    <t xml:space="preserve">Préciser les recommandations de maintenance préventive et corrective à assurer et les protocoles de vérification des équipements </t>
  </si>
  <si>
    <r>
      <t xml:space="preserve">
Marché n° 2025-018
LOT 1 : Livraison, installation et mise en ordre de marche d’une plateforme d’analyse de réseau évolutive et prestations associées
</t>
    </r>
    <r>
      <rPr>
        <b/>
        <sz val="14"/>
        <color indexed="9"/>
        <rFont val="Arial "/>
      </rPr>
      <t>ANNEXE 1 à l'ACTE D'ENGAGEMENT</t>
    </r>
    <r>
      <rPr>
        <b/>
        <sz val="12"/>
        <color indexed="9"/>
        <rFont val="Arial "/>
      </rPr>
      <t xml:space="preserve">
Cadre de réponse technique, fonctionnelle et financière</t>
    </r>
  </si>
  <si>
    <r>
      <t xml:space="preserve">
Marché n° 2025-018 
LOT 2 : Acquisition de composants et de fonctions en radiofréquence (RF) pour la mesure de signaux haute fréquence et accessoires
</t>
    </r>
    <r>
      <rPr>
        <b/>
        <sz val="14"/>
        <color indexed="9"/>
        <rFont val="Arial "/>
      </rPr>
      <t>ANNEXE 1 à l'ACTE D'ENGAGEMENT</t>
    </r>
    <r>
      <rPr>
        <b/>
        <sz val="12"/>
        <color indexed="9"/>
        <rFont val="Arial "/>
      </rPr>
      <t xml:space="preserve">
Cadre de réponse technique, fonctionnelle et financière</t>
    </r>
  </si>
  <si>
    <t>ACCORD-CADRE MIXTE N° 2025-018
LOT 2 :  Acquisition de composants et de fonctions en radiofréquence (RF) pour la mesure de signaux haute fréquence et accessoires
ANNEXE 1 à l'ACTE D'ENGAGEMENT 
TABLEAU DES EXIGENCES TECHNIQUES ET FONCTIONNELLES
et 
Cadre de réponse technique, fonctionnelle et financière</t>
  </si>
  <si>
    <t xml:space="preserve">Autres composants </t>
  </si>
  <si>
    <t xml:space="preserve">Autres fournitures permettant d'assurer la complétude et la performance des composants </t>
  </si>
  <si>
    <t xml:space="preserve">Assurer la fourniture des éléments </t>
  </si>
  <si>
    <t>La solution proposée doit permettre la mesure et l'analyse de paramètre S de 10MHz à 110GHz sur une voie (un port), en étant capable de délivrer une puissance d'au moins 0 dBm sur toute la bande de fréquence, avec un accès direct sur les récepteurs de mesure.</t>
  </si>
  <si>
    <t>La solution proposée doit permettre la mesure et l'analyse de paramètre S de 10MHz à 26,5GHz sur 4 voies</t>
  </si>
  <si>
    <t xml:space="preserve">La solution proposée doit permettre la mesure et l'analyse spectrale jusqu'à 110GHz sur une voie, via un accès direct aux récepteurs pour mesurer l'onde incidente et réfléchie du dispositif sous test. 
L'analyseur de spectre devra être capable de mesurer la relation de phase d'un signal multitons. </t>
  </si>
  <si>
    <r>
      <t xml:space="preserve">La solution proposée doit être compatible avec </t>
    </r>
    <r>
      <rPr>
        <b/>
        <sz val="10"/>
        <color theme="1"/>
        <rFont val="Arial"/>
        <family val="2"/>
      </rPr>
      <t>un kit de calibrage Keysight 85059A disponible au laboratoire.</t>
    </r>
    <r>
      <rPr>
        <sz val="10"/>
        <color theme="1"/>
        <rFont val="Arial"/>
        <family val="2"/>
      </rPr>
      <t xml:space="preserve"> 
à défaut, elle devra être accompagnée d'un kit de calibrage fonctionnant de 10MHz à 110GHz en connecteur 1mm</t>
    </r>
  </si>
  <si>
    <t>La solution proposée doit permettre de générer, calibrer et mesurer des signaux modulés avec une bande instantanée de 4GHz, et la possibilité via des composants externes (exemple mélangeurs,...)  de monter en fréquence un signal bande de base en bande milimétrique autour de 100GHz, et de pouvoir pré-distordre le signal de manière à contrôler les InterModulations (par ex. IM3).</t>
  </si>
  <si>
    <t>La solution proposée doit pouvoir s'adapter à un coupleur extérieur pour calibrer une chaîne de mesure large bande forte puissance</t>
  </si>
  <si>
    <r>
      <rPr>
        <u/>
        <sz val="10"/>
        <color theme="1"/>
        <rFont val="Arial "/>
      </rPr>
      <t>A confirmer et détailler par le candidat</t>
    </r>
    <r>
      <rPr>
        <sz val="10"/>
        <color theme="1"/>
        <rFont val="Arial "/>
      </rPr>
      <t xml:space="preserve">
dans la mesure où le support de Windows 10 prendra fin en octobre 2025, le candidat devra prévoir dans son offre la possibilité de migrer vers Windows 11 ou une version future de Windows,
</t>
    </r>
    <r>
      <rPr>
        <b/>
        <sz val="10"/>
        <color theme="1"/>
        <rFont val="Arial "/>
      </rPr>
      <t>Dans le cas où</t>
    </r>
    <r>
      <rPr>
        <sz val="10"/>
        <color theme="1"/>
        <rFont val="Arial "/>
      </rPr>
      <t xml:space="preserve"> </t>
    </r>
    <r>
      <rPr>
        <u/>
        <sz val="10"/>
        <color theme="1"/>
        <rFont val="Arial "/>
      </rPr>
      <t>le logiciel doit impérativement rester sur Windows 10</t>
    </r>
    <r>
      <rPr>
        <sz val="10"/>
        <color theme="1"/>
        <rFont val="Arial "/>
      </rPr>
      <t xml:space="preserve"> après la fin du support, le candidat devra fournir des solutions adaptées permettant de garantir la sécurité, la stabilité et le bon fonctionnement du logiciel au-delà de cette échéance.</t>
    </r>
  </si>
  <si>
    <t xml:space="preserve">Licences et logiciels </t>
  </si>
  <si>
    <t>F1-7-2</t>
  </si>
  <si>
    <t>Ensemble de composants RF devant assurer les fonctions suivantes :</t>
  </si>
  <si>
    <t xml:space="preserve">Performances techniques et fonctionnalités </t>
  </si>
  <si>
    <t>Câbles de liaison, connecteurs et éventuels adaptateurs additionnels adaptés à l'interconnexion des composants précédents pour la réalisation la plus compacte et présentant des pertes d'insertion les plus faibles possibles, d'une chaîne de mesure telle que représentée en figure jointe (annexe 2 au Réglement de la Consultation)</t>
  </si>
  <si>
    <r>
      <rPr>
        <b/>
        <sz val="10"/>
        <rFont val="Arial"/>
        <family val="2"/>
      </rPr>
      <t xml:space="preserve">Lorsque cela est possible en fonction des composants :
</t>
    </r>
    <r>
      <rPr>
        <sz val="10"/>
        <rFont val="Arial"/>
        <family val="2"/>
      </rPr>
      <t xml:space="preserve">
En cas de problème durant la période de garantie (de base ou étendue), garantir le </t>
    </r>
    <r>
      <rPr>
        <b/>
        <sz val="10"/>
        <rFont val="Arial"/>
        <family val="2"/>
      </rPr>
      <t>délai maximal d'intervention</t>
    </r>
    <r>
      <rPr>
        <sz val="10"/>
        <rFont val="Arial"/>
        <family val="2"/>
      </rPr>
      <t xml:space="preserve"> sur sites (notamment si la prise en charge à distance n'a pas permis de résoudre le problème</t>
    </r>
    <r>
      <rPr>
        <i/>
        <sz val="10"/>
        <color indexed="10"/>
        <rFont val="Arial"/>
        <family val="2"/>
      </rPr>
      <t xml:space="preserve"> 
</t>
    </r>
  </si>
  <si>
    <t>Fournir la documentation technique des composants</t>
  </si>
  <si>
    <t xml:space="preserve">Assurer la bonne utilisation </t>
  </si>
  <si>
    <r>
      <t xml:space="preserve">Le candidat devra présenter les caractéristiques techniques des équipements proposés qui contribuent à la réduction de la consommation énergétique, en mettant en avant les éléments permettant d'optimiser les performances énergétiques.
</t>
    </r>
    <r>
      <rPr>
        <b/>
        <sz val="10"/>
        <color theme="1"/>
        <rFont val="Arial "/>
      </rPr>
      <t>Le candidat précisera également le cas échéant :</t>
    </r>
    <r>
      <rPr>
        <sz val="10"/>
        <color theme="1"/>
        <rFont val="Arial "/>
      </rPr>
      <t xml:space="preserve">
- La consommation énergétique journalière en KWh de l'équipement "allumé" hors activité
- la consommation énergétique journalière maximale en KWh de l'équipement lorsque celui-ci est en pleine activité
</t>
    </r>
  </si>
  <si>
    <t>Un dispositif externe qui devra assurer la mesure de puissance du continu (DC) à 110 GHz au minimum, en connecteur 1mm, avec une dynamique couvrant la plage -35dBm à +20dBm au moins et une linéarité associée meilleure que 1% </t>
  </si>
  <si>
    <t>Le dispositif devra permettre un calibrage en puissance au niveau du plan de référence de la mesure avec le dispositif décrit en F1-1</t>
  </si>
  <si>
    <t>Assurer la mesure de puissance et le calibrage de la configuration décrite en F1-1 par la fourniture d'un capteur de puissance</t>
  </si>
  <si>
    <t>Fourniture d'une deuxième tête milimétrique devant faire évoluer le dispositif décrit en F1-1 pour permettre la mesure et l'analyse de paramètre S de 10MHz à 110GHz sur une seconde voie (un second port), en étant capable de délivrer une puissance d'au moins 0 dBm sur toute la bande de fréquence, avec un accès direct sur les récepteurs de mesure.</t>
  </si>
  <si>
    <t>Deuxième tête millimétrique permettrant  de passer d'une solution de mesure sur 1 port (performance détaillée en F1-1-1) à une mesure sur 2 ports ( CF.F1-3-1)</t>
  </si>
  <si>
    <t>Capteur de puissance permettant le contrôle de séquences de test et le calibrage au niveau du plan de référence de la mesure du dispositif décrit en F1-1 (CF. F1-2)</t>
  </si>
  <si>
    <t>Compléments permettant la mesure, l'analyse de puissances jusqu'à 110 GHz sur 2 voies et le calibrage du dispositif</t>
  </si>
  <si>
    <t>Adaptateurs associés et autres éléments d'interconnexion éventuels</t>
  </si>
  <si>
    <t>Le montant global de la partie relative au besoin principal ne doit pas être supérieur à 50 000 € HT</t>
  </si>
  <si>
    <t>Le montant global de la partie relative au besoin principal ne doit pas être supérieur à 303 000 € HT</t>
  </si>
  <si>
    <t>La solution devra être conforme aux normes CE en vigueur et compatible avec les branchements électriques standards en Europe (tension, fréquence et types de prises).</t>
  </si>
  <si>
    <r>
      <rPr>
        <u/>
        <sz val="10"/>
        <rFont val="Arial "/>
      </rPr>
      <t>A confirmer et détailler par le candidat</t>
    </r>
    <r>
      <rPr>
        <sz val="10"/>
        <rFont val="Arial "/>
      </rPr>
      <t xml:space="preserve">
- Les licences doivent être de type "perpétuel" afin de garantir le fonctionnement continu du logiciel et l’exploitation de ses fonctionnalités, même après la période de garantie. En dehors de cette période, les fonctionnalités associées au logiciel doivent rester accessibles, même sans mises à jour disponibles.
- Si nécessaire, préciser dans la grille de prix le coût d’acquisition de licences logicielles permettant un fonctionnement et le type de licence (perpétuelle), ainsi que le coût annuel de maintenance et des mises à jour des licences logicielles si nécessaire (les mises à jour doivent être gratuites pendant la durée de garantie). En dehors de la période de garantie/maintenance, les licences doivent permettre d’exploiter les fonctionnalités associées sans mise à jour.
- Si nécessaire, les clés destinées à l'activation de la licence et à l'installation du logiciel sur le(s) poste(s) de travail doivent être fournis en même temps que le matériel, sur support informatique directement exploitable par l'université.</t>
    </r>
  </si>
  <si>
    <t>Le candidat fournira des informations sur les moyens de transport utilisés pour la livraison et le déplacement de ses équipes dans le cadre de missions de support technique, en privilégiant les modes de transport à faible émission de carbone (véhicules électriques, Transport ferroviaire, vélo...)</t>
  </si>
  <si>
    <r>
      <rPr>
        <b/>
        <sz val="14"/>
        <color indexed="8"/>
        <rFont val="Arial"/>
        <family val="2"/>
      </rPr>
      <t>Accord-cadre N° 20</t>
    </r>
    <r>
      <rPr>
        <b/>
        <sz val="14"/>
        <color indexed="30"/>
        <rFont val="Arial"/>
        <family val="2"/>
      </rPr>
      <t>25-018</t>
    </r>
    <r>
      <rPr>
        <sz val="14"/>
        <color indexed="8"/>
        <rFont val="Arial"/>
        <family val="2"/>
      </rPr>
      <t xml:space="preserve">
Objet : Acquisition d’une plateforme d’analyse de réseau vectoriel à signaux modulés large bande et équipements associés pour l’Université de Bordeaux.
</t>
    </r>
    <r>
      <rPr>
        <sz val="12"/>
        <color rgb="FF000000"/>
        <rFont val="Arial"/>
        <family val="2"/>
      </rPr>
      <t>LOT 1 : Livraison, installation et mise en ordre de marche d’une plateforme d’analyse de réseau évolutive et prestations associées.
LOT 2 : Acquisition de composants et de fonctions en radiofréquence (RF) pour la mesure de signaux haute fréquence et accessoires.</t>
    </r>
  </si>
  <si>
    <r>
      <t xml:space="preserve">En cas de privation de jouissance pendant la période de garantie (de base ou étendue), garantir </t>
    </r>
    <r>
      <rPr>
        <b/>
        <sz val="10"/>
        <color theme="1"/>
        <rFont val="Arial "/>
      </rPr>
      <t xml:space="preserve">le délai maximal pour mise à disposition temporaire d'un matériel de remplacement </t>
    </r>
    <r>
      <rPr>
        <sz val="10"/>
        <color theme="1"/>
        <rFont val="Arial "/>
      </rPr>
      <t>( Cf. Art 2.6 CCP)</t>
    </r>
  </si>
  <si>
    <r>
      <t xml:space="preserve">En cas de privation de jouissance pendant la période de garantie (de base ou étendue), garantir le </t>
    </r>
    <r>
      <rPr>
        <b/>
        <sz val="10"/>
        <color theme="1"/>
        <rFont val="Arial "/>
      </rPr>
      <t>délai maximal pour mise à disposition temporaire d'un matériel de remplacement</t>
    </r>
    <r>
      <rPr>
        <sz val="10"/>
        <color theme="1"/>
        <rFont val="Arial "/>
      </rPr>
      <t xml:space="preserve"> ( Cf. Art 2.6 CCP)</t>
    </r>
  </si>
  <si>
    <r>
      <rPr>
        <u/>
        <sz val="10"/>
        <color indexed="8"/>
        <rFont val="Arial "/>
      </rPr>
      <t>à compléter par le candidat le cas échéant</t>
    </r>
    <r>
      <rPr>
        <sz val="10"/>
        <color indexed="8"/>
        <rFont val="Arial "/>
      </rPr>
      <t xml:space="preserve"> sur la cellule de droite. </t>
    </r>
  </si>
  <si>
    <r>
      <rPr>
        <u/>
        <sz val="10"/>
        <color indexed="8"/>
        <rFont val="Arial "/>
      </rPr>
      <t>à compléter par le candidat le cas échéant</t>
    </r>
    <r>
      <rPr>
        <sz val="10"/>
        <color indexed="8"/>
        <rFont val="Arial "/>
      </rPr>
      <t xml:space="preserve"> sur la cellule de droite.</t>
    </r>
  </si>
  <si>
    <r>
      <t xml:space="preserve">D'autres fournitures peuvent venir compléter les dispositifs décrit par l'université : </t>
    </r>
    <r>
      <rPr>
        <u/>
        <sz val="10"/>
        <color indexed="8"/>
        <rFont val="Arial "/>
      </rPr>
      <t>à compléter par le candidat le cas échéant</t>
    </r>
    <r>
      <rPr>
        <sz val="10"/>
        <color indexed="8"/>
        <rFont val="Arial "/>
      </rPr>
      <t xml:space="preserve"> sur la cellule de droite. </t>
    </r>
  </si>
  <si>
    <r>
      <rPr>
        <u/>
        <sz val="10"/>
        <color theme="1"/>
        <rFont val="Arial "/>
      </rPr>
      <t xml:space="preserve">A confirmer et détailler par le candidat 
</t>
    </r>
    <r>
      <rPr>
        <sz val="10"/>
        <color theme="1"/>
        <rFont val="Arial "/>
      </rPr>
      <t xml:space="preserve">Cette prestation fera l'objet d'un chiffrement distinct dans la partie fractionnée de la grille de prix
</t>
    </r>
  </si>
  <si>
    <r>
      <rPr>
        <u/>
        <sz val="10"/>
        <color theme="1"/>
        <rFont val="Arial "/>
      </rPr>
      <t xml:space="preserve">à confirmer et détailler par le candidat. </t>
    </r>
    <r>
      <rPr>
        <sz val="10"/>
        <color theme="1"/>
        <rFont val="Arial "/>
      </rPr>
      <t xml:space="preserve">
Le candidat devra préciser l'architecture et les caractéristiques globales du système
Cette prestation fera l'objet d'un chiffrement distinct dans </t>
    </r>
    <r>
      <rPr>
        <b/>
        <sz val="10"/>
        <color theme="1"/>
        <rFont val="Arial "/>
      </rPr>
      <t>la partie fractionnée de la grille de prix</t>
    </r>
  </si>
  <si>
    <r>
      <t xml:space="preserve">D'autres fournitures peuvent venir compléter le dispositif décrit par l'université : </t>
    </r>
    <r>
      <rPr>
        <u/>
        <sz val="10"/>
        <color indexed="8"/>
        <rFont val="Arial "/>
      </rPr>
      <t>à compléter par le candidat le cas échéant</t>
    </r>
    <r>
      <rPr>
        <sz val="10"/>
        <color indexed="8"/>
        <rFont val="Arial "/>
      </rPr>
      <t xml:space="preserve"> sur la cellule de droite. 
Ces prestations feront l'objet d'un chiffrement distinct dans la partie fractionnée de la grille de prix le cas échéant.</t>
    </r>
  </si>
  <si>
    <t>Préciser les conditions et les niveaux d'engagement '
Cette fonction est à chiffrer dans la partie fractionnée de la grille de prix</t>
  </si>
  <si>
    <t>Partie Ordinaire</t>
  </si>
  <si>
    <t>Partie Fractionnée</t>
  </si>
  <si>
    <r>
      <rPr>
        <u/>
        <sz val="10"/>
        <color theme="1"/>
        <rFont val="Arial "/>
      </rPr>
      <t>A confirmer et à chiffrer dans la partie ordinaire de la grille de prix par le candidat</t>
    </r>
    <r>
      <rPr>
        <sz val="10"/>
        <color theme="1"/>
        <rFont val="Arial "/>
      </rPr>
      <t xml:space="preserve">
</t>
    </r>
  </si>
  <si>
    <r>
      <rPr>
        <u/>
        <sz val="10"/>
        <color theme="1"/>
        <rFont val="Arial "/>
      </rPr>
      <t xml:space="preserve">A confirmer et à chiffrer dans la partie </t>
    </r>
    <r>
      <rPr>
        <b/>
        <u/>
        <sz val="10"/>
        <color theme="1"/>
        <rFont val="Arial "/>
      </rPr>
      <t>ordinaire</t>
    </r>
    <r>
      <rPr>
        <u/>
        <sz val="10"/>
        <color theme="1"/>
        <rFont val="Arial "/>
      </rPr>
      <t xml:space="preserve"> de la grille de prix par le candidat</t>
    </r>
    <r>
      <rPr>
        <sz val="10"/>
        <color theme="1"/>
        <rFont val="Arial "/>
      </rPr>
      <t xml:space="preserve">
</t>
    </r>
  </si>
  <si>
    <r>
      <rPr>
        <u/>
        <sz val="10"/>
        <color theme="1"/>
        <rFont val="Arial "/>
      </rPr>
      <t>A confirmer et à chiffrer dans la partie ordinaire de la grille de prix par le candidat</t>
    </r>
    <r>
      <rPr>
        <sz val="10"/>
        <color theme="1"/>
        <rFont val="Arial "/>
      </rPr>
      <t xml:space="preserve">
Les composants connectarisés WR10 devront tous avoir les mêmes longueurs de brides ("flange", par ex. UG-387/U-M), les connecteurs coaxiaux devront être adaptés 50 ohms</t>
    </r>
  </si>
  <si>
    <r>
      <t xml:space="preserve">Cette fonction sera chiffré </t>
    </r>
    <r>
      <rPr>
        <u/>
        <sz val="10"/>
        <color theme="1"/>
        <rFont val="Arial "/>
      </rPr>
      <t>dans la partie fractionnée de la grille de prix par le candidat</t>
    </r>
    <r>
      <rPr>
        <sz val="10"/>
        <color theme="1"/>
        <rFont val="Arial "/>
      </rPr>
      <t xml:space="preserve">
</t>
    </r>
  </si>
  <si>
    <r>
      <rPr>
        <u/>
        <sz val="10"/>
        <rFont val="Arial"/>
        <family val="2"/>
      </rPr>
      <t>A confirmer et à chiffrer dans la partie fractionnée de la grille de prix par le candidat</t>
    </r>
    <r>
      <rPr>
        <u/>
        <sz val="10"/>
        <color theme="1"/>
        <rFont val="Arial"/>
        <family val="2"/>
      </rPr>
      <t xml:space="preserve">
</t>
    </r>
    <r>
      <rPr>
        <sz val="10"/>
        <color theme="1"/>
        <rFont val="Arial"/>
        <family val="2"/>
      </rPr>
      <t xml:space="preserve">Les composants connectarisés WR10 devront tous avoir les mêmes longueurs de brides ("flange", par ex. UG-387/U-M), les connecteurs coaxiaux devront être adaptés 50 ohms
</t>
    </r>
  </si>
  <si>
    <t xml:space="preserve">Préciser les conditions et les niveaux d'engagement '
Cette fonction est à chiffrer dans la partie fractionnée de la grille de prix </t>
  </si>
  <si>
    <r>
      <t xml:space="preserve">Le candidat indiquera si les équipement fournis à la survenance du besoin, peuvent provenir d'un stock de produits reconditionnés.
Il indiquera sur la cellule de droite la liste des équipements de la partie fractionnée qu'il détient ou peut détenir en stock reconditionné.
Ces équipement reconditionnés </t>
    </r>
    <r>
      <rPr>
        <u/>
        <sz val="10"/>
        <color theme="1"/>
        <rFont val="Arial "/>
      </rPr>
      <t xml:space="preserve">ne sont pas à chiffré dans la grille de prix. </t>
    </r>
    <r>
      <rPr>
        <sz val="10"/>
        <color theme="1"/>
        <rFont val="Arial "/>
      </rPr>
      <t xml:space="preserve">
Les performances techniques doivent être au moins équivalentes à celles d'un produit neuf non reconditionné, en termes de fonctionnalités, de fiabilité et de durée de vie, entièrement fonctionnel, sans défauts de fabrication ou d'utilisation qui pourraient impacter sa performance.
Le pouvoir adjudicateur se réserve le droit de privilégier l’acquisition d’équipements reconditionnés plutôt que de produits neufs. </t>
    </r>
  </si>
  <si>
    <t>PARTIE ORDINAIRE</t>
  </si>
  <si>
    <t>PARTIE FRACTIONNEE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</si>
</sst>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0\ &quot;€&quot;"/>
  </numFmts>
  <fonts count="96">
    <font>
      <sz val="11"/>
      <color theme="1"/>
      <name val="Calibri"/>
      <family val="2"/>
      <scheme val="minor"/>
    </font>
    <font>
      <sz val="10"/>
      <name val="Arial"/>
      <family val="2"/>
    </font>
    <font>
      <sz val="10"/>
      <name val="Arial "/>
    </font>
    <font>
      <b/>
      <u/>
      <sz val="10"/>
      <name val="Arial "/>
    </font>
    <font>
      <b/>
      <sz val="10"/>
      <name val="Arial"/>
      <family val="2"/>
    </font>
    <font>
      <i/>
      <sz val="10"/>
      <name val="Arial"/>
      <family val="2"/>
    </font>
    <font>
      <b/>
      <sz val="12"/>
      <color indexed="9"/>
      <name val="Arial "/>
    </font>
    <font>
      <sz val="14"/>
      <color indexed="8"/>
      <name val="Arial"/>
      <family val="2"/>
    </font>
    <font>
      <b/>
      <sz val="14"/>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2"/>
      <color indexed="9"/>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b/>
      <sz val="8"/>
      <name val="Arial"/>
      <family val="2"/>
    </font>
    <font>
      <sz val="11"/>
      <color indexed="52"/>
      <name val="Calibri"/>
      <family val="2"/>
    </font>
    <font>
      <sz val="11"/>
      <color indexed="60"/>
      <name val="Calibri"/>
      <family val="2"/>
    </font>
    <font>
      <b/>
      <sz val="11"/>
      <color indexed="63"/>
      <name val="Calibri"/>
      <family val="2"/>
    </font>
    <font>
      <b/>
      <sz val="10"/>
      <color indexed="57"/>
      <name val="Arial"/>
      <family val="2"/>
    </font>
    <font>
      <b/>
      <sz val="18"/>
      <color indexed="56"/>
      <name val="Cambria"/>
      <family val="2"/>
    </font>
    <font>
      <sz val="11"/>
      <color indexed="10"/>
      <name val="Calibri"/>
      <family val="2"/>
    </font>
    <font>
      <b/>
      <sz val="12"/>
      <color indexed="8"/>
      <name val="Arial"/>
      <family val="2"/>
    </font>
    <font>
      <b/>
      <i/>
      <sz val="11"/>
      <color indexed="10"/>
      <name val="Arial"/>
      <family val="2"/>
    </font>
    <font>
      <sz val="13"/>
      <color indexed="8"/>
      <name val="Arial"/>
      <family val="2"/>
    </font>
    <font>
      <b/>
      <sz val="14"/>
      <color indexed="9"/>
      <name val="Arial "/>
    </font>
    <font>
      <b/>
      <sz val="10"/>
      <color indexed="8"/>
      <name val="Arial "/>
    </font>
    <font>
      <sz val="10"/>
      <color indexed="8"/>
      <name val="Arial "/>
    </font>
    <font>
      <sz val="10"/>
      <color indexed="10"/>
      <name val="Arial"/>
      <family val="2"/>
    </font>
    <font>
      <b/>
      <sz val="10"/>
      <color indexed="10"/>
      <name val="Arial"/>
      <family val="2"/>
    </font>
    <font>
      <i/>
      <sz val="10"/>
      <color indexed="9"/>
      <name val="Arial "/>
    </font>
    <font>
      <u/>
      <sz val="10"/>
      <color indexed="8"/>
      <name val="Arial "/>
    </font>
    <font>
      <i/>
      <sz val="10"/>
      <color indexed="10"/>
      <name val="Arial"/>
      <family val="2"/>
    </font>
    <font>
      <b/>
      <u/>
      <sz val="12"/>
      <color indexed="9"/>
      <name val="Arial "/>
    </font>
    <font>
      <b/>
      <i/>
      <u/>
      <sz val="11"/>
      <color indexed="10"/>
      <name val="Arial"/>
      <family val="2"/>
    </font>
    <font>
      <b/>
      <sz val="12"/>
      <name val="Arial "/>
    </font>
    <font>
      <i/>
      <sz val="10"/>
      <name val="Arial "/>
    </font>
    <font>
      <b/>
      <sz val="14"/>
      <color indexed="30"/>
      <name val="Arial"/>
      <family val="2"/>
    </font>
    <font>
      <b/>
      <sz val="16"/>
      <name val="Calibri"/>
      <family val="2"/>
    </font>
    <font>
      <b/>
      <u/>
      <sz val="16"/>
      <name val="Calibri"/>
      <family val="2"/>
    </font>
    <font>
      <b/>
      <sz val="10"/>
      <name val="Arial "/>
    </font>
    <font>
      <sz val="11"/>
      <color theme="1"/>
      <name val="Calibri"/>
      <family val="2"/>
      <scheme val="minor"/>
    </font>
    <font>
      <b/>
      <sz val="10"/>
      <color theme="1"/>
      <name val="Arial "/>
    </font>
    <font>
      <sz val="10"/>
      <color theme="1"/>
      <name val="Arial "/>
    </font>
    <font>
      <b/>
      <sz val="10"/>
      <color theme="0"/>
      <name val="Arial "/>
    </font>
    <font>
      <b/>
      <sz val="8"/>
      <color theme="1"/>
      <name val="Arial "/>
    </font>
    <font>
      <sz val="10"/>
      <color theme="1"/>
      <name val="Arial"/>
      <family val="2"/>
    </font>
    <font>
      <sz val="10"/>
      <name val="Calibri"/>
      <family val="2"/>
      <scheme val="minor"/>
    </font>
    <font>
      <sz val="11"/>
      <name val="Calibri"/>
      <family val="2"/>
      <scheme val="minor"/>
    </font>
    <font>
      <b/>
      <sz val="10"/>
      <color indexed="10"/>
      <name val="Calibri"/>
      <family val="2"/>
      <scheme val="minor"/>
    </font>
    <font>
      <b/>
      <sz val="10"/>
      <name val="Calibri"/>
      <family val="2"/>
      <scheme val="minor"/>
    </font>
    <font>
      <i/>
      <sz val="10"/>
      <color rgb="FFFF0000"/>
      <name val="Arial "/>
    </font>
    <font>
      <b/>
      <u/>
      <sz val="11"/>
      <name val="Calibri"/>
      <family val="2"/>
      <scheme val="minor"/>
    </font>
    <font>
      <b/>
      <sz val="12"/>
      <color theme="0"/>
      <name val="Arial "/>
    </font>
    <font>
      <b/>
      <sz val="10"/>
      <color rgb="FFFF0000"/>
      <name val="Arial"/>
      <family val="2"/>
    </font>
    <font>
      <b/>
      <sz val="10"/>
      <color rgb="FFFF0000"/>
      <name val="Arial "/>
    </font>
    <font>
      <sz val="14"/>
      <color theme="1"/>
      <name val="Arial"/>
      <family val="2"/>
    </font>
    <font>
      <b/>
      <sz val="14"/>
      <color theme="1"/>
      <name val="Arial"/>
      <family val="2"/>
    </font>
    <font>
      <b/>
      <sz val="16"/>
      <name val="Calibri"/>
      <family val="2"/>
      <scheme val="minor"/>
    </font>
    <font>
      <b/>
      <sz val="11"/>
      <name val="Calibri"/>
      <family val="2"/>
      <scheme val="minor"/>
    </font>
    <font>
      <b/>
      <sz val="14"/>
      <name val="Calibri"/>
      <family val="2"/>
      <scheme val="minor"/>
    </font>
    <font>
      <sz val="8"/>
      <name val="Calibri"/>
      <family val="2"/>
      <scheme val="minor"/>
    </font>
    <font>
      <b/>
      <sz val="10"/>
      <color theme="1"/>
      <name val="Arial"/>
      <family val="2"/>
    </font>
    <font>
      <sz val="10"/>
      <color rgb="FFFF0000"/>
      <name val="Arial "/>
    </font>
    <font>
      <b/>
      <i/>
      <sz val="11"/>
      <color rgb="FF0070C0"/>
      <name val="Arial "/>
    </font>
    <font>
      <b/>
      <sz val="11"/>
      <color theme="0"/>
      <name val="Arial "/>
    </font>
    <font>
      <u/>
      <sz val="10"/>
      <color theme="1"/>
      <name val="Arial "/>
    </font>
    <font>
      <b/>
      <sz val="10"/>
      <color rgb="FF7030A0"/>
      <name val="Arial "/>
    </font>
    <font>
      <sz val="10"/>
      <color theme="5"/>
      <name val="Arial "/>
    </font>
    <font>
      <b/>
      <sz val="11"/>
      <color indexed="8"/>
      <name val="Arial "/>
    </font>
    <font>
      <u/>
      <sz val="10"/>
      <name val="Arial "/>
    </font>
    <font>
      <b/>
      <u/>
      <sz val="10"/>
      <color theme="1"/>
      <name val="Arial "/>
    </font>
    <font>
      <b/>
      <sz val="10"/>
      <color theme="0"/>
      <name val="Calibri"/>
      <family val="2"/>
      <scheme val="minor"/>
    </font>
    <font>
      <sz val="10"/>
      <color rgb="FFFF0000"/>
      <name val="Calibri"/>
      <family val="2"/>
      <scheme val="minor"/>
    </font>
    <font>
      <u/>
      <sz val="10"/>
      <color rgb="FFFF0000"/>
      <name val="Calibri"/>
      <family val="2"/>
    </font>
    <font>
      <sz val="10"/>
      <color rgb="FFFF0000"/>
      <name val="Calibri"/>
      <family val="2"/>
    </font>
    <font>
      <b/>
      <sz val="16"/>
      <color theme="0"/>
      <name val="Calibri"/>
      <family val="2"/>
      <scheme val="minor"/>
    </font>
    <font>
      <b/>
      <u/>
      <sz val="11"/>
      <color rgb="FFFF0000"/>
      <name val="Calibri"/>
      <family val="2"/>
      <scheme val="minor"/>
    </font>
    <font>
      <b/>
      <sz val="20"/>
      <name val="Calibri"/>
      <family val="2"/>
      <scheme val="minor"/>
    </font>
    <font>
      <b/>
      <sz val="10"/>
      <color rgb="FFFF0000"/>
      <name val="Calibri"/>
      <family val="2"/>
      <scheme val="minor"/>
    </font>
    <font>
      <b/>
      <sz val="14"/>
      <color rgb="FFFF0000"/>
      <name val="Calibri"/>
      <family val="2"/>
      <scheme val="minor"/>
    </font>
    <font>
      <b/>
      <sz val="10"/>
      <color theme="5"/>
      <name val="Arial "/>
    </font>
    <font>
      <sz val="10"/>
      <color theme="1"/>
      <name val="Calibri"/>
      <family val="2"/>
      <scheme val="minor"/>
    </font>
    <font>
      <sz val="11"/>
      <color indexed="8"/>
      <name val="Arial "/>
    </font>
    <font>
      <sz val="12"/>
      <color rgb="FF000000"/>
      <name val="Arial"/>
      <family val="2"/>
    </font>
    <font>
      <b/>
      <sz val="11"/>
      <color rgb="FFFF0000"/>
      <name val="Calibri"/>
      <family val="2"/>
      <scheme val="minor"/>
    </font>
    <font>
      <b/>
      <sz val="12"/>
      <color rgb="FFFF0000"/>
      <name val="Calibri"/>
      <family val="2"/>
      <scheme val="minor"/>
    </font>
    <font>
      <u/>
      <sz val="10"/>
      <color theme="1"/>
      <name val="Arial"/>
      <family val="2"/>
    </font>
    <font>
      <u/>
      <sz val="10"/>
      <name val="Arial"/>
      <family val="2"/>
    </font>
  </fonts>
  <fills count="37">
    <fill>
      <patternFill patternType="none"/>
    </fill>
    <fill>
      <patternFill patternType="gray125"/>
    </fill>
    <fill>
      <patternFill patternType="solid">
        <fgColor indexed="27"/>
      </patternFill>
    </fill>
    <fill>
      <patternFill patternType="solid">
        <fgColor indexed="47"/>
      </patternFill>
    </fill>
    <fill>
      <patternFill patternType="solid">
        <fgColor indexed="31"/>
      </patternFill>
    </fill>
    <fill>
      <patternFill patternType="solid">
        <fgColor indexed="42"/>
      </patternFill>
    </fill>
    <fill>
      <patternFill patternType="solid">
        <fgColor indexed="45"/>
      </patternFill>
    </fill>
    <fill>
      <patternFill patternType="solid">
        <fgColor indexed="46"/>
      </patternFill>
    </fill>
    <fill>
      <patternFill patternType="solid">
        <fgColor indexed="44"/>
      </patternFill>
    </fill>
    <fill>
      <patternFill patternType="solid">
        <fgColor indexed="22"/>
      </patternFill>
    </fill>
    <fill>
      <patternFill patternType="solid">
        <fgColor indexed="43"/>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57"/>
        <bgColor indexed="64"/>
      </patternFill>
    </fill>
    <fill>
      <patternFill patternType="solid">
        <fgColor indexed="9"/>
        <bgColor indexed="9"/>
      </patternFill>
    </fill>
    <fill>
      <patternFill patternType="solid">
        <fgColor indexed="46"/>
        <bgColor indexed="9"/>
      </patternFill>
    </fill>
    <fill>
      <patternFill patternType="solid">
        <fgColor indexed="42"/>
        <bgColor indexed="64"/>
      </patternFill>
    </fill>
    <fill>
      <patternFill patternType="solid">
        <fgColor indexed="44"/>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3" tint="0.39997558519241921"/>
        <bgColor indexed="64"/>
      </patternFill>
    </fill>
    <fill>
      <patternFill patternType="solid">
        <fgColor theme="3" tint="0.79998168889431442"/>
        <bgColor indexed="64"/>
      </patternFill>
    </fill>
  </fills>
  <borders count="4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23"/>
      </left>
      <right style="hair">
        <color indexed="23"/>
      </right>
      <top style="hair">
        <color indexed="23"/>
      </top>
      <bottom style="hair">
        <color indexed="23"/>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hair">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diagonalUp="1" diagonalDown="1">
      <left style="thin">
        <color indexed="64"/>
      </left>
      <right/>
      <top style="thin">
        <color indexed="64"/>
      </top>
      <bottom/>
      <diagonal style="thin">
        <color indexed="64"/>
      </diagonal>
    </border>
    <border diagonalUp="1" diagonalDown="1">
      <left style="thin">
        <color indexed="64"/>
      </left>
      <right/>
      <top/>
      <bottom/>
      <diagonal style="thin">
        <color indexed="64"/>
      </diagonal>
    </border>
    <border diagonalUp="1" diagonalDown="1">
      <left style="thin">
        <color indexed="64"/>
      </left>
      <right/>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51">
    <xf numFmtId="0" fontId="0" fillId="0" borderId="0"/>
    <xf numFmtId="0" fontId="9" fillId="4"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3" borderId="0" applyNumberFormat="0" applyBorder="0" applyAlignment="0" applyProtection="0"/>
    <xf numFmtId="0" fontId="10" fillId="15"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6" borderId="0" applyNumberFormat="0" applyBorder="0" applyAlignment="0" applyProtection="0"/>
    <xf numFmtId="0" fontId="12" fillId="9" borderId="1" applyNumberFormat="0" applyAlignment="0" applyProtection="0"/>
    <xf numFmtId="0" fontId="13" fillId="18" borderId="3" applyNumberFormat="0" applyAlignment="0" applyProtection="0"/>
    <xf numFmtId="164" fontId="1"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19" borderId="0" applyBorder="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3" borderId="1" applyNumberFormat="0" applyAlignment="0" applyProtection="0"/>
    <xf numFmtId="1" fontId="21" fillId="20" borderId="7">
      <alignment vertical="top"/>
      <protection locked="0"/>
    </xf>
    <xf numFmtId="1" fontId="21" fillId="20" borderId="7">
      <alignment vertical="top"/>
      <protection locked="0"/>
    </xf>
    <xf numFmtId="1" fontId="21" fillId="20" borderId="7">
      <alignment vertical="top"/>
      <protection locked="0"/>
    </xf>
    <xf numFmtId="9" fontId="22" fillId="0" borderId="7">
      <alignment vertical="center"/>
      <protection locked="0"/>
    </xf>
    <xf numFmtId="9" fontId="22" fillId="20" borderId="7">
      <alignment vertical="top"/>
      <protection locked="0"/>
    </xf>
    <xf numFmtId="9" fontId="21" fillId="20" borderId="7">
      <alignment vertical="top"/>
      <protection locked="0"/>
    </xf>
    <xf numFmtId="9" fontId="21" fillId="20" borderId="7">
      <alignment vertical="top"/>
      <protection locked="0"/>
    </xf>
    <xf numFmtId="0" fontId="22" fillId="0" borderId="8" applyNumberFormat="0">
      <alignment vertical="center"/>
    </xf>
    <xf numFmtId="2" fontId="22" fillId="21" borderId="8" applyFont="0" applyAlignment="0"/>
    <xf numFmtId="0" fontId="21" fillId="22" borderId="9" applyNumberFormat="0" applyAlignment="0"/>
    <xf numFmtId="0" fontId="21" fillId="23" borderId="10" applyNumberFormat="0">
      <alignment vertical="top" wrapText="1"/>
    </xf>
    <xf numFmtId="0" fontId="23" fillId="0" borderId="2" applyNumberFormat="0" applyFill="0" applyAlignment="0" applyProtection="0"/>
    <xf numFmtId="0" fontId="24" fillId="10" borderId="0" applyNumberFormat="0" applyBorder="0" applyAlignment="0" applyProtection="0"/>
    <xf numFmtId="0" fontId="1" fillId="0" borderId="0"/>
    <xf numFmtId="0" fontId="48" fillId="0" borderId="0"/>
    <xf numFmtId="0" fontId="48" fillId="0" borderId="0"/>
    <xf numFmtId="0" fontId="25" fillId="9" borderId="11" applyNumberFormat="0" applyAlignment="0" applyProtection="0"/>
    <xf numFmtId="0" fontId="26" fillId="22" borderId="12">
      <alignment vertical="center"/>
    </xf>
    <xf numFmtId="0" fontId="27" fillId="0" borderId="0" applyNumberFormat="0" applyFill="0" applyBorder="0" applyAlignment="0" applyProtection="0"/>
    <xf numFmtId="0" fontId="28" fillId="0" borderId="0" applyNumberFormat="0" applyFill="0" applyBorder="0" applyAlignment="0" applyProtection="0"/>
  </cellStyleXfs>
  <cellXfs count="281">
    <xf numFmtId="0" fontId="0" fillId="0" borderId="0" xfId="0"/>
    <xf numFmtId="0" fontId="49" fillId="24" borderId="7" xfId="45" applyFont="1" applyFill="1" applyBorder="1" applyAlignment="1">
      <alignment horizontal="left" vertical="center"/>
    </xf>
    <xf numFmtId="0" fontId="50" fillId="0" borderId="7" xfId="45" applyFont="1" applyBorder="1" applyAlignment="1">
      <alignment horizontal="left" vertical="center"/>
    </xf>
    <xf numFmtId="0" fontId="50" fillId="0" borderId="7" xfId="45" applyFont="1" applyBorder="1" applyAlignment="1">
      <alignment horizontal="left" vertical="center" wrapText="1"/>
    </xf>
    <xf numFmtId="0" fontId="50" fillId="0" borderId="0" xfId="0" applyFont="1" applyAlignment="1">
      <alignment vertical="center"/>
    </xf>
    <xf numFmtId="0" fontId="50" fillId="0" borderId="7" xfId="0" applyFont="1" applyBorder="1" applyAlignment="1">
      <alignment vertical="center"/>
    </xf>
    <xf numFmtId="0" fontId="49" fillId="24" borderId="7" xfId="0" applyFont="1" applyFill="1" applyBorder="1" applyAlignment="1">
      <alignment vertical="center"/>
    </xf>
    <xf numFmtId="0" fontId="50" fillId="24" borderId="7" xfId="0" applyFont="1" applyFill="1" applyBorder="1" applyAlignment="1">
      <alignment vertical="center"/>
    </xf>
    <xf numFmtId="0" fontId="51" fillId="25" borderId="7" xfId="45" applyFont="1" applyFill="1" applyBorder="1" applyAlignment="1">
      <alignment horizontal="center" vertical="center"/>
    </xf>
    <xf numFmtId="0" fontId="52" fillId="0" borderId="0" xfId="0" applyFont="1" applyAlignment="1">
      <alignment vertical="center"/>
    </xf>
    <xf numFmtId="0" fontId="48" fillId="0" borderId="0" xfId="45" applyAlignment="1">
      <alignment vertical="center"/>
    </xf>
    <xf numFmtId="0" fontId="1" fillId="0" borderId="13" xfId="0" applyFont="1" applyBorder="1" applyAlignment="1">
      <alignment vertical="center"/>
    </xf>
    <xf numFmtId="0" fontId="51" fillId="25" borderId="14" xfId="45" applyFont="1" applyFill="1" applyBorder="1" applyAlignment="1">
      <alignment vertical="center"/>
    </xf>
    <xf numFmtId="0" fontId="51" fillId="25" borderId="0" xfId="45" applyFont="1" applyFill="1" applyAlignment="1">
      <alignment vertical="center"/>
    </xf>
    <xf numFmtId="0" fontId="51" fillId="25" borderId="15" xfId="45" applyFont="1" applyFill="1" applyBorder="1" applyAlignment="1">
      <alignment vertical="center"/>
    </xf>
    <xf numFmtId="0" fontId="51" fillId="25" borderId="16" xfId="45" applyFont="1" applyFill="1" applyBorder="1" applyAlignment="1">
      <alignment vertical="center"/>
    </xf>
    <xf numFmtId="0" fontId="49" fillId="24" borderId="7" xfId="0" applyFont="1" applyFill="1" applyBorder="1" applyAlignment="1">
      <alignment vertical="center" wrapText="1"/>
    </xf>
    <xf numFmtId="0" fontId="49" fillId="24" borderId="17" xfId="0" applyFont="1" applyFill="1" applyBorder="1" applyAlignment="1">
      <alignment vertical="center" wrapText="1"/>
    </xf>
    <xf numFmtId="0" fontId="53" fillId="0" borderId="17" xfId="0" applyFont="1" applyBorder="1" applyAlignment="1">
      <alignment horizontal="left" vertical="center" wrapText="1"/>
    </xf>
    <xf numFmtId="0" fontId="50" fillId="0" borderId="18" xfId="0" applyFont="1" applyBorder="1" applyAlignment="1">
      <alignment vertical="center" wrapText="1"/>
    </xf>
    <xf numFmtId="0" fontId="2" fillId="26" borderId="7" xfId="45" applyFont="1" applyFill="1" applyBorder="1" applyAlignment="1">
      <alignment horizontal="right" vertical="center"/>
    </xf>
    <xf numFmtId="0" fontId="50" fillId="26" borderId="7" xfId="45" applyFont="1" applyFill="1" applyBorder="1" applyAlignment="1">
      <alignment horizontal="right" vertical="center"/>
    </xf>
    <xf numFmtId="0" fontId="51" fillId="25" borderId="14" xfId="45" applyFont="1" applyFill="1" applyBorder="1" applyAlignment="1">
      <alignment vertical="center" wrapText="1"/>
    </xf>
    <xf numFmtId="0" fontId="2" fillId="0" borderId="7" xfId="46" applyFont="1" applyBorder="1" applyAlignment="1">
      <alignment horizontal="right" vertical="center"/>
    </xf>
    <xf numFmtId="0" fontId="50" fillId="0" borderId="7" xfId="0" applyFont="1" applyBorder="1" applyAlignment="1">
      <alignment horizontal="right" vertical="center"/>
    </xf>
    <xf numFmtId="0" fontId="2" fillId="26" borderId="19" xfId="45" applyFont="1" applyFill="1" applyBorder="1" applyAlignment="1">
      <alignment horizontal="right" vertical="center"/>
    </xf>
    <xf numFmtId="0" fontId="55" fillId="0" borderId="0" xfId="0" applyFont="1" applyAlignment="1">
      <alignment horizontal="left" vertical="center" wrapText="1"/>
    </xf>
    <xf numFmtId="0" fontId="57" fillId="0" borderId="0" xfId="0" applyFont="1" applyAlignment="1">
      <alignment horizontal="center" vertical="center"/>
    </xf>
    <xf numFmtId="0" fontId="57" fillId="0" borderId="0" xfId="0" applyFont="1" applyAlignment="1">
      <alignment vertical="center"/>
    </xf>
    <xf numFmtId="2" fontId="54" fillId="0" borderId="0" xfId="0" applyNumberFormat="1" applyFont="1" applyAlignment="1">
      <alignment horizontal="center" vertical="center"/>
    </xf>
    <xf numFmtId="0" fontId="2" fillId="0" borderId="0" xfId="45" applyFont="1" applyAlignment="1">
      <alignment vertical="center"/>
    </xf>
    <xf numFmtId="165" fontId="55" fillId="0" borderId="0" xfId="0" applyNumberFormat="1" applyFont="1" applyAlignment="1">
      <alignment horizontal="left" vertical="center" wrapText="1"/>
    </xf>
    <xf numFmtId="165" fontId="57" fillId="0" borderId="0" xfId="0" applyNumberFormat="1" applyFont="1" applyAlignment="1">
      <alignment vertical="center"/>
    </xf>
    <xf numFmtId="0" fontId="57" fillId="0" borderId="7" xfId="0" applyFont="1" applyBorder="1" applyAlignment="1">
      <alignment horizontal="left" vertical="center"/>
    </xf>
    <xf numFmtId="0" fontId="54" fillId="0" borderId="7" xfId="0" applyFont="1" applyBorder="1" applyAlignment="1">
      <alignment horizontal="left" vertical="center" wrapText="1"/>
    </xf>
    <xf numFmtId="0" fontId="57" fillId="0" borderId="7" xfId="0" applyFont="1" applyBorder="1" applyAlignment="1">
      <alignment horizontal="left" vertical="center" wrapText="1"/>
    </xf>
    <xf numFmtId="0" fontId="54" fillId="0" borderId="7" xfId="0" applyFont="1" applyBorder="1" applyAlignment="1">
      <alignment horizontal="left" vertical="center"/>
    </xf>
    <xf numFmtId="165" fontId="54" fillId="0" borderId="7" xfId="0" applyNumberFormat="1" applyFont="1" applyBorder="1" applyAlignment="1">
      <alignment horizontal="left" vertical="center"/>
    </xf>
    <xf numFmtId="0" fontId="54" fillId="0" borderId="7" xfId="0" applyFont="1" applyBorder="1" applyAlignment="1">
      <alignment horizontal="center" vertical="center" wrapText="1"/>
    </xf>
    <xf numFmtId="0" fontId="50" fillId="26" borderId="7" xfId="45" quotePrefix="1" applyFont="1" applyFill="1" applyBorder="1" applyAlignment="1">
      <alignment horizontal="right" vertical="center"/>
    </xf>
    <xf numFmtId="0" fontId="2" fillId="0" borderId="14" xfId="45" applyFont="1" applyBorder="1" applyAlignment="1">
      <alignment vertical="center"/>
    </xf>
    <xf numFmtId="0" fontId="50" fillId="0" borderId="16" xfId="45" applyFont="1" applyBorder="1" applyAlignment="1">
      <alignment horizontal="left" vertical="center"/>
    </xf>
    <xf numFmtId="0" fontId="3" fillId="0" borderId="15" xfId="45" applyFont="1" applyBorder="1" applyAlignment="1">
      <alignment vertical="center"/>
    </xf>
    <xf numFmtId="0" fontId="2" fillId="0" borderId="16" xfId="45" applyFont="1" applyBorder="1" applyAlignment="1">
      <alignment vertical="center"/>
    </xf>
    <xf numFmtId="0" fontId="2" fillId="0" borderId="0" xfId="45" applyFont="1" applyAlignment="1">
      <alignment horizontal="left" vertical="center"/>
    </xf>
    <xf numFmtId="0" fontId="2" fillId="0" borderId="17" xfId="45" applyFont="1" applyBorder="1" applyAlignment="1">
      <alignment horizontal="left" vertical="center"/>
    </xf>
    <xf numFmtId="0" fontId="50" fillId="28" borderId="0" xfId="0" applyFont="1" applyFill="1" applyAlignment="1">
      <alignment vertical="center"/>
    </xf>
    <xf numFmtId="0" fontId="50" fillId="0" borderId="19" xfId="45" applyFont="1" applyBorder="1" applyAlignment="1">
      <alignment horizontal="left" vertical="center"/>
    </xf>
    <xf numFmtId="0" fontId="53" fillId="0" borderId="21" xfId="0" applyFont="1" applyBorder="1" applyAlignment="1">
      <alignment vertical="center"/>
    </xf>
    <xf numFmtId="0" fontId="1" fillId="0" borderId="21" xfId="0" applyFont="1" applyBorder="1" applyAlignment="1">
      <alignment horizontal="left" vertical="center"/>
    </xf>
    <xf numFmtId="0" fontId="1" fillId="0" borderId="21" xfId="0" applyFont="1" applyBorder="1" applyAlignment="1">
      <alignment vertical="center"/>
    </xf>
    <xf numFmtId="0" fontId="1" fillId="0" borderId="21" xfId="0" applyFont="1" applyBorder="1" applyAlignment="1">
      <alignment vertical="center" wrapText="1"/>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0" fontId="1" fillId="0" borderId="17" xfId="0" applyFont="1" applyBorder="1" applyAlignment="1">
      <alignment vertical="center" wrapText="1"/>
    </xf>
    <xf numFmtId="0" fontId="1" fillId="0" borderId="7" xfId="0" applyFont="1" applyBorder="1" applyAlignment="1">
      <alignment horizontal="left" vertical="center" wrapText="1"/>
    </xf>
    <xf numFmtId="0" fontId="1" fillId="0" borderId="17" xfId="0" applyFont="1" applyBorder="1" applyAlignment="1">
      <alignment horizontal="left" vertical="center" wrapText="1"/>
    </xf>
    <xf numFmtId="0" fontId="1" fillId="0" borderId="24" xfId="0" applyFont="1" applyBorder="1" applyAlignment="1">
      <alignment vertical="center" wrapText="1"/>
    </xf>
    <xf numFmtId="0" fontId="1" fillId="0" borderId="7" xfId="0" applyFont="1" applyBorder="1" applyAlignment="1">
      <alignment vertical="center" wrapText="1"/>
    </xf>
    <xf numFmtId="0" fontId="1" fillId="0" borderId="15" xfId="0" applyFont="1" applyBorder="1" applyAlignment="1">
      <alignment vertical="center" wrapText="1"/>
    </xf>
    <xf numFmtId="0" fontId="51" fillId="24" borderId="0" xfId="45" applyFont="1" applyFill="1" applyAlignment="1">
      <alignment vertical="center"/>
    </xf>
    <xf numFmtId="0" fontId="4" fillId="24" borderId="21" xfId="0" applyFont="1" applyFill="1" applyBorder="1" applyAlignment="1">
      <alignment vertical="center" wrapText="1"/>
    </xf>
    <xf numFmtId="0" fontId="58" fillId="24" borderId="0" xfId="45" applyFont="1" applyFill="1" applyAlignment="1">
      <alignment horizontal="left" vertical="center" wrapText="1"/>
    </xf>
    <xf numFmtId="0" fontId="50" fillId="24" borderId="7" xfId="45" applyFont="1" applyFill="1" applyBorder="1" applyAlignment="1">
      <alignment horizontal="left" vertical="center"/>
    </xf>
    <xf numFmtId="0" fontId="59" fillId="0" borderId="0" xfId="0" applyFont="1" applyAlignment="1">
      <alignment vertical="center"/>
    </xf>
    <xf numFmtId="0" fontId="61" fillId="26" borderId="21" xfId="0" applyFont="1" applyFill="1" applyBorder="1" applyAlignment="1">
      <alignment vertical="center"/>
    </xf>
    <xf numFmtId="0" fontId="2" fillId="26" borderId="17" xfId="45" applyFont="1" applyFill="1" applyBorder="1" applyAlignment="1">
      <alignment horizontal="left" vertical="center"/>
    </xf>
    <xf numFmtId="0" fontId="50" fillId="31" borderId="18" xfId="0" applyFont="1" applyFill="1" applyBorder="1" applyAlignment="1">
      <alignment horizontal="center" vertical="center"/>
    </xf>
    <xf numFmtId="0" fontId="50" fillId="31" borderId="7" xfId="0" applyFont="1" applyFill="1" applyBorder="1" applyAlignment="1">
      <alignment horizontal="center" vertical="center"/>
    </xf>
    <xf numFmtId="0" fontId="50" fillId="31" borderId="18" xfId="45" applyFont="1" applyFill="1" applyBorder="1" applyAlignment="1">
      <alignment horizontal="center" vertical="center"/>
    </xf>
    <xf numFmtId="0" fontId="50" fillId="31" borderId="7" xfId="45" applyFont="1" applyFill="1" applyBorder="1" applyAlignment="1">
      <alignment horizontal="center" vertical="center"/>
    </xf>
    <xf numFmtId="0" fontId="50" fillId="31" borderId="26" xfId="45" applyFont="1" applyFill="1" applyBorder="1" applyAlignment="1">
      <alignment vertical="center"/>
    </xf>
    <xf numFmtId="0" fontId="50" fillId="31" borderId="18" xfId="0" quotePrefix="1" applyFont="1" applyFill="1" applyBorder="1" applyAlignment="1">
      <alignment horizontal="center" vertical="center"/>
    </xf>
    <xf numFmtId="0" fontId="50" fillId="31" borderId="26" xfId="45" applyFont="1" applyFill="1" applyBorder="1" applyAlignment="1">
      <alignment horizontal="center" vertical="center"/>
    </xf>
    <xf numFmtId="0" fontId="42" fillId="31" borderId="19" xfId="45" applyFont="1" applyFill="1" applyBorder="1" applyAlignment="1">
      <alignment horizontal="center" vertical="center" wrapText="1"/>
    </xf>
    <xf numFmtId="0" fontId="6" fillId="25" borderId="19" xfId="45" applyFont="1" applyFill="1" applyBorder="1" applyAlignment="1">
      <alignment horizontal="center" vertical="center" wrapText="1"/>
    </xf>
    <xf numFmtId="0" fontId="50" fillId="0" borderId="7" xfId="0" applyFont="1" applyBorder="1" applyAlignment="1">
      <alignment vertical="center" wrapText="1"/>
    </xf>
    <xf numFmtId="0" fontId="3" fillId="31" borderId="15" xfId="45" applyFont="1" applyFill="1" applyBorder="1" applyAlignment="1">
      <alignment vertical="center"/>
    </xf>
    <xf numFmtId="0" fontId="2" fillId="31" borderId="24" xfId="45" applyFont="1" applyFill="1" applyBorder="1" applyAlignment="1">
      <alignment horizontal="left" vertical="center"/>
    </xf>
    <xf numFmtId="0" fontId="2" fillId="31" borderId="14" xfId="45" applyFont="1" applyFill="1" applyBorder="1" applyAlignment="1">
      <alignment vertical="center"/>
    </xf>
    <xf numFmtId="0" fontId="2" fillId="31" borderId="25" xfId="45" applyFont="1" applyFill="1" applyBorder="1" applyAlignment="1">
      <alignment horizontal="left" vertical="center"/>
    </xf>
    <xf numFmtId="0" fontId="2" fillId="31" borderId="27" xfId="45" applyFont="1" applyFill="1" applyBorder="1" applyAlignment="1">
      <alignment vertical="center"/>
    </xf>
    <xf numFmtId="0" fontId="2" fillId="31" borderId="28" xfId="45" applyFont="1" applyFill="1" applyBorder="1" applyAlignment="1">
      <alignment horizontal="left" vertical="center"/>
    </xf>
    <xf numFmtId="0" fontId="62" fillId="0" borderId="0" xfId="45" applyFont="1" applyAlignment="1">
      <alignment horizontal="left" vertical="center" wrapText="1"/>
    </xf>
    <xf numFmtId="0" fontId="50" fillId="0" borderId="17" xfId="0" applyFont="1" applyBorder="1" applyAlignment="1">
      <alignment vertical="center" wrapText="1"/>
    </xf>
    <xf numFmtId="0" fontId="53" fillId="0" borderId="21" xfId="0" applyFont="1" applyBorder="1" applyAlignment="1">
      <alignment horizontal="left" vertical="center" wrapText="1"/>
    </xf>
    <xf numFmtId="0" fontId="50" fillId="27" borderId="17" xfId="0" applyFont="1" applyFill="1" applyBorder="1" applyAlignment="1">
      <alignment vertical="center" wrapText="1"/>
    </xf>
    <xf numFmtId="0" fontId="2" fillId="27" borderId="7" xfId="45" quotePrefix="1" applyFont="1" applyFill="1" applyBorder="1" applyAlignment="1">
      <alignment horizontal="left" vertical="center" wrapText="1"/>
    </xf>
    <xf numFmtId="0" fontId="50" fillId="27" borderId="7" xfId="45" quotePrefix="1" applyFont="1" applyFill="1" applyBorder="1" applyAlignment="1">
      <alignment horizontal="left" vertical="center" wrapText="1"/>
    </xf>
    <xf numFmtId="0" fontId="2" fillId="27" borderId="7" xfId="45" applyFont="1" applyFill="1" applyBorder="1" applyAlignment="1">
      <alignment horizontal="left" vertical="center" wrapText="1"/>
    </xf>
    <xf numFmtId="0" fontId="72" fillId="25" borderId="7" xfId="45" applyFont="1" applyFill="1" applyBorder="1" applyAlignment="1">
      <alignment vertical="center"/>
    </xf>
    <xf numFmtId="0" fontId="50" fillId="27" borderId="7" xfId="0" applyFont="1" applyFill="1" applyBorder="1" applyAlignment="1">
      <alignment horizontal="left" vertical="center" wrapText="1"/>
    </xf>
    <xf numFmtId="0" fontId="74" fillId="0" borderId="7" xfId="45" applyFont="1" applyBorder="1" applyAlignment="1">
      <alignment horizontal="left" vertical="center" wrapText="1"/>
    </xf>
    <xf numFmtId="0" fontId="74" fillId="0" borderId="7" xfId="45" applyFont="1" applyBorder="1" applyAlignment="1">
      <alignment horizontal="left" vertical="center"/>
    </xf>
    <xf numFmtId="0" fontId="53" fillId="27" borderId="17" xfId="0" quotePrefix="1" applyFont="1" applyFill="1" applyBorder="1" applyAlignment="1">
      <alignment vertical="center" wrapText="1"/>
    </xf>
    <xf numFmtId="0" fontId="50" fillId="0" borderId="7" xfId="45" quotePrefix="1" applyFont="1" applyBorder="1" applyAlignment="1">
      <alignment horizontal="left" vertical="center" wrapText="1"/>
    </xf>
    <xf numFmtId="0" fontId="75" fillId="0" borderId="7" xfId="0" applyFont="1" applyBorder="1" applyAlignment="1">
      <alignment vertical="center"/>
    </xf>
    <xf numFmtId="0" fontId="50" fillId="0" borderId="0" xfId="0" applyFont="1" applyAlignment="1">
      <alignment horizontal="left" vertical="center" wrapText="1"/>
    </xf>
    <xf numFmtId="0" fontId="2" fillId="0" borderId="16" xfId="45" applyFont="1" applyBorder="1" applyAlignment="1">
      <alignment horizontal="left" vertical="center" wrapText="1"/>
    </xf>
    <xf numFmtId="0" fontId="2" fillId="0" borderId="0" xfId="45" applyFont="1" applyAlignment="1">
      <alignment horizontal="left" vertical="center" wrapText="1"/>
    </xf>
    <xf numFmtId="0" fontId="60" fillId="25" borderId="14" xfId="45" applyFont="1" applyFill="1" applyBorder="1" applyAlignment="1">
      <alignment horizontal="left" vertical="center" wrapText="1"/>
    </xf>
    <xf numFmtId="0" fontId="51" fillId="25" borderId="16" xfId="45" applyFont="1" applyFill="1" applyBorder="1" applyAlignment="1">
      <alignment horizontal="left" vertical="center" wrapText="1"/>
    </xf>
    <xf numFmtId="0" fontId="49" fillId="24" borderId="7" xfId="0" applyFont="1" applyFill="1" applyBorder="1" applyAlignment="1">
      <alignment horizontal="left" vertical="center" wrapText="1"/>
    </xf>
    <xf numFmtId="0" fontId="51" fillId="25" borderId="0" xfId="45" applyFont="1" applyFill="1" applyAlignment="1">
      <alignment horizontal="left" vertical="center" wrapText="1"/>
    </xf>
    <xf numFmtId="0" fontId="34" fillId="0" borderId="7" xfId="45" applyFont="1" applyBorder="1" applyAlignment="1">
      <alignment horizontal="left" vertical="center" wrapText="1"/>
    </xf>
    <xf numFmtId="0" fontId="51" fillId="24" borderId="0" xfId="45" applyFont="1" applyFill="1" applyAlignment="1">
      <alignment horizontal="left" vertical="center" wrapText="1"/>
    </xf>
    <xf numFmtId="0" fontId="71" fillId="25" borderId="7" xfId="45" applyFont="1" applyFill="1" applyBorder="1" applyAlignment="1">
      <alignment horizontal="left" vertical="center"/>
    </xf>
    <xf numFmtId="0" fontId="38" fillId="0" borderId="7" xfId="45" applyFont="1" applyBorder="1" applyAlignment="1">
      <alignment horizontal="left" vertical="center" wrapText="1"/>
    </xf>
    <xf numFmtId="0" fontId="53" fillId="0" borderId="7" xfId="0" applyFont="1" applyBorder="1" applyAlignment="1">
      <alignment vertical="center" wrapText="1"/>
    </xf>
    <xf numFmtId="0" fontId="76" fillId="31" borderId="26" xfId="45" applyFont="1" applyFill="1" applyBorder="1" applyAlignment="1">
      <alignment horizontal="center" vertical="center"/>
    </xf>
    <xf numFmtId="0" fontId="50" fillId="27" borderId="7" xfId="45" quotePrefix="1" applyFont="1" applyFill="1" applyBorder="1" applyAlignment="1">
      <alignment horizontal="left" vertical="center"/>
    </xf>
    <xf numFmtId="0" fontId="53" fillId="27" borderId="23" xfId="0" applyFont="1" applyFill="1" applyBorder="1" applyAlignment="1">
      <alignment vertical="center" wrapText="1"/>
    </xf>
    <xf numFmtId="0" fontId="34" fillId="0" borderId="7" xfId="45" quotePrefix="1" applyFont="1" applyBorder="1" applyAlignment="1">
      <alignment horizontal="left" vertical="center" wrapText="1"/>
    </xf>
    <xf numFmtId="0" fontId="2" fillId="27" borderId="7" xfId="45" quotePrefix="1" applyFont="1" applyFill="1" applyBorder="1" applyAlignment="1">
      <alignment vertical="center" wrapText="1"/>
    </xf>
    <xf numFmtId="0" fontId="79" fillId="34" borderId="19" xfId="0" applyFont="1" applyFill="1" applyBorder="1" applyAlignment="1">
      <alignment horizontal="center" vertical="center" wrapText="1"/>
    </xf>
    <xf numFmtId="0" fontId="54" fillId="29" borderId="18" xfId="0" applyFont="1" applyFill="1" applyBorder="1" applyAlignment="1">
      <alignment horizontal="left" vertical="center" wrapText="1"/>
    </xf>
    <xf numFmtId="0" fontId="57" fillId="29" borderId="8" xfId="0" applyFont="1" applyFill="1" applyBorder="1" applyAlignment="1">
      <alignment horizontal="left" vertical="center" wrapText="1"/>
    </xf>
    <xf numFmtId="0" fontId="57" fillId="29" borderId="8" xfId="0" applyFont="1" applyFill="1" applyBorder="1" applyAlignment="1">
      <alignment horizontal="left" vertical="center"/>
    </xf>
    <xf numFmtId="1" fontId="54" fillId="29" borderId="8" xfId="0" applyNumberFormat="1" applyFont="1" applyFill="1" applyBorder="1" applyAlignment="1">
      <alignment horizontal="center" vertical="center"/>
    </xf>
    <xf numFmtId="2" fontId="54" fillId="29" borderId="8" xfId="0" applyNumberFormat="1" applyFont="1" applyFill="1" applyBorder="1" applyAlignment="1">
      <alignment horizontal="center" vertical="center"/>
    </xf>
    <xf numFmtId="0" fontId="54" fillId="29" borderId="8" xfId="0" applyFont="1" applyFill="1" applyBorder="1" applyAlignment="1">
      <alignment vertical="center"/>
    </xf>
    <xf numFmtId="165" fontId="54" fillId="29" borderId="17" xfId="0" applyNumberFormat="1" applyFont="1" applyFill="1" applyBorder="1" applyAlignment="1">
      <alignment horizontal="left" vertical="center"/>
    </xf>
    <xf numFmtId="0" fontId="54" fillId="0" borderId="28" xfId="0" applyFont="1" applyBorder="1" applyAlignment="1">
      <alignment horizontal="left" vertical="center" wrapText="1"/>
    </xf>
    <xf numFmtId="0" fontId="57" fillId="0" borderId="46" xfId="0" applyFont="1" applyBorder="1" applyAlignment="1">
      <alignment horizontal="left" vertical="center" wrapText="1"/>
    </xf>
    <xf numFmtId="0" fontId="57" fillId="0" borderId="46" xfId="0" applyFont="1" applyBorder="1" applyAlignment="1">
      <alignment horizontal="left" vertical="center"/>
    </xf>
    <xf numFmtId="1" fontId="54" fillId="0" borderId="27" xfId="0" applyNumberFormat="1" applyFont="1" applyBorder="1" applyAlignment="1">
      <alignment horizontal="center" vertical="center"/>
    </xf>
    <xf numFmtId="165" fontId="54" fillId="0" borderId="28" xfId="0" applyNumberFormat="1" applyFont="1" applyBorder="1" applyAlignment="1">
      <alignment horizontal="center" vertical="center"/>
    </xf>
    <xf numFmtId="0" fontId="54" fillId="0" borderId="46" xfId="0" applyFont="1" applyBorder="1" applyAlignment="1">
      <alignment horizontal="left" vertical="center"/>
    </xf>
    <xf numFmtId="165" fontId="54" fillId="0" borderId="46" xfId="0" applyNumberFormat="1" applyFont="1" applyBorder="1" applyAlignment="1">
      <alignment horizontal="left" vertical="center"/>
    </xf>
    <xf numFmtId="0" fontId="54" fillId="0" borderId="17" xfId="0" applyFont="1" applyBorder="1" applyAlignment="1">
      <alignment horizontal="left" vertical="center" wrapText="1"/>
    </xf>
    <xf numFmtId="1" fontId="54" fillId="0" borderId="18" xfId="0" applyNumberFormat="1" applyFont="1" applyBorder="1" applyAlignment="1">
      <alignment horizontal="center" vertical="center"/>
    </xf>
    <xf numFmtId="165" fontId="54" fillId="0" borderId="17" xfId="0" applyNumberFormat="1" applyFont="1" applyBorder="1" applyAlignment="1">
      <alignment horizontal="center" vertical="center"/>
    </xf>
    <xf numFmtId="165" fontId="54" fillId="29" borderId="8" xfId="0" applyNumberFormat="1" applyFont="1" applyFill="1" applyBorder="1" applyAlignment="1">
      <alignment horizontal="center" vertical="center"/>
    </xf>
    <xf numFmtId="0" fontId="54" fillId="29" borderId="8" xfId="0" applyFont="1" applyFill="1" applyBorder="1" applyAlignment="1">
      <alignment horizontal="left" vertical="center"/>
    </xf>
    <xf numFmtId="0" fontId="57" fillId="28" borderId="18" xfId="0" applyFont="1" applyFill="1" applyBorder="1" applyAlignment="1">
      <alignment vertical="center"/>
    </xf>
    <xf numFmtId="0" fontId="57" fillId="28" borderId="8" xfId="0" applyFont="1" applyFill="1" applyBorder="1" applyAlignment="1">
      <alignment vertical="center"/>
    </xf>
    <xf numFmtId="1" fontId="54" fillId="28" borderId="8" xfId="0" applyNumberFormat="1" applyFont="1" applyFill="1" applyBorder="1" applyAlignment="1">
      <alignment horizontal="center" vertical="center"/>
    </xf>
    <xf numFmtId="165" fontId="54" fillId="28" borderId="8" xfId="0" applyNumberFormat="1" applyFont="1" applyFill="1" applyBorder="1" applyAlignment="1">
      <alignment horizontal="center" vertical="center"/>
    </xf>
    <xf numFmtId="0" fontId="54" fillId="28" borderId="8" xfId="0" applyFont="1" applyFill="1" applyBorder="1" applyAlignment="1">
      <alignment vertical="center"/>
    </xf>
    <xf numFmtId="165" fontId="54" fillId="28" borderId="17" xfId="0" applyNumberFormat="1" applyFont="1" applyFill="1" applyBorder="1" applyAlignment="1">
      <alignment vertical="center"/>
    </xf>
    <xf numFmtId="0" fontId="57" fillId="27" borderId="25" xfId="0" applyFont="1" applyFill="1" applyBorder="1" applyAlignment="1">
      <alignment vertical="center"/>
    </xf>
    <xf numFmtId="0" fontId="54" fillId="1" borderId="19" xfId="0" applyFont="1" applyFill="1" applyBorder="1" applyAlignment="1">
      <alignment horizontal="left" vertical="center" wrapText="1"/>
    </xf>
    <xf numFmtId="0" fontId="54" fillId="1" borderId="15" xfId="0" applyFont="1" applyFill="1" applyBorder="1" applyAlignment="1">
      <alignment horizontal="left" vertical="center" wrapText="1"/>
    </xf>
    <xf numFmtId="165" fontId="54" fillId="0" borderId="24" xfId="0" applyNumberFormat="1" applyFont="1" applyBorder="1" applyAlignment="1">
      <alignment horizontal="center" vertical="center"/>
    </xf>
    <xf numFmtId="0" fontId="54" fillId="27" borderId="47" xfId="0" applyFont="1" applyFill="1" applyBorder="1" applyAlignment="1">
      <alignment vertical="center"/>
    </xf>
    <xf numFmtId="165" fontId="54" fillId="0" borderId="47" xfId="0" applyNumberFormat="1" applyFont="1" applyBorder="1" applyAlignment="1">
      <alignment horizontal="left" vertical="center"/>
    </xf>
    <xf numFmtId="0" fontId="57" fillId="28" borderId="18" xfId="0" applyFont="1" applyFill="1" applyBorder="1" applyAlignment="1">
      <alignment vertical="center" wrapText="1"/>
    </xf>
    <xf numFmtId="0" fontId="54" fillId="28" borderId="8" xfId="0" applyFont="1" applyFill="1" applyBorder="1" applyAlignment="1">
      <alignment horizontal="left" vertical="center" wrapText="1"/>
    </xf>
    <xf numFmtId="1" fontId="54" fillId="28" borderId="8" xfId="0" applyNumberFormat="1" applyFont="1" applyFill="1" applyBorder="1" applyAlignment="1">
      <alignment horizontal="center" vertical="center" wrapText="1"/>
    </xf>
    <xf numFmtId="165" fontId="54" fillId="28" borderId="8" xfId="0" applyNumberFormat="1" applyFont="1" applyFill="1" applyBorder="1" applyAlignment="1">
      <alignment horizontal="center" vertical="center" wrapText="1"/>
    </xf>
    <xf numFmtId="165" fontId="54" fillId="28" borderId="17" xfId="0" applyNumberFormat="1" applyFont="1" applyFill="1" applyBorder="1" applyAlignment="1">
      <alignment horizontal="left" vertical="center" wrapText="1"/>
    </xf>
    <xf numFmtId="0" fontId="57" fillId="27" borderId="28" xfId="0" applyFont="1" applyFill="1" applyBorder="1" applyAlignment="1">
      <alignment vertical="center"/>
    </xf>
    <xf numFmtId="0" fontId="54" fillId="1" borderId="46" xfId="0" applyFont="1" applyFill="1" applyBorder="1" applyAlignment="1">
      <alignment horizontal="left" vertical="center" wrapText="1"/>
    </xf>
    <xf numFmtId="0" fontId="54" fillId="27" borderId="46" xfId="0" applyFont="1" applyFill="1" applyBorder="1" applyAlignment="1">
      <alignment horizontal="left" vertical="center" wrapText="1"/>
    </xf>
    <xf numFmtId="0" fontId="57" fillId="27" borderId="17" xfId="0" applyFont="1" applyFill="1" applyBorder="1" applyAlignment="1">
      <alignment vertical="center"/>
    </xf>
    <xf numFmtId="0" fontId="54" fillId="1" borderId="7" xfId="0" applyFont="1" applyFill="1" applyBorder="1" applyAlignment="1">
      <alignment horizontal="left" vertical="center" wrapText="1"/>
    </xf>
    <xf numFmtId="0" fontId="54" fillId="27" borderId="7" xfId="0" applyFont="1" applyFill="1" applyBorder="1" applyAlignment="1">
      <alignment horizontal="left" vertical="center" wrapText="1"/>
    </xf>
    <xf numFmtId="0" fontId="54" fillId="0" borderId="27" xfId="0" applyFont="1" applyBorder="1" applyAlignment="1">
      <alignment horizontal="center" vertical="center" wrapText="1"/>
    </xf>
    <xf numFmtId="0" fontId="66" fillId="30" borderId="17" xfId="0" applyFont="1" applyFill="1" applyBorder="1" applyAlignment="1">
      <alignment horizontal="left" vertical="center" wrapText="1"/>
    </xf>
    <xf numFmtId="165" fontId="54" fillId="30" borderId="7" xfId="0" applyNumberFormat="1" applyFont="1" applyFill="1" applyBorder="1" applyAlignment="1">
      <alignment horizontal="center" vertical="center" wrapText="1"/>
    </xf>
    <xf numFmtId="0" fontId="54" fillId="0" borderId="0" xfId="0" applyFont="1" applyAlignment="1">
      <alignment vertical="center" textRotation="90"/>
    </xf>
    <xf numFmtId="0" fontId="54" fillId="0" borderId="0" xfId="0" applyFont="1" applyAlignment="1">
      <alignment vertical="center"/>
    </xf>
    <xf numFmtId="0" fontId="54" fillId="0" borderId="7" xfId="0" applyFont="1" applyBorder="1" applyAlignment="1">
      <alignment vertical="center"/>
    </xf>
    <xf numFmtId="0" fontId="55" fillId="0" borderId="0" xfId="0" applyFont="1" applyAlignment="1">
      <alignment horizontal="center" vertical="center" wrapText="1"/>
    </xf>
    <xf numFmtId="0" fontId="56" fillId="0" borderId="0" xfId="0" applyFont="1" applyAlignment="1">
      <alignment vertical="center"/>
    </xf>
    <xf numFmtId="0" fontId="84" fillId="0" borderId="0" xfId="0" applyFont="1" applyAlignment="1">
      <alignment horizontal="left" vertical="center" wrapText="1"/>
    </xf>
    <xf numFmtId="0" fontId="66" fillId="0" borderId="0" xfId="0" applyFont="1" applyAlignment="1">
      <alignment vertical="center"/>
    </xf>
    <xf numFmtId="0" fontId="59" fillId="0" borderId="0" xfId="0" applyFont="1" applyAlignment="1">
      <alignment horizontal="center" vertical="center"/>
    </xf>
    <xf numFmtId="2" fontId="66" fillId="0" borderId="20" xfId="0" applyNumberFormat="1" applyFont="1" applyBorder="1" applyAlignment="1">
      <alignment horizontal="left" vertical="center"/>
    </xf>
    <xf numFmtId="2" fontId="66" fillId="0" borderId="0" xfId="0" applyNumberFormat="1" applyFont="1" applyAlignment="1">
      <alignment horizontal="left" vertical="center"/>
    </xf>
    <xf numFmtId="0" fontId="54" fillId="27" borderId="0" xfId="0" applyFont="1" applyFill="1" applyAlignment="1">
      <alignment vertical="center"/>
    </xf>
    <xf numFmtId="0" fontId="67" fillId="0" borderId="0" xfId="0" applyFont="1" applyAlignment="1">
      <alignment horizontal="center" vertical="center" textRotation="90"/>
    </xf>
    <xf numFmtId="0" fontId="67" fillId="0" borderId="0" xfId="0" applyFont="1" applyAlignment="1">
      <alignment horizontal="center" vertical="center" wrapText="1"/>
    </xf>
    <xf numFmtId="0" fontId="0" fillId="0" borderId="0" xfId="0" applyAlignment="1">
      <alignment vertical="center"/>
    </xf>
    <xf numFmtId="0" fontId="67" fillId="34" borderId="19" xfId="0" applyFont="1" applyFill="1" applyBorder="1" applyAlignment="1">
      <alignment horizontal="center" vertical="center" wrapText="1"/>
    </xf>
    <xf numFmtId="165" fontId="79" fillId="34" borderId="19" xfId="0" applyNumberFormat="1" applyFont="1" applyFill="1" applyBorder="1" applyAlignment="1">
      <alignment horizontal="center" vertical="center" wrapText="1"/>
    </xf>
    <xf numFmtId="0" fontId="57" fillId="36" borderId="8" xfId="0" applyFont="1" applyFill="1" applyBorder="1" applyAlignment="1">
      <alignment horizontal="left" vertical="center" wrapText="1"/>
    </xf>
    <xf numFmtId="0" fontId="0" fillId="36" borderId="8" xfId="0" applyFill="1" applyBorder="1" applyAlignment="1">
      <alignment horizontal="center" vertical="center"/>
    </xf>
    <xf numFmtId="0" fontId="0" fillId="36" borderId="17" xfId="0" applyFill="1" applyBorder="1" applyAlignment="1">
      <alignment horizontal="center" vertical="center"/>
    </xf>
    <xf numFmtId="0" fontId="54" fillId="0" borderId="46" xfId="0" applyFont="1" applyBorder="1" applyAlignment="1">
      <alignment horizontal="left" vertical="center" wrapText="1" indent="2"/>
    </xf>
    <xf numFmtId="0" fontId="0" fillId="0" borderId="46" xfId="0" applyBorder="1" applyAlignment="1">
      <alignment horizontal="center" vertical="center"/>
    </xf>
    <xf numFmtId="0" fontId="54" fillId="0" borderId="7" xfId="0" applyFont="1" applyBorder="1" applyAlignment="1">
      <alignment horizontal="left" vertical="center" wrapText="1" indent="2"/>
    </xf>
    <xf numFmtId="0" fontId="0" fillId="0" borderId="7" xfId="0" applyBorder="1" applyAlignment="1">
      <alignment horizontal="center" vertical="center"/>
    </xf>
    <xf numFmtId="165" fontId="54" fillId="0" borderId="7" xfId="0" applyNumberFormat="1" applyFont="1" applyBorder="1" applyAlignment="1">
      <alignment horizontal="center" vertical="center"/>
    </xf>
    <xf numFmtId="0" fontId="54" fillId="0" borderId="19" xfId="0" applyFont="1" applyBorder="1" applyAlignment="1">
      <alignment horizontal="center" vertical="center" wrapText="1"/>
    </xf>
    <xf numFmtId="165" fontId="54" fillId="0" borderId="19" xfId="0" applyNumberFormat="1" applyFont="1" applyBorder="1" applyAlignment="1">
      <alignment horizontal="center" vertical="center"/>
    </xf>
    <xf numFmtId="0" fontId="54" fillId="1" borderId="18" xfId="0" applyFont="1" applyFill="1" applyBorder="1" applyAlignment="1">
      <alignment horizontal="left" vertical="center" wrapText="1"/>
    </xf>
    <xf numFmtId="0" fontId="54" fillId="1" borderId="8" xfId="0" applyFont="1" applyFill="1" applyBorder="1" applyAlignment="1">
      <alignment horizontal="left" vertical="center" wrapText="1"/>
    </xf>
    <xf numFmtId="0" fontId="54" fillId="1" borderId="17" xfId="0" applyFont="1" applyFill="1" applyBorder="1" applyAlignment="1">
      <alignment horizontal="left" vertical="center" wrapText="1"/>
    </xf>
    <xf numFmtId="0" fontId="0" fillId="0" borderId="16" xfId="0" applyBorder="1" applyAlignment="1">
      <alignment horizontal="center" vertical="center"/>
    </xf>
    <xf numFmtId="0" fontId="54" fillId="0" borderId="16" xfId="0" applyFont="1" applyBorder="1" applyAlignment="1">
      <alignment horizontal="center" vertical="center" wrapText="1"/>
    </xf>
    <xf numFmtId="0" fontId="0" fillId="36" borderId="37" xfId="0" applyFill="1" applyBorder="1" applyAlignment="1">
      <alignment horizontal="center" vertical="center"/>
    </xf>
    <xf numFmtId="0" fontId="0" fillId="0" borderId="0" xfId="0" applyAlignment="1">
      <alignment vertical="center" textRotation="90"/>
    </xf>
    <xf numFmtId="0" fontId="34" fillId="0" borderId="0" xfId="0" applyFont="1" applyAlignment="1">
      <alignment vertical="center"/>
    </xf>
    <xf numFmtId="0" fontId="0" fillId="0" borderId="0" xfId="0" applyAlignment="1">
      <alignment horizontal="center" vertical="center"/>
    </xf>
    <xf numFmtId="165" fontId="0" fillId="0" borderId="0" xfId="0" applyNumberFormat="1" applyAlignment="1">
      <alignment vertical="center"/>
    </xf>
    <xf numFmtId="0" fontId="1" fillId="27" borderId="7" xfId="0" applyFont="1" applyFill="1" applyBorder="1" applyAlignment="1">
      <alignment horizontal="left" vertical="center" wrapText="1"/>
    </xf>
    <xf numFmtId="0" fontId="50" fillId="0" borderId="0" xfId="0" applyFont="1" applyAlignment="1">
      <alignment vertical="center" wrapText="1"/>
    </xf>
    <xf numFmtId="0" fontId="2" fillId="0" borderId="16" xfId="45" applyFont="1" applyBorder="1" applyAlignment="1">
      <alignment vertical="center" wrapText="1"/>
    </xf>
    <xf numFmtId="0" fontId="2" fillId="0" borderId="0" xfId="45" applyFont="1" applyAlignment="1">
      <alignment vertical="center" wrapText="1"/>
    </xf>
    <xf numFmtId="0" fontId="51" fillId="25" borderId="16" xfId="45" applyFont="1" applyFill="1" applyBorder="1" applyAlignment="1">
      <alignment vertical="center" wrapText="1"/>
    </xf>
    <xf numFmtId="0" fontId="51" fillId="25" borderId="0" xfId="45" applyFont="1" applyFill="1" applyAlignment="1">
      <alignment vertical="center" wrapText="1"/>
    </xf>
    <xf numFmtId="0" fontId="51" fillId="24" borderId="0" xfId="45" applyFont="1" applyFill="1" applyAlignment="1">
      <alignment vertical="center" wrapText="1"/>
    </xf>
    <xf numFmtId="0" fontId="62" fillId="0" borderId="0" xfId="45" applyFont="1" applyAlignment="1">
      <alignment vertical="center" wrapText="1"/>
    </xf>
    <xf numFmtId="0" fontId="60" fillId="25" borderId="14" xfId="45" applyFont="1" applyFill="1" applyBorder="1" applyAlignment="1">
      <alignment vertical="center" wrapText="1"/>
    </xf>
    <xf numFmtId="0" fontId="50" fillId="0" borderId="7" xfId="45" quotePrefix="1" applyFont="1" applyBorder="1" applyAlignment="1">
      <alignment vertical="center" wrapText="1"/>
    </xf>
    <xf numFmtId="0" fontId="50" fillId="0" borderId="7" xfId="45" applyFont="1" applyBorder="1" applyAlignment="1">
      <alignment vertical="center" wrapText="1"/>
    </xf>
    <xf numFmtId="0" fontId="34" fillId="0" borderId="7" xfId="45" applyFont="1" applyBorder="1" applyAlignment="1">
      <alignment vertical="center" wrapText="1"/>
    </xf>
    <xf numFmtId="0" fontId="58" fillId="24" borderId="0" xfId="45" applyFont="1" applyFill="1" applyAlignment="1">
      <alignment vertical="center" wrapText="1"/>
    </xf>
    <xf numFmtId="0" fontId="53" fillId="0" borderId="21" xfId="0" applyFont="1" applyBorder="1" applyAlignment="1">
      <alignment vertical="center" wrapText="1"/>
    </xf>
    <xf numFmtId="0" fontId="88" fillId="24" borderId="7" xfId="0" applyFont="1" applyFill="1" applyBorder="1" applyAlignment="1">
      <alignment horizontal="left" vertical="center" wrapText="1"/>
    </xf>
    <xf numFmtId="0" fontId="89" fillId="0" borderId="7" xfId="0" applyFont="1" applyBorder="1" applyAlignment="1">
      <alignment horizontal="left" vertical="center" wrapText="1" indent="2"/>
    </xf>
    <xf numFmtId="0" fontId="90" fillId="31" borderId="7" xfId="45" applyFont="1" applyFill="1" applyBorder="1" applyAlignment="1">
      <alignment horizontal="center" vertical="center"/>
    </xf>
    <xf numFmtId="0" fontId="89" fillId="0" borderId="7" xfId="0" applyFont="1" applyBorder="1" applyAlignment="1">
      <alignment horizontal="left" vertical="center" wrapText="1"/>
    </xf>
    <xf numFmtId="0" fontId="1" fillId="27" borderId="21" xfId="0" applyFont="1" applyFill="1" applyBorder="1" applyAlignment="1">
      <alignment vertical="center" wrapText="1"/>
    </xf>
    <xf numFmtId="0" fontId="34" fillId="27" borderId="7" xfId="45" applyFont="1" applyFill="1" applyBorder="1" applyAlignment="1">
      <alignment horizontal="left" vertical="center" wrapText="1"/>
    </xf>
    <xf numFmtId="0" fontId="1" fillId="27" borderId="21" xfId="0" applyFont="1" applyFill="1" applyBorder="1" applyAlignment="1">
      <alignment horizontal="left" vertical="center" wrapText="1"/>
    </xf>
    <xf numFmtId="0" fontId="50" fillId="27" borderId="7" xfId="0" applyFont="1" applyFill="1" applyBorder="1" applyAlignment="1">
      <alignment vertical="center" wrapText="1"/>
    </xf>
    <xf numFmtId="0" fontId="1" fillId="0" borderId="7" xfId="45" quotePrefix="1" applyFont="1" applyBorder="1" applyAlignment="1">
      <alignment vertical="center" wrapText="1"/>
    </xf>
    <xf numFmtId="0" fontId="72" fillId="25" borderId="7" xfId="45" applyFont="1" applyFill="1" applyBorder="1" applyAlignment="1">
      <alignment horizontal="center" vertical="center"/>
    </xf>
    <xf numFmtId="0" fontId="7" fillId="0" borderId="29" xfId="45" applyFont="1" applyBorder="1" applyAlignment="1">
      <alignment horizontal="center" vertical="center" wrapText="1"/>
    </xf>
    <xf numFmtId="0" fontId="63" fillId="0" borderId="29" xfId="45" applyFont="1" applyBorder="1" applyAlignment="1">
      <alignment horizontal="center" vertical="center"/>
    </xf>
    <xf numFmtId="0" fontId="7" fillId="28" borderId="30" xfId="45" applyFont="1" applyFill="1" applyBorder="1" applyAlignment="1">
      <alignment horizontal="center" vertical="center" wrapText="1"/>
    </xf>
    <xf numFmtId="0" fontId="63" fillId="28" borderId="30" xfId="45" applyFont="1" applyFill="1" applyBorder="1" applyAlignment="1">
      <alignment horizontal="center" vertical="center"/>
    </xf>
    <xf numFmtId="0" fontId="64" fillId="0" borderId="31" xfId="45" applyFont="1" applyBorder="1" applyAlignment="1">
      <alignment horizontal="center" vertical="center" wrapText="1"/>
    </xf>
    <xf numFmtId="0" fontId="64" fillId="0" borderId="32" xfId="45" applyFont="1" applyBorder="1" applyAlignment="1">
      <alignment horizontal="center" vertical="center"/>
    </xf>
    <xf numFmtId="0" fontId="64" fillId="0" borderId="33" xfId="45" applyFont="1" applyBorder="1" applyAlignment="1">
      <alignment horizontal="center" vertical="center"/>
    </xf>
    <xf numFmtId="0" fontId="64" fillId="0" borderId="34" xfId="45" applyFont="1" applyBorder="1" applyAlignment="1">
      <alignment horizontal="center" vertical="center" wrapText="1"/>
    </xf>
    <xf numFmtId="0" fontId="64" fillId="0" borderId="35" xfId="45" applyFont="1" applyBorder="1" applyAlignment="1">
      <alignment horizontal="center" vertical="center"/>
    </xf>
    <xf numFmtId="0" fontId="64" fillId="0" borderId="36" xfId="45" applyFont="1" applyBorder="1" applyAlignment="1">
      <alignment horizontal="center" vertical="center"/>
    </xf>
    <xf numFmtId="0" fontId="60" fillId="25" borderId="0" xfId="46" applyFont="1" applyFill="1" applyAlignment="1">
      <alignment horizontal="center" vertical="center" wrapText="1"/>
    </xf>
    <xf numFmtId="0" fontId="5" fillId="31" borderId="38" xfId="46" applyFont="1" applyFill="1" applyBorder="1" applyAlignment="1">
      <alignment horizontal="center" vertical="center"/>
    </xf>
    <xf numFmtId="0" fontId="5" fillId="31" borderId="39" xfId="46" applyFont="1" applyFill="1" applyBorder="1" applyAlignment="1">
      <alignment horizontal="center" vertical="center"/>
    </xf>
    <xf numFmtId="0" fontId="5" fillId="31" borderId="40" xfId="46" applyFont="1" applyFill="1" applyBorder="1" applyAlignment="1">
      <alignment horizontal="center" vertical="center"/>
    </xf>
    <xf numFmtId="0" fontId="5" fillId="28" borderId="26" xfId="46" applyFont="1" applyFill="1" applyBorder="1" applyAlignment="1">
      <alignment horizontal="left" vertical="center" wrapText="1"/>
    </xf>
    <xf numFmtId="0" fontId="49" fillId="31" borderId="18" xfId="0" applyFont="1" applyFill="1" applyBorder="1" applyAlignment="1">
      <alignment horizontal="center" vertical="center"/>
    </xf>
    <xf numFmtId="0" fontId="49" fillId="31" borderId="8" xfId="0" applyFont="1" applyFill="1" applyBorder="1" applyAlignment="1">
      <alignment horizontal="center" vertical="center"/>
    </xf>
    <xf numFmtId="0" fontId="2" fillId="0" borderId="27" xfId="45" applyFont="1" applyBorder="1" applyAlignment="1">
      <alignment horizontal="left" vertical="center" wrapText="1"/>
    </xf>
    <xf numFmtId="0" fontId="2" fillId="0" borderId="37" xfId="45" applyFont="1" applyBorder="1" applyAlignment="1">
      <alignment horizontal="left" vertical="center" wrapText="1"/>
    </xf>
    <xf numFmtId="0" fontId="2" fillId="0" borderId="28" xfId="45" applyFont="1" applyBorder="1" applyAlignment="1">
      <alignment horizontal="left" vertical="center" wrapText="1"/>
    </xf>
    <xf numFmtId="0" fontId="1" fillId="26" borderId="41" xfId="46" applyFont="1" applyFill="1" applyBorder="1" applyAlignment="1">
      <alignment horizontal="center" vertical="center"/>
    </xf>
    <xf numFmtId="0" fontId="1" fillId="26" borderId="42" xfId="46" applyFont="1" applyFill="1" applyBorder="1" applyAlignment="1">
      <alignment horizontal="center" vertical="center"/>
    </xf>
    <xf numFmtId="0" fontId="1" fillId="26" borderId="43" xfId="46" applyFont="1" applyFill="1" applyBorder="1" applyAlignment="1">
      <alignment horizontal="center" vertical="center"/>
    </xf>
    <xf numFmtId="0" fontId="62" fillId="0" borderId="18" xfId="45" applyFont="1" applyBorder="1" applyAlignment="1">
      <alignment horizontal="left" vertical="center" wrapText="1"/>
    </xf>
    <xf numFmtId="0" fontId="62" fillId="0" borderId="8" xfId="45" applyFont="1" applyBorder="1" applyAlignment="1">
      <alignment horizontal="left" vertical="center" wrapText="1"/>
    </xf>
    <xf numFmtId="0" fontId="62" fillId="0" borderId="17" xfId="45" applyFont="1" applyBorder="1" applyAlignment="1">
      <alignment horizontal="left" vertical="center" wrapText="1"/>
    </xf>
    <xf numFmtId="0" fontId="65" fillId="32" borderId="15" xfId="0" applyFont="1" applyFill="1" applyBorder="1" applyAlignment="1">
      <alignment horizontal="center" vertical="center" wrapText="1"/>
    </xf>
    <xf numFmtId="0" fontId="65" fillId="32" borderId="16" xfId="0" applyFont="1" applyFill="1" applyBorder="1" applyAlignment="1">
      <alignment horizontal="center" vertical="center" wrapText="1"/>
    </xf>
    <xf numFmtId="0" fontId="51" fillId="25" borderId="0" xfId="45" applyFont="1" applyFill="1" applyAlignment="1">
      <alignment horizontal="center" vertical="center"/>
    </xf>
    <xf numFmtId="0" fontId="51" fillId="25" borderId="37" xfId="45" applyFont="1" applyFill="1" applyBorder="1" applyAlignment="1">
      <alignment horizontal="center" vertical="center"/>
    </xf>
    <xf numFmtId="0" fontId="51" fillId="25" borderId="25" xfId="45" applyFont="1" applyFill="1" applyBorder="1" applyAlignment="1">
      <alignment horizontal="center" vertical="center"/>
    </xf>
    <xf numFmtId="0" fontId="51" fillId="25" borderId="28" xfId="45" applyFont="1" applyFill="1" applyBorder="1" applyAlignment="1">
      <alignment horizontal="center" vertical="center"/>
    </xf>
    <xf numFmtId="0" fontId="85" fillId="28" borderId="15" xfId="0" applyFont="1" applyFill="1" applyBorder="1" applyAlignment="1">
      <alignment horizontal="center" vertical="center" textRotation="90" wrapText="1"/>
    </xf>
    <xf numFmtId="0" fontId="85" fillId="28" borderId="24" xfId="0" applyFont="1" applyFill="1" applyBorder="1" applyAlignment="1">
      <alignment horizontal="center" vertical="center" textRotation="90" wrapText="1"/>
    </xf>
    <xf numFmtId="0" fontId="85" fillId="28" borderId="14" xfId="0" applyFont="1" applyFill="1" applyBorder="1" applyAlignment="1">
      <alignment horizontal="center" vertical="center" textRotation="90" wrapText="1"/>
    </xf>
    <xf numFmtId="0" fontId="85" fillId="28" borderId="25" xfId="0" applyFont="1" applyFill="1" applyBorder="1" applyAlignment="1">
      <alignment horizontal="center" vertical="center" textRotation="90" wrapText="1"/>
    </xf>
    <xf numFmtId="0" fontId="85" fillId="28" borderId="27" xfId="0" applyFont="1" applyFill="1" applyBorder="1" applyAlignment="1">
      <alignment horizontal="center" vertical="center" textRotation="90" wrapText="1"/>
    </xf>
    <xf numFmtId="0" fontId="85" fillId="28" borderId="28" xfId="0" applyFont="1" applyFill="1" applyBorder="1" applyAlignment="1">
      <alignment horizontal="center" vertical="center" textRotation="90" wrapText="1"/>
    </xf>
    <xf numFmtId="0" fontId="87" fillId="0" borderId="0" xfId="0" applyFont="1" applyAlignment="1">
      <alignment horizontal="center" vertical="center"/>
    </xf>
    <xf numFmtId="0" fontId="2" fillId="0" borderId="7" xfId="46" applyFont="1" applyBorder="1" applyAlignment="1">
      <alignment horizontal="center" vertical="center"/>
    </xf>
    <xf numFmtId="0" fontId="83" fillId="35" borderId="0" xfId="46" applyFont="1" applyFill="1" applyAlignment="1">
      <alignment horizontal="center" vertical="center" wrapText="1"/>
    </xf>
    <xf numFmtId="0" fontId="66" fillId="0" borderId="44" xfId="0" applyFont="1" applyBorder="1" applyAlignment="1">
      <alignment horizontal="center" vertical="center" wrapText="1"/>
    </xf>
    <xf numFmtId="0" fontId="66" fillId="0" borderId="45" xfId="0" applyFont="1" applyBorder="1" applyAlignment="1">
      <alignment horizontal="center" vertical="center" wrapText="1"/>
    </xf>
    <xf numFmtId="0" fontId="65" fillId="36" borderId="0" xfId="0" applyFont="1" applyFill="1" applyAlignment="1">
      <alignment horizontal="center" vertical="center" wrapText="1"/>
    </xf>
    <xf numFmtId="0" fontId="65" fillId="33" borderId="16" xfId="0" applyFont="1" applyFill="1" applyBorder="1" applyAlignment="1">
      <alignment horizontal="center" vertical="center" textRotation="90" wrapText="1"/>
    </xf>
    <xf numFmtId="0" fontId="65" fillId="33" borderId="0" xfId="0" applyFont="1" applyFill="1" applyAlignment="1">
      <alignment horizontal="center" vertical="center" textRotation="90" wrapText="1"/>
    </xf>
    <xf numFmtId="0" fontId="65" fillId="33" borderId="37" xfId="0" applyFont="1" applyFill="1" applyBorder="1" applyAlignment="1">
      <alignment horizontal="center" vertical="center" textRotation="90" wrapText="1"/>
    </xf>
    <xf numFmtId="0" fontId="67" fillId="29" borderId="16" xfId="0" applyFont="1" applyFill="1" applyBorder="1" applyAlignment="1">
      <alignment horizontal="center" vertical="center" textRotation="90" wrapText="1"/>
    </xf>
    <xf numFmtId="0" fontId="67" fillId="29" borderId="0" xfId="0" applyFont="1" applyFill="1" applyAlignment="1">
      <alignment horizontal="center" vertical="center" textRotation="90" wrapText="1"/>
    </xf>
    <xf numFmtId="0" fontId="67" fillId="29" borderId="37" xfId="0" applyFont="1" applyFill="1" applyBorder="1" applyAlignment="1">
      <alignment horizontal="center" vertical="center" textRotation="90" wrapText="1"/>
    </xf>
    <xf numFmtId="1" fontId="54" fillId="0" borderId="7" xfId="0" applyNumberFormat="1" applyFont="1" applyBorder="1" applyAlignment="1">
      <alignment horizontal="center" vertical="center" wrapText="1"/>
    </xf>
    <xf numFmtId="0" fontId="92" fillId="30" borderId="7" xfId="0" applyFont="1" applyFill="1" applyBorder="1" applyAlignment="1">
      <alignment horizontal="center" vertical="center" wrapText="1"/>
    </xf>
    <xf numFmtId="0" fontId="54" fillId="30" borderId="7" xfId="0" applyFont="1" applyFill="1" applyBorder="1" applyAlignment="1">
      <alignment horizontal="center" vertical="center" wrapText="1"/>
    </xf>
    <xf numFmtId="0" fontId="5" fillId="28" borderId="26" xfId="46" applyFont="1" applyFill="1" applyBorder="1" applyAlignment="1">
      <alignment vertical="center" wrapText="1"/>
    </xf>
    <xf numFmtId="0" fontId="67" fillId="33" borderId="16" xfId="0" applyFont="1" applyFill="1" applyBorder="1" applyAlignment="1">
      <alignment horizontal="center" vertical="center" textRotation="90" wrapText="1"/>
    </xf>
    <xf numFmtId="0" fontId="67" fillId="33" borderId="0" xfId="0" applyFont="1" applyFill="1" applyAlignment="1">
      <alignment horizontal="center" vertical="center" textRotation="90" wrapText="1"/>
    </xf>
    <xf numFmtId="0" fontId="67" fillId="33" borderId="37" xfId="0" applyFont="1" applyFill="1" applyBorder="1" applyAlignment="1">
      <alignment horizontal="center" vertical="center" textRotation="90" wrapText="1"/>
    </xf>
    <xf numFmtId="0" fontId="93" fillId="30" borderId="7" xfId="0" applyFont="1" applyFill="1" applyBorder="1" applyAlignment="1">
      <alignment horizontal="center" vertical="center" wrapText="1"/>
    </xf>
    <xf numFmtId="0" fontId="54" fillId="0" borderId="19" xfId="0" applyFont="1" applyBorder="1" applyAlignment="1">
      <alignment horizontal="center" vertical="center" wrapText="1"/>
    </xf>
    <xf numFmtId="0" fontId="54" fillId="0" borderId="47" xfId="0" applyFont="1" applyBorder="1" applyAlignment="1">
      <alignment horizontal="center" vertical="center" wrapText="1"/>
    </xf>
    <xf numFmtId="0" fontId="54" fillId="0" borderId="46" xfId="0" applyFont="1" applyBorder="1" applyAlignment="1">
      <alignment horizontal="center" vertical="center" wrapText="1"/>
    </xf>
  </cellXfs>
  <cellStyles count="51">
    <cellStyle name="20% - Accent1" xfId="1" xr:uid="{0DECBB4F-DBE6-8C41-9981-D4B1F500F6A8}"/>
    <cellStyle name="20% - Accent2" xfId="2" xr:uid="{0D146353-38C5-7943-A6A8-4FD1B8EE7152}"/>
    <cellStyle name="20% - Accent3" xfId="3" xr:uid="{51442B00-01D8-F545-8CD1-346F0DA82B8E}"/>
    <cellStyle name="20% - Accent4" xfId="4" xr:uid="{FBD711E9-198F-7740-B44D-2053115C8927}"/>
    <cellStyle name="20% - Accent5" xfId="5" xr:uid="{9B17CFA5-66F8-844A-8687-BD3D25E70B38}"/>
    <cellStyle name="20% - Accent6" xfId="6" xr:uid="{EBBF7778-394D-944D-A7E9-02648CF9FB5A}"/>
    <cellStyle name="40% - Accent1" xfId="7" xr:uid="{112C8F49-81DE-854B-B85F-A452C726B656}"/>
    <cellStyle name="40% - Accent2" xfId="8" xr:uid="{9AACB7F8-3878-144E-B1C5-4A00113EF0FA}"/>
    <cellStyle name="40% - Accent3" xfId="9" xr:uid="{3D8E9F8D-ED00-B741-ADA9-2D1D6564B80B}"/>
    <cellStyle name="40% - Accent4" xfId="10" xr:uid="{E68C0F41-B04F-A74E-BCC0-631DA4D74CF5}"/>
    <cellStyle name="40% - Accent5" xfId="11" xr:uid="{E2D9AB32-F162-3B49-A4F2-BB61479AE7E8}"/>
    <cellStyle name="40% - Accent6" xfId="12" xr:uid="{455F7E51-196C-DF4B-87A4-A8A441FE37FA}"/>
    <cellStyle name="60% - Accent1" xfId="13" xr:uid="{5273D589-D128-AD41-8122-0A5B1A9A4681}"/>
    <cellStyle name="60% - Accent2" xfId="14" xr:uid="{DF6C5857-F168-B44A-AE7F-168A285CA6B0}"/>
    <cellStyle name="60% - Accent3" xfId="15" xr:uid="{5268EAFF-D32C-E640-B068-47D554C2CAE1}"/>
    <cellStyle name="60% - Accent4" xfId="16" xr:uid="{474C7D8A-8394-9241-A4C2-F72209864E9F}"/>
    <cellStyle name="60% - Accent5" xfId="17" xr:uid="{2B0ACAEE-F418-7646-968D-2449B811DC57}"/>
    <cellStyle name="60% - Accent6" xfId="18" xr:uid="{3E3803D2-8081-B440-A452-56FDF1651CC5}"/>
    <cellStyle name="Bad" xfId="19" xr:uid="{0644FDE4-CF7E-B24B-9932-D9F89F45248B}"/>
    <cellStyle name="Calculation" xfId="20" xr:uid="{6E5C0B38-8E60-9545-A302-5965832A966C}"/>
    <cellStyle name="Check Cell" xfId="21" xr:uid="{59872D4B-526C-5A43-8F1E-4899218994D2}"/>
    <cellStyle name="Euro" xfId="22" xr:uid="{AF966291-C692-AD48-BD85-EA6172B5279D}"/>
    <cellStyle name="Explanatory Text" xfId="23" xr:uid="{7942F037-0F9A-7841-B500-F8F02AC1E999}"/>
    <cellStyle name="Good" xfId="24" xr:uid="{4D77189B-3743-4643-8D04-D0524EE593A7}"/>
    <cellStyle name="Header" xfId="25" xr:uid="{2001A223-6F47-1E45-BAA3-4795669D390C}"/>
    <cellStyle name="Heading 1" xfId="26" xr:uid="{EC1C843A-208A-764A-A7E5-EA753F5E4B18}"/>
    <cellStyle name="Heading 2" xfId="27" xr:uid="{03D5DE06-6638-D44F-B910-010B672132F5}"/>
    <cellStyle name="Heading 3" xfId="28" xr:uid="{D6907D72-CB7A-8C42-810A-95C77CCFBD60}"/>
    <cellStyle name="Heading 4" xfId="29" xr:uid="{2C013FB3-7DCC-AF46-B9FE-C9F3395AFA19}"/>
    <cellStyle name="Input" xfId="30" xr:uid="{062AACE3-69F7-D645-B541-427078366700}"/>
    <cellStyle name="InputScore1" xfId="31" xr:uid="{76B9A87C-B167-114A-9806-9ABC8F463821}"/>
    <cellStyle name="InputScore2" xfId="32" xr:uid="{E5F122F0-72DA-9843-8351-12D0ECF7C26C}"/>
    <cellStyle name="InputScore3" xfId="33" xr:uid="{EAF7D4F5-A749-A248-83FA-6CDD8FC6C0F9}"/>
    <cellStyle name="InputWeight0" xfId="34" xr:uid="{0ADDD6B0-323C-8B4E-AF50-8AD4D5AD0A15}"/>
    <cellStyle name="InputWeight1" xfId="35" xr:uid="{288CE2C2-0E7E-4649-8E30-1BD763F3F9C6}"/>
    <cellStyle name="InputWeight2" xfId="36" xr:uid="{8E89CCAE-C771-D540-9C75-EC266D7C427E}"/>
    <cellStyle name="InputWeight3" xfId="37" xr:uid="{EB8707A4-D873-C34A-9661-F83A4BB874FB}"/>
    <cellStyle name="Level0" xfId="38" xr:uid="{BBB8652A-D8F1-404A-BBA2-D7BECC05F180}"/>
    <cellStyle name="Level1" xfId="39" xr:uid="{0908DA81-9C9D-3B4A-BE04-E41373811834}"/>
    <cellStyle name="Level2" xfId="40" xr:uid="{9CC2B04C-79E5-394F-8E7B-1CD7CB23D57D}"/>
    <cellStyle name="Level3" xfId="41" xr:uid="{1A73B407-98DA-CA4B-AACF-053D8B583EA4}"/>
    <cellStyle name="Linked Cell" xfId="42" xr:uid="{C4743E87-C0BA-4745-8FFF-427E82E2238C}"/>
    <cellStyle name="Neutral" xfId="43" xr:uid="{2086E593-D7FC-B64C-9C2C-36546FD158F4}"/>
    <cellStyle name="Normal" xfId="0" builtinId="0"/>
    <cellStyle name="Normal 2" xfId="44" xr:uid="{2C46E1EA-23BF-474C-BC7E-04C66DFA6347}"/>
    <cellStyle name="Normal 3" xfId="45" xr:uid="{20D56ABC-BF65-8344-B0F2-7607BDDF56E6}"/>
    <cellStyle name="Normal 3 2" xfId="46" xr:uid="{6F7863CB-A42B-2643-AF82-FDCE0CDA9ADC}"/>
    <cellStyle name="Output" xfId="47" xr:uid="{AEE012D4-E9B9-D549-A6C2-95AEE4BF7D23}"/>
    <cellStyle name="SubHeader" xfId="48" xr:uid="{B372D5A4-AD2D-1949-8980-49AB33646FFB}"/>
    <cellStyle name="Title" xfId="49" xr:uid="{BD9AD752-8932-FD40-A610-D69BFD8F75E6}"/>
    <cellStyle name="Warning Text" xfId="50" xr:uid="{C0772175-DD16-D848-B7F2-6CFF60D826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127000</xdr:colOff>
      <xdr:row>2</xdr:row>
      <xdr:rowOff>0</xdr:rowOff>
    </xdr:to>
    <xdr:pic>
      <xdr:nvPicPr>
        <xdr:cNvPr id="2189" name="Image 1">
          <a:extLst>
            <a:ext uri="{FF2B5EF4-FFF2-40B4-BE49-F238E27FC236}">
              <a16:creationId xmlns:a16="http://schemas.microsoft.com/office/drawing/2014/main" id="{66F0FCF1-FB1C-5A11-E60C-D583FF96E2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30200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139700</xdr:colOff>
      <xdr:row>0</xdr:row>
      <xdr:rowOff>114300</xdr:rowOff>
    </xdr:from>
    <xdr:to>
      <xdr:col>1</xdr:col>
      <xdr:colOff>2882900</xdr:colOff>
      <xdr:row>1</xdr:row>
      <xdr:rowOff>38100</xdr:rowOff>
    </xdr:to>
    <xdr:pic>
      <xdr:nvPicPr>
        <xdr:cNvPr id="1170" name="Image 1">
          <a:extLst>
            <a:ext uri="{FF2B5EF4-FFF2-40B4-BE49-F238E27FC236}">
              <a16:creationId xmlns:a16="http://schemas.microsoft.com/office/drawing/2014/main" id="{1A76A773-B29E-25E5-7565-7A68BBF7FB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114300"/>
          <a:ext cx="3606800" cy="1117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139700</xdr:colOff>
      <xdr:row>0</xdr:row>
      <xdr:rowOff>114300</xdr:rowOff>
    </xdr:from>
    <xdr:to>
      <xdr:col>1</xdr:col>
      <xdr:colOff>2886075</xdr:colOff>
      <xdr:row>1</xdr:row>
      <xdr:rowOff>38100</xdr:rowOff>
    </xdr:to>
    <xdr:pic>
      <xdr:nvPicPr>
        <xdr:cNvPr id="2" name="Image 1">
          <a:extLst>
            <a:ext uri="{FF2B5EF4-FFF2-40B4-BE49-F238E27FC236}">
              <a16:creationId xmlns:a16="http://schemas.microsoft.com/office/drawing/2014/main" id="{B8ECBC5D-F743-DD44-BE5B-C2C505CF8E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114300"/>
          <a:ext cx="3606800" cy="1117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rille%20de%20fonctions%202007-11-1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OSI_MOD_SOF%20Synth&#232;se%20Appel%20Offre_V0051%20GENSMA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ications"/>
      <sheetName val="Scores"/>
      <sheetName val="Correspondance Comparatif Vista"/>
      <sheetName val="Correspondance_Comparatif_Vista"/>
      <sheetName val="Paramètre"/>
      <sheetName val="Analyse_-Réservé_à_IMA"/>
      <sheetName val="CANDIDATURE (2)"/>
      <sheetName val="Correspondance_Comparatif_Vist1"/>
      <sheetName val="Correspondance_Comparatif_Vis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Modèle"/>
      <sheetName val="Ref.  Modèle "/>
      <sheetName val="Guide"/>
      <sheetName val="Fiche fournisseur"/>
      <sheetName val="Proposition financière"/>
      <sheetName val="Caracterisitiques Fonctionnelle"/>
      <sheetName val="Caracterisitiques  techniques "/>
      <sheetName val="Caracterisitiques commerciales"/>
      <sheetName val="Analyse -Réservé à IMA"/>
      <sheetName val="Synthèse analyse -Réservé IMA"/>
      <sheetName val="Paramètre"/>
      <sheetName val="ref_Modèle"/>
      <sheetName val="Ref___Modèle_"/>
      <sheetName val="Fiche_fournisseur"/>
      <sheetName val="Proposition_financière"/>
      <sheetName val="Caracterisitiques_Fonctionnelle"/>
      <sheetName val="Caracterisitiques__techniques_"/>
      <sheetName val="Caracterisitiques_commerciales"/>
      <sheetName val="Analyse_-Réservé_à_IMA"/>
      <sheetName val="Synthèse_analyse_-Réservé_IMA"/>
      <sheetName val="ref_Modèle1"/>
      <sheetName val="Ref___Modèle_1"/>
      <sheetName val="Fiche_fournisseur1"/>
      <sheetName val="Proposition_financière1"/>
      <sheetName val="Caracterisitiques_Fonctionnell1"/>
      <sheetName val="Caracterisitiques__techniques_1"/>
      <sheetName val="Caracterisitiques_commerciales1"/>
      <sheetName val="Analyse_-Réservé_à_IMA1"/>
      <sheetName val="Synthèse_analyse_-Réservé_IMA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row r="1">
          <cell r="G1" t="str">
            <v xml:space="preserve"> Appel d'Offres - Analyse résultats </v>
          </cell>
        </row>
        <row r="5">
          <cell r="A5" t="str">
            <v>Code Projet :  PRJ</v>
          </cell>
          <cell r="H5" t="str">
            <v>Identification des personnes qui réalisent la Synthèse Appel d'Offre (SOF)</v>
          </cell>
          <cell r="J5" t="str">
            <v>Nom - Prénom</v>
          </cell>
          <cell r="M5" t="str">
            <v>Service</v>
          </cell>
          <cell r="P5" t="str">
            <v>Rôle dans le Projet</v>
          </cell>
        </row>
        <row r="6">
          <cell r="A6" t="str">
            <v>Nom du Projet : Nom Projet</v>
          </cell>
        </row>
        <row r="7">
          <cell r="A7" t="str">
            <v>Date de réalisation de la synthèse</v>
          </cell>
        </row>
        <row r="14">
          <cell r="G14" t="str">
            <v>Solution 1 : Solution 1</v>
          </cell>
          <cell r="K14" t="str">
            <v>Solution 2 : Solution 2</v>
          </cell>
          <cell r="O14" t="str">
            <v>Solution 3 : Solution 3</v>
          </cell>
        </row>
        <row r="15">
          <cell r="A15">
            <v>0</v>
          </cell>
          <cell r="C15" t="str">
            <v>Exigences (fonctionnelles, techniques, projet etc..)</v>
          </cell>
          <cell r="G15" t="str">
            <v>note</v>
          </cell>
          <cell r="H15" t="str">
            <v>Note sur 10</v>
          </cell>
          <cell r="I15" t="str">
            <v>Note pondérée</v>
          </cell>
          <cell r="K15" t="str">
            <v>note</v>
          </cell>
          <cell r="L15" t="str">
            <v>Note sur 10</v>
          </cell>
          <cell r="M15" t="str">
            <v>Note pondérée</v>
          </cell>
          <cell r="O15" t="str">
            <v>note</v>
          </cell>
          <cell r="P15" t="str">
            <v>Note sur 10</v>
          </cell>
          <cell r="Q15" t="str">
            <v>Note pondérée</v>
          </cell>
        </row>
        <row r="16">
          <cell r="B16">
            <v>0</v>
          </cell>
          <cell r="C16" t="str">
            <v>XXXX</v>
          </cell>
          <cell r="I16">
            <v>0</v>
          </cell>
          <cell r="M16">
            <v>0</v>
          </cell>
          <cell r="Q16">
            <v>0</v>
          </cell>
        </row>
        <row r="17">
          <cell r="C17">
            <v>0</v>
          </cell>
          <cell r="D17" t="str">
            <v>Id.</v>
          </cell>
          <cell r="E17" t="str">
            <v>XXX</v>
          </cell>
          <cell r="F17">
            <v>0</v>
          </cell>
          <cell r="H17">
            <v>0</v>
          </cell>
          <cell r="I17">
            <v>0</v>
          </cell>
          <cell r="J17">
            <v>0</v>
          </cell>
          <cell r="L17">
            <v>0</v>
          </cell>
          <cell r="M17">
            <v>0</v>
          </cell>
          <cell r="N17">
            <v>0</v>
          </cell>
          <cell r="P17">
            <v>0</v>
          </cell>
          <cell r="Q17">
            <v>0</v>
          </cell>
          <cell r="R17">
            <v>0</v>
          </cell>
        </row>
        <row r="18">
          <cell r="C18">
            <v>0</v>
          </cell>
          <cell r="D18" t="str">
            <v>Id.</v>
          </cell>
          <cell r="H18">
            <v>0</v>
          </cell>
          <cell r="I18">
            <v>0</v>
          </cell>
          <cell r="L18">
            <v>0</v>
          </cell>
          <cell r="M18">
            <v>0</v>
          </cell>
          <cell r="P18">
            <v>0</v>
          </cell>
          <cell r="Q18">
            <v>0</v>
          </cell>
        </row>
        <row r="19">
          <cell r="C19">
            <v>0</v>
          </cell>
          <cell r="D19" t="str">
            <v>Id.</v>
          </cell>
          <cell r="H19">
            <v>0</v>
          </cell>
          <cell r="I19">
            <v>0</v>
          </cell>
          <cell r="L19">
            <v>0</v>
          </cell>
          <cell r="M19">
            <v>0</v>
          </cell>
          <cell r="P19">
            <v>0</v>
          </cell>
          <cell r="Q19">
            <v>0</v>
          </cell>
        </row>
        <row r="20">
          <cell r="B20">
            <v>0</v>
          </cell>
          <cell r="I20">
            <v>0</v>
          </cell>
          <cell r="M20">
            <v>0</v>
          </cell>
          <cell r="Q20">
            <v>0</v>
          </cell>
        </row>
        <row r="21">
          <cell r="C21">
            <v>0</v>
          </cell>
          <cell r="D21" t="str">
            <v>Id.</v>
          </cell>
          <cell r="F21">
            <v>0</v>
          </cell>
          <cell r="H21">
            <v>0</v>
          </cell>
          <cell r="I21">
            <v>0</v>
          </cell>
          <cell r="J21">
            <v>0</v>
          </cell>
          <cell r="L21">
            <v>0</v>
          </cell>
          <cell r="M21">
            <v>0</v>
          </cell>
          <cell r="N21">
            <v>0</v>
          </cell>
          <cell r="P21">
            <v>0</v>
          </cell>
          <cell r="Q21">
            <v>0</v>
          </cell>
          <cell r="R21">
            <v>0</v>
          </cell>
        </row>
        <row r="22">
          <cell r="C22">
            <v>0</v>
          </cell>
          <cell r="H22">
            <v>0</v>
          </cell>
          <cell r="I22">
            <v>0</v>
          </cell>
          <cell r="L22">
            <v>0</v>
          </cell>
          <cell r="M22">
            <v>0</v>
          </cell>
          <cell r="P22">
            <v>0</v>
          </cell>
          <cell r="Q22">
            <v>0</v>
          </cell>
        </row>
        <row r="23">
          <cell r="C23">
            <v>0</v>
          </cell>
          <cell r="H23">
            <v>0</v>
          </cell>
          <cell r="I23">
            <v>0</v>
          </cell>
          <cell r="L23">
            <v>0</v>
          </cell>
          <cell r="M23">
            <v>0</v>
          </cell>
          <cell r="P23">
            <v>0</v>
          </cell>
          <cell r="Q23">
            <v>0</v>
          </cell>
        </row>
        <row r="24">
          <cell r="C24">
            <v>0</v>
          </cell>
          <cell r="H24">
            <v>0</v>
          </cell>
          <cell r="I24">
            <v>0</v>
          </cell>
          <cell r="L24">
            <v>0</v>
          </cell>
          <cell r="M24">
            <v>0</v>
          </cell>
          <cell r="P24">
            <v>0</v>
          </cell>
          <cell r="Q24">
            <v>0</v>
          </cell>
        </row>
        <row r="25">
          <cell r="C25">
            <v>0</v>
          </cell>
          <cell r="H25">
            <v>0</v>
          </cell>
          <cell r="I25">
            <v>0</v>
          </cell>
          <cell r="L25">
            <v>0</v>
          </cell>
          <cell r="M25">
            <v>0</v>
          </cell>
          <cell r="P25">
            <v>0</v>
          </cell>
          <cell r="Q25">
            <v>0</v>
          </cell>
        </row>
        <row r="26">
          <cell r="B26">
            <v>0</v>
          </cell>
          <cell r="I26">
            <v>0</v>
          </cell>
          <cell r="M26">
            <v>0</v>
          </cell>
          <cell r="Q26">
            <v>0</v>
          </cell>
        </row>
        <row r="27">
          <cell r="C27">
            <v>0</v>
          </cell>
          <cell r="F27">
            <v>0</v>
          </cell>
          <cell r="H27">
            <v>0</v>
          </cell>
          <cell r="I27">
            <v>0</v>
          </cell>
          <cell r="J27">
            <v>0</v>
          </cell>
          <cell r="L27">
            <v>0</v>
          </cell>
          <cell r="M27">
            <v>0</v>
          </cell>
          <cell r="N27">
            <v>0</v>
          </cell>
          <cell r="P27">
            <v>0</v>
          </cell>
          <cell r="Q27">
            <v>0</v>
          </cell>
          <cell r="R27">
            <v>0</v>
          </cell>
        </row>
        <row r="28">
          <cell r="C28">
            <v>0</v>
          </cell>
          <cell r="H28">
            <v>0</v>
          </cell>
          <cell r="I28">
            <v>0</v>
          </cell>
          <cell r="L28">
            <v>0</v>
          </cell>
          <cell r="M28">
            <v>0</v>
          </cell>
          <cell r="P28">
            <v>0</v>
          </cell>
          <cell r="Q28">
            <v>0</v>
          </cell>
        </row>
        <row r="29">
          <cell r="C29">
            <v>0</v>
          </cell>
          <cell r="H29">
            <v>0</v>
          </cell>
          <cell r="I29">
            <v>0</v>
          </cell>
          <cell r="L29">
            <v>0</v>
          </cell>
          <cell r="M29">
            <v>0</v>
          </cell>
          <cell r="P29">
            <v>0</v>
          </cell>
          <cell r="Q29">
            <v>0</v>
          </cell>
        </row>
        <row r="30">
          <cell r="C30">
            <v>0</v>
          </cell>
          <cell r="H30">
            <v>0</v>
          </cell>
          <cell r="I30">
            <v>0</v>
          </cell>
          <cell r="L30">
            <v>0</v>
          </cell>
          <cell r="M30">
            <v>0</v>
          </cell>
          <cell r="P30">
            <v>0</v>
          </cell>
          <cell r="Q30">
            <v>0</v>
          </cell>
        </row>
        <row r="31">
          <cell r="C31">
            <v>0</v>
          </cell>
          <cell r="H31">
            <v>0</v>
          </cell>
          <cell r="I31">
            <v>0</v>
          </cell>
          <cell r="L31">
            <v>0</v>
          </cell>
          <cell r="M31">
            <v>0</v>
          </cell>
          <cell r="P31">
            <v>0</v>
          </cell>
          <cell r="Q31">
            <v>0</v>
          </cell>
        </row>
        <row r="32">
          <cell r="C32">
            <v>0</v>
          </cell>
          <cell r="H32">
            <v>0</v>
          </cell>
          <cell r="I32">
            <v>0</v>
          </cell>
          <cell r="L32">
            <v>0</v>
          </cell>
          <cell r="M32">
            <v>0</v>
          </cell>
          <cell r="P32">
            <v>0</v>
          </cell>
          <cell r="Q32">
            <v>0</v>
          </cell>
        </row>
        <row r="33">
          <cell r="C33">
            <v>0</v>
          </cell>
          <cell r="H33">
            <v>0</v>
          </cell>
          <cell r="I33">
            <v>0</v>
          </cell>
          <cell r="L33">
            <v>0</v>
          </cell>
          <cell r="M33">
            <v>0</v>
          </cell>
          <cell r="P33">
            <v>0</v>
          </cell>
          <cell r="Q33">
            <v>0</v>
          </cell>
        </row>
        <row r="34">
          <cell r="C34">
            <v>0</v>
          </cell>
          <cell r="H34">
            <v>0</v>
          </cell>
          <cell r="I34">
            <v>0</v>
          </cell>
          <cell r="L34">
            <v>0</v>
          </cell>
          <cell r="M34">
            <v>0</v>
          </cell>
          <cell r="P34">
            <v>0</v>
          </cell>
          <cell r="Q34">
            <v>0</v>
          </cell>
        </row>
        <row r="35">
          <cell r="C35">
            <v>0</v>
          </cell>
          <cell r="H35">
            <v>0</v>
          </cell>
          <cell r="I35">
            <v>0</v>
          </cell>
          <cell r="L35">
            <v>0</v>
          </cell>
          <cell r="M35">
            <v>0</v>
          </cell>
          <cell r="P35">
            <v>0</v>
          </cell>
          <cell r="Q35">
            <v>0</v>
          </cell>
        </row>
        <row r="36">
          <cell r="C36">
            <v>0</v>
          </cell>
          <cell r="H36">
            <v>0</v>
          </cell>
          <cell r="I36">
            <v>0</v>
          </cell>
          <cell r="L36">
            <v>0</v>
          </cell>
          <cell r="M36">
            <v>0</v>
          </cell>
          <cell r="P36">
            <v>0</v>
          </cell>
          <cell r="Q36">
            <v>0</v>
          </cell>
        </row>
        <row r="37">
          <cell r="C37">
            <v>0</v>
          </cell>
          <cell r="H37">
            <v>0</v>
          </cell>
          <cell r="I37">
            <v>0</v>
          </cell>
          <cell r="L37">
            <v>0</v>
          </cell>
          <cell r="M37">
            <v>0</v>
          </cell>
          <cell r="P37">
            <v>0</v>
          </cell>
          <cell r="Q37">
            <v>0</v>
          </cell>
        </row>
        <row r="38">
          <cell r="C38">
            <v>0</v>
          </cell>
          <cell r="H38">
            <v>0</v>
          </cell>
          <cell r="I38">
            <v>0</v>
          </cell>
          <cell r="L38">
            <v>0</v>
          </cell>
          <cell r="M38">
            <v>0</v>
          </cell>
          <cell r="P38">
            <v>0</v>
          </cell>
          <cell r="Q38">
            <v>0</v>
          </cell>
        </row>
        <row r="39">
          <cell r="C39">
            <v>0</v>
          </cell>
          <cell r="H39">
            <v>0</v>
          </cell>
          <cell r="I39">
            <v>0</v>
          </cell>
          <cell r="L39">
            <v>0</v>
          </cell>
          <cell r="M39">
            <v>0</v>
          </cell>
          <cell r="P39">
            <v>0</v>
          </cell>
          <cell r="Q39">
            <v>0</v>
          </cell>
        </row>
        <row r="40">
          <cell r="C40">
            <v>0</v>
          </cell>
          <cell r="H40">
            <v>0</v>
          </cell>
          <cell r="I40">
            <v>0</v>
          </cell>
          <cell r="L40">
            <v>0</v>
          </cell>
          <cell r="M40">
            <v>0</v>
          </cell>
          <cell r="P40">
            <v>0</v>
          </cell>
          <cell r="Q40">
            <v>0</v>
          </cell>
        </row>
        <row r="41">
          <cell r="C41">
            <v>0</v>
          </cell>
          <cell r="H41">
            <v>0</v>
          </cell>
          <cell r="I41">
            <v>0</v>
          </cell>
          <cell r="L41">
            <v>0</v>
          </cell>
          <cell r="M41">
            <v>0</v>
          </cell>
          <cell r="P41">
            <v>0</v>
          </cell>
          <cell r="Q41">
            <v>0</v>
          </cell>
        </row>
        <row r="42">
          <cell r="C42">
            <v>0</v>
          </cell>
          <cell r="H42">
            <v>0</v>
          </cell>
          <cell r="I42">
            <v>0</v>
          </cell>
          <cell r="L42">
            <v>0</v>
          </cell>
          <cell r="M42">
            <v>0</v>
          </cell>
          <cell r="P42">
            <v>0</v>
          </cell>
          <cell r="Q42">
            <v>0</v>
          </cell>
        </row>
        <row r="43">
          <cell r="C43">
            <v>0</v>
          </cell>
          <cell r="H43">
            <v>0</v>
          </cell>
          <cell r="I43">
            <v>0</v>
          </cell>
          <cell r="L43">
            <v>0</v>
          </cell>
          <cell r="M43">
            <v>0</v>
          </cell>
          <cell r="P43">
            <v>0</v>
          </cell>
          <cell r="Q43">
            <v>0</v>
          </cell>
        </row>
        <row r="44">
          <cell r="C44">
            <v>0</v>
          </cell>
          <cell r="H44">
            <v>0</v>
          </cell>
          <cell r="I44">
            <v>0</v>
          </cell>
          <cell r="L44">
            <v>0</v>
          </cell>
          <cell r="M44">
            <v>0</v>
          </cell>
          <cell r="P44">
            <v>0</v>
          </cell>
          <cell r="Q44">
            <v>0</v>
          </cell>
        </row>
        <row r="45">
          <cell r="C45">
            <v>0</v>
          </cell>
          <cell r="H45">
            <v>0</v>
          </cell>
          <cell r="I45">
            <v>0</v>
          </cell>
          <cell r="L45">
            <v>0</v>
          </cell>
          <cell r="M45">
            <v>0</v>
          </cell>
          <cell r="P45">
            <v>0</v>
          </cell>
          <cell r="Q45">
            <v>0</v>
          </cell>
        </row>
        <row r="46">
          <cell r="C46">
            <v>0</v>
          </cell>
          <cell r="H46">
            <v>0</v>
          </cell>
          <cell r="I46">
            <v>0</v>
          </cell>
          <cell r="L46">
            <v>0</v>
          </cell>
          <cell r="M46">
            <v>0</v>
          </cell>
          <cell r="P46">
            <v>0</v>
          </cell>
          <cell r="Q46">
            <v>0</v>
          </cell>
        </row>
        <row r="47">
          <cell r="C47">
            <v>0</v>
          </cell>
          <cell r="H47">
            <v>0</v>
          </cell>
          <cell r="I47">
            <v>0</v>
          </cell>
          <cell r="L47">
            <v>0</v>
          </cell>
          <cell r="M47">
            <v>0</v>
          </cell>
          <cell r="P47">
            <v>0</v>
          </cell>
          <cell r="Q47">
            <v>0</v>
          </cell>
        </row>
        <row r="48">
          <cell r="C48">
            <v>0</v>
          </cell>
          <cell r="H48">
            <v>0</v>
          </cell>
          <cell r="I48">
            <v>0</v>
          </cell>
          <cell r="L48">
            <v>0</v>
          </cell>
          <cell r="M48">
            <v>0</v>
          </cell>
          <cell r="P48">
            <v>0</v>
          </cell>
          <cell r="Q48">
            <v>0</v>
          </cell>
        </row>
        <row r="49">
          <cell r="C49">
            <v>0</v>
          </cell>
          <cell r="H49">
            <v>0</v>
          </cell>
          <cell r="I49">
            <v>0</v>
          </cell>
          <cell r="L49">
            <v>0</v>
          </cell>
          <cell r="M49">
            <v>0</v>
          </cell>
          <cell r="P49">
            <v>0</v>
          </cell>
          <cell r="Q49">
            <v>0</v>
          </cell>
        </row>
        <row r="50">
          <cell r="B50">
            <v>0</v>
          </cell>
          <cell r="I50">
            <v>0</v>
          </cell>
          <cell r="M50">
            <v>0</v>
          </cell>
          <cell r="Q50">
            <v>0</v>
          </cell>
        </row>
        <row r="51">
          <cell r="C51">
            <v>0</v>
          </cell>
          <cell r="F51">
            <v>0</v>
          </cell>
          <cell r="H51">
            <v>0</v>
          </cell>
          <cell r="I51">
            <v>0</v>
          </cell>
          <cell r="J51">
            <v>0</v>
          </cell>
          <cell r="L51">
            <v>0</v>
          </cell>
          <cell r="M51">
            <v>0</v>
          </cell>
          <cell r="N51">
            <v>0</v>
          </cell>
          <cell r="P51">
            <v>0</v>
          </cell>
          <cell r="Q51">
            <v>0</v>
          </cell>
          <cell r="R51">
            <v>0</v>
          </cell>
        </row>
        <row r="52">
          <cell r="C52">
            <v>0</v>
          </cell>
          <cell r="H52">
            <v>0</v>
          </cell>
          <cell r="I52">
            <v>0</v>
          </cell>
          <cell r="L52">
            <v>0</v>
          </cell>
          <cell r="M52">
            <v>0</v>
          </cell>
          <cell r="P52">
            <v>0</v>
          </cell>
          <cell r="Q52">
            <v>0</v>
          </cell>
        </row>
        <row r="53">
          <cell r="C53">
            <v>0</v>
          </cell>
          <cell r="H53">
            <v>0</v>
          </cell>
          <cell r="I53">
            <v>0</v>
          </cell>
          <cell r="L53">
            <v>0</v>
          </cell>
          <cell r="M53">
            <v>0</v>
          </cell>
          <cell r="P53">
            <v>0</v>
          </cell>
          <cell r="Q53">
            <v>0</v>
          </cell>
        </row>
        <row r="54">
          <cell r="C54">
            <v>0</v>
          </cell>
          <cell r="H54">
            <v>0</v>
          </cell>
          <cell r="I54">
            <v>0</v>
          </cell>
          <cell r="L54">
            <v>0</v>
          </cell>
          <cell r="M54">
            <v>0</v>
          </cell>
          <cell r="P54">
            <v>0</v>
          </cell>
          <cell r="Q54">
            <v>0</v>
          </cell>
        </row>
        <row r="55">
          <cell r="C55">
            <v>0</v>
          </cell>
          <cell r="H55">
            <v>0</v>
          </cell>
          <cell r="I55">
            <v>0</v>
          </cell>
          <cell r="L55">
            <v>0</v>
          </cell>
          <cell r="M55">
            <v>0</v>
          </cell>
          <cell r="P55">
            <v>0</v>
          </cell>
          <cell r="Q55">
            <v>0</v>
          </cell>
        </row>
        <row r="56">
          <cell r="C56">
            <v>0</v>
          </cell>
          <cell r="H56">
            <v>0</v>
          </cell>
          <cell r="I56">
            <v>0</v>
          </cell>
          <cell r="L56">
            <v>0</v>
          </cell>
          <cell r="M56">
            <v>0</v>
          </cell>
          <cell r="P56">
            <v>0</v>
          </cell>
          <cell r="Q56">
            <v>0</v>
          </cell>
        </row>
        <row r="57">
          <cell r="C57">
            <v>0</v>
          </cell>
          <cell r="H57">
            <v>0</v>
          </cell>
          <cell r="I57">
            <v>0</v>
          </cell>
          <cell r="L57">
            <v>0</v>
          </cell>
          <cell r="M57">
            <v>0</v>
          </cell>
          <cell r="P57">
            <v>0</v>
          </cell>
          <cell r="Q57">
            <v>0</v>
          </cell>
        </row>
        <row r="58">
          <cell r="B58">
            <v>0</v>
          </cell>
          <cell r="I58">
            <v>0</v>
          </cell>
          <cell r="M58">
            <v>0</v>
          </cell>
          <cell r="Q58">
            <v>0</v>
          </cell>
        </row>
        <row r="59">
          <cell r="C59">
            <v>0</v>
          </cell>
          <cell r="F59">
            <v>0</v>
          </cell>
          <cell r="H59">
            <v>0</v>
          </cell>
          <cell r="I59">
            <v>0</v>
          </cell>
          <cell r="J59">
            <v>0</v>
          </cell>
          <cell r="L59">
            <v>0</v>
          </cell>
          <cell r="M59">
            <v>0</v>
          </cell>
          <cell r="N59">
            <v>0</v>
          </cell>
          <cell r="P59">
            <v>0</v>
          </cell>
          <cell r="Q59">
            <v>0</v>
          </cell>
          <cell r="R59">
            <v>0</v>
          </cell>
        </row>
        <row r="60">
          <cell r="C60">
            <v>0</v>
          </cell>
          <cell r="H60">
            <v>0</v>
          </cell>
          <cell r="I60">
            <v>0</v>
          </cell>
          <cell r="L60">
            <v>0</v>
          </cell>
          <cell r="M60">
            <v>0</v>
          </cell>
          <cell r="P60">
            <v>0</v>
          </cell>
          <cell r="Q60">
            <v>0</v>
          </cell>
        </row>
        <row r="61">
          <cell r="B61">
            <v>0</v>
          </cell>
          <cell r="I61">
            <v>0</v>
          </cell>
          <cell r="M61">
            <v>0</v>
          </cell>
          <cell r="Q61">
            <v>0</v>
          </cell>
        </row>
        <row r="62">
          <cell r="C62">
            <v>0</v>
          </cell>
          <cell r="F62">
            <v>0</v>
          </cell>
          <cell r="H62">
            <v>0</v>
          </cell>
          <cell r="I62">
            <v>0</v>
          </cell>
          <cell r="J62">
            <v>0</v>
          </cell>
          <cell r="K62" t="str">
            <v>**</v>
          </cell>
          <cell r="L62">
            <v>7</v>
          </cell>
          <cell r="M62">
            <v>0</v>
          </cell>
          <cell r="N62">
            <v>0</v>
          </cell>
          <cell r="P62">
            <v>0</v>
          </cell>
          <cell r="Q62">
            <v>0</v>
          </cell>
          <cell r="R62">
            <v>0</v>
          </cell>
        </row>
        <row r="63">
          <cell r="C63">
            <v>0</v>
          </cell>
          <cell r="H63">
            <v>0</v>
          </cell>
          <cell r="I63">
            <v>0</v>
          </cell>
          <cell r="L63">
            <v>0</v>
          </cell>
          <cell r="M63">
            <v>0</v>
          </cell>
          <cell r="P63">
            <v>0</v>
          </cell>
          <cell r="Q63">
            <v>0</v>
          </cell>
        </row>
        <row r="64">
          <cell r="C64">
            <v>0</v>
          </cell>
          <cell r="H64">
            <v>0</v>
          </cell>
          <cell r="I64">
            <v>0</v>
          </cell>
          <cell r="L64">
            <v>0</v>
          </cell>
          <cell r="M64">
            <v>0</v>
          </cell>
          <cell r="P64">
            <v>0</v>
          </cell>
          <cell r="Q64">
            <v>0</v>
          </cell>
        </row>
        <row r="65">
          <cell r="C65">
            <v>0</v>
          </cell>
          <cell r="H65">
            <v>0</v>
          </cell>
          <cell r="I65">
            <v>0</v>
          </cell>
          <cell r="L65">
            <v>0</v>
          </cell>
          <cell r="M65">
            <v>0</v>
          </cell>
          <cell r="P65">
            <v>0</v>
          </cell>
          <cell r="Q65">
            <v>0</v>
          </cell>
        </row>
        <row r="66">
          <cell r="C66">
            <v>0</v>
          </cell>
          <cell r="H66">
            <v>0</v>
          </cell>
          <cell r="I66">
            <v>0</v>
          </cell>
          <cell r="L66">
            <v>0</v>
          </cell>
          <cell r="M66">
            <v>0</v>
          </cell>
          <cell r="P66">
            <v>0</v>
          </cell>
          <cell r="Q66">
            <v>0</v>
          </cell>
        </row>
        <row r="67">
          <cell r="C67">
            <v>0</v>
          </cell>
          <cell r="H67">
            <v>0</v>
          </cell>
          <cell r="I67">
            <v>0</v>
          </cell>
          <cell r="L67">
            <v>0</v>
          </cell>
          <cell r="M67">
            <v>0</v>
          </cell>
          <cell r="P67">
            <v>0</v>
          </cell>
          <cell r="Q67">
            <v>0</v>
          </cell>
        </row>
        <row r="68">
          <cell r="B68">
            <v>0</v>
          </cell>
          <cell r="G68" t="str">
            <v>Résultat</v>
          </cell>
          <cell r="I68">
            <v>0</v>
          </cell>
          <cell r="K68" t="str">
            <v>Résultat</v>
          </cell>
          <cell r="M68">
            <v>0</v>
          </cell>
          <cell r="O68" t="str">
            <v>Résultat</v>
          </cell>
          <cell r="Q68">
            <v>0</v>
          </cell>
        </row>
        <row r="72">
          <cell r="G72" t="str">
            <v>Solution 1 : Solution 1</v>
          </cell>
          <cell r="K72" t="str">
            <v>Solution 2 : Solution 2</v>
          </cell>
          <cell r="O72" t="str">
            <v>Solution 3 : Solution 3</v>
          </cell>
        </row>
        <row r="73">
          <cell r="A73">
            <v>0</v>
          </cell>
          <cell r="C73" t="str">
            <v>Pré-requis technique</v>
          </cell>
          <cell r="G73" t="str">
            <v>note</v>
          </cell>
          <cell r="H73" t="str">
            <v>Note sur 10</v>
          </cell>
          <cell r="I73" t="str">
            <v>Note pondérée</v>
          </cell>
          <cell r="K73" t="str">
            <v>note</v>
          </cell>
          <cell r="L73" t="str">
            <v>Note sur 10</v>
          </cell>
          <cell r="M73" t="str">
            <v>Note pondérée</v>
          </cell>
          <cell r="O73" t="str">
            <v>note</v>
          </cell>
          <cell r="P73" t="str">
            <v>Note sur 10</v>
          </cell>
          <cell r="Q73" t="str">
            <v>Note pondérée</v>
          </cell>
        </row>
        <row r="74">
          <cell r="A74">
            <v>0</v>
          </cell>
          <cell r="C74" t="str">
            <v>Architecture de la solution</v>
          </cell>
          <cell r="I74">
            <v>0</v>
          </cell>
          <cell r="M74">
            <v>0</v>
          </cell>
          <cell r="Q74">
            <v>0</v>
          </cell>
        </row>
        <row r="75">
          <cell r="B75">
            <v>0</v>
          </cell>
          <cell r="C75" t="str">
            <v>Client</v>
          </cell>
          <cell r="I75">
            <v>0</v>
          </cell>
          <cell r="M75">
            <v>0</v>
          </cell>
          <cell r="Q75">
            <v>0</v>
          </cell>
        </row>
        <row r="76">
          <cell r="B76">
            <v>0</v>
          </cell>
          <cell r="C76">
            <v>0</v>
          </cell>
          <cell r="D76" t="str">
            <v>Id.</v>
          </cell>
          <cell r="E76" t="str">
            <v>xxxxx</v>
          </cell>
          <cell r="F76">
            <v>0</v>
          </cell>
          <cell r="H76">
            <v>0</v>
          </cell>
          <cell r="I76">
            <v>0</v>
          </cell>
          <cell r="J76">
            <v>0</v>
          </cell>
          <cell r="L76">
            <v>0</v>
          </cell>
          <cell r="M76">
            <v>0</v>
          </cell>
          <cell r="N76">
            <v>0</v>
          </cell>
          <cell r="P76">
            <v>0</v>
          </cell>
          <cell r="Q76">
            <v>0</v>
          </cell>
          <cell r="R76">
            <v>0</v>
          </cell>
        </row>
        <row r="77">
          <cell r="B77">
            <v>0</v>
          </cell>
          <cell r="C77">
            <v>0</v>
          </cell>
          <cell r="H77">
            <v>0</v>
          </cell>
          <cell r="I77">
            <v>0</v>
          </cell>
          <cell r="L77">
            <v>0</v>
          </cell>
          <cell r="M77">
            <v>0</v>
          </cell>
          <cell r="P77">
            <v>0</v>
          </cell>
          <cell r="Q77">
            <v>0</v>
          </cell>
        </row>
        <row r="78">
          <cell r="B78">
            <v>0</v>
          </cell>
          <cell r="C78">
            <v>0</v>
          </cell>
          <cell r="H78">
            <v>0</v>
          </cell>
          <cell r="I78">
            <v>0</v>
          </cell>
          <cell r="L78">
            <v>0</v>
          </cell>
          <cell r="M78">
            <v>0</v>
          </cell>
          <cell r="P78">
            <v>0</v>
          </cell>
          <cell r="Q78">
            <v>0</v>
          </cell>
        </row>
        <row r="79">
          <cell r="B79">
            <v>0</v>
          </cell>
          <cell r="C79" t="str">
            <v>Infrastructure</v>
          </cell>
          <cell r="I79">
            <v>0</v>
          </cell>
          <cell r="M79">
            <v>0</v>
          </cell>
          <cell r="Q79">
            <v>0</v>
          </cell>
        </row>
        <row r="80">
          <cell r="B80">
            <v>0</v>
          </cell>
          <cell r="C80">
            <v>0</v>
          </cell>
          <cell r="F80">
            <v>0</v>
          </cell>
          <cell r="H80">
            <v>0</v>
          </cell>
          <cell r="I80">
            <v>0</v>
          </cell>
          <cell r="J80">
            <v>0</v>
          </cell>
          <cell r="L80">
            <v>0</v>
          </cell>
          <cell r="M80">
            <v>0</v>
          </cell>
          <cell r="N80">
            <v>0</v>
          </cell>
          <cell r="P80">
            <v>0</v>
          </cell>
          <cell r="Q80">
            <v>0</v>
          </cell>
          <cell r="R80">
            <v>0</v>
          </cell>
        </row>
        <row r="81">
          <cell r="B81">
            <v>0</v>
          </cell>
          <cell r="C81">
            <v>0</v>
          </cell>
          <cell r="H81">
            <v>0</v>
          </cell>
          <cell r="I81">
            <v>0</v>
          </cell>
          <cell r="L81">
            <v>0</v>
          </cell>
          <cell r="M81">
            <v>0</v>
          </cell>
          <cell r="P81">
            <v>0</v>
          </cell>
          <cell r="Q81">
            <v>0</v>
          </cell>
        </row>
        <row r="82">
          <cell r="B82">
            <v>0</v>
          </cell>
          <cell r="C82">
            <v>0</v>
          </cell>
          <cell r="H82">
            <v>0</v>
          </cell>
          <cell r="I82">
            <v>0</v>
          </cell>
          <cell r="L82">
            <v>0</v>
          </cell>
          <cell r="M82">
            <v>0</v>
          </cell>
          <cell r="P82">
            <v>0</v>
          </cell>
          <cell r="Q82">
            <v>0</v>
          </cell>
        </row>
        <row r="83">
          <cell r="B83">
            <v>0</v>
          </cell>
          <cell r="C83">
            <v>0</v>
          </cell>
          <cell r="H83">
            <v>0</v>
          </cell>
          <cell r="I83">
            <v>0</v>
          </cell>
          <cell r="L83">
            <v>0</v>
          </cell>
          <cell r="M83">
            <v>0</v>
          </cell>
          <cell r="P83">
            <v>0</v>
          </cell>
          <cell r="Q83">
            <v>0</v>
          </cell>
        </row>
        <row r="84">
          <cell r="B84">
            <v>0</v>
          </cell>
          <cell r="C84">
            <v>0</v>
          </cell>
          <cell r="H84">
            <v>0</v>
          </cell>
          <cell r="I84">
            <v>0</v>
          </cell>
          <cell r="L84">
            <v>0</v>
          </cell>
          <cell r="M84">
            <v>0</v>
          </cell>
          <cell r="P84">
            <v>0</v>
          </cell>
          <cell r="Q84">
            <v>0</v>
          </cell>
        </row>
        <row r="85">
          <cell r="B85">
            <v>0</v>
          </cell>
          <cell r="C85" t="str">
            <v>Gestion de données</v>
          </cell>
          <cell r="I85">
            <v>0</v>
          </cell>
          <cell r="M85">
            <v>0</v>
          </cell>
          <cell r="Q85">
            <v>0</v>
          </cell>
        </row>
        <row r="86">
          <cell r="C86">
            <v>0</v>
          </cell>
          <cell r="F86">
            <v>0</v>
          </cell>
          <cell r="H86">
            <v>0</v>
          </cell>
          <cell r="I86">
            <v>0</v>
          </cell>
          <cell r="J86">
            <v>0</v>
          </cell>
          <cell r="L86">
            <v>0</v>
          </cell>
          <cell r="M86">
            <v>0</v>
          </cell>
          <cell r="N86">
            <v>0</v>
          </cell>
          <cell r="P86">
            <v>0</v>
          </cell>
          <cell r="Q86">
            <v>0</v>
          </cell>
          <cell r="R86">
            <v>0</v>
          </cell>
        </row>
        <row r="87">
          <cell r="C87">
            <v>0</v>
          </cell>
          <cell r="H87">
            <v>0</v>
          </cell>
          <cell r="I87">
            <v>0</v>
          </cell>
          <cell r="L87">
            <v>0</v>
          </cell>
          <cell r="M87">
            <v>0</v>
          </cell>
          <cell r="P87">
            <v>0</v>
          </cell>
          <cell r="Q87">
            <v>0</v>
          </cell>
        </row>
        <row r="88">
          <cell r="C88">
            <v>0</v>
          </cell>
          <cell r="H88">
            <v>0</v>
          </cell>
          <cell r="I88">
            <v>0</v>
          </cell>
          <cell r="L88">
            <v>0</v>
          </cell>
          <cell r="M88">
            <v>0</v>
          </cell>
          <cell r="P88">
            <v>0</v>
          </cell>
          <cell r="Q88">
            <v>0</v>
          </cell>
        </row>
        <row r="89">
          <cell r="B89">
            <v>0</v>
          </cell>
          <cell r="I89">
            <v>0</v>
          </cell>
          <cell r="M89">
            <v>0</v>
          </cell>
          <cell r="Q89">
            <v>0</v>
          </cell>
        </row>
        <row r="90">
          <cell r="A90">
            <v>0</v>
          </cell>
          <cell r="C90" t="str">
            <v>Sécurité</v>
          </cell>
          <cell r="I90">
            <v>0</v>
          </cell>
          <cell r="M90">
            <v>0</v>
          </cell>
          <cell r="Q90">
            <v>0</v>
          </cell>
        </row>
        <row r="91">
          <cell r="B91">
            <v>0</v>
          </cell>
          <cell r="D91" t="str">
            <v>Echanges</v>
          </cell>
          <cell r="I91">
            <v>0</v>
          </cell>
          <cell r="M91">
            <v>0</v>
          </cell>
          <cell r="Q91">
            <v>0</v>
          </cell>
        </row>
        <row r="92">
          <cell r="C92">
            <v>0</v>
          </cell>
          <cell r="H92">
            <v>0</v>
          </cell>
          <cell r="I92">
            <v>0</v>
          </cell>
          <cell r="J92">
            <v>0</v>
          </cell>
          <cell r="L92">
            <v>0</v>
          </cell>
          <cell r="M92">
            <v>0</v>
          </cell>
          <cell r="N92">
            <v>0</v>
          </cell>
          <cell r="P92">
            <v>0</v>
          </cell>
          <cell r="Q92">
            <v>0</v>
          </cell>
          <cell r="R92">
            <v>0</v>
          </cell>
        </row>
        <row r="93">
          <cell r="C93">
            <v>0</v>
          </cell>
          <cell r="H93">
            <v>0</v>
          </cell>
          <cell r="I93">
            <v>0</v>
          </cell>
          <cell r="L93">
            <v>0</v>
          </cell>
          <cell r="M93">
            <v>0</v>
          </cell>
          <cell r="P93">
            <v>0</v>
          </cell>
          <cell r="Q93">
            <v>0</v>
          </cell>
        </row>
        <row r="94">
          <cell r="B94">
            <v>0</v>
          </cell>
          <cell r="D94" t="str">
            <v>Données</v>
          </cell>
          <cell r="I94">
            <v>0</v>
          </cell>
          <cell r="M94">
            <v>0</v>
          </cell>
          <cell r="Q94">
            <v>0</v>
          </cell>
        </row>
        <row r="95">
          <cell r="C95">
            <v>0</v>
          </cell>
          <cell r="H95">
            <v>0</v>
          </cell>
          <cell r="I95">
            <v>0</v>
          </cell>
          <cell r="J95">
            <v>0</v>
          </cell>
          <cell r="L95">
            <v>0</v>
          </cell>
          <cell r="M95">
            <v>0</v>
          </cell>
          <cell r="N95">
            <v>0</v>
          </cell>
          <cell r="P95">
            <v>0</v>
          </cell>
          <cell r="Q95">
            <v>0</v>
          </cell>
          <cell r="R95">
            <v>0</v>
          </cell>
        </row>
        <row r="96">
          <cell r="C96">
            <v>0</v>
          </cell>
          <cell r="H96">
            <v>0</v>
          </cell>
          <cell r="I96">
            <v>0</v>
          </cell>
          <cell r="L96">
            <v>0</v>
          </cell>
          <cell r="M96">
            <v>0</v>
          </cell>
          <cell r="P96">
            <v>0</v>
          </cell>
          <cell r="Q96">
            <v>0</v>
          </cell>
        </row>
        <row r="97">
          <cell r="B97">
            <v>0</v>
          </cell>
          <cell r="D97" t="str">
            <v>Sécurisation</v>
          </cell>
          <cell r="I97">
            <v>0</v>
          </cell>
          <cell r="M97">
            <v>0</v>
          </cell>
          <cell r="Q97">
            <v>0</v>
          </cell>
        </row>
        <row r="98">
          <cell r="C98">
            <v>0</v>
          </cell>
          <cell r="H98">
            <v>0</v>
          </cell>
          <cell r="I98">
            <v>0</v>
          </cell>
          <cell r="J98">
            <v>0</v>
          </cell>
          <cell r="L98">
            <v>0</v>
          </cell>
          <cell r="M98">
            <v>0</v>
          </cell>
          <cell r="N98">
            <v>0</v>
          </cell>
          <cell r="P98">
            <v>0</v>
          </cell>
          <cell r="Q98">
            <v>0</v>
          </cell>
          <cell r="R98">
            <v>0</v>
          </cell>
        </row>
        <row r="99">
          <cell r="C99">
            <v>0</v>
          </cell>
          <cell r="H99">
            <v>0</v>
          </cell>
          <cell r="I99">
            <v>0</v>
          </cell>
          <cell r="L99">
            <v>0</v>
          </cell>
          <cell r="M99">
            <v>0</v>
          </cell>
          <cell r="P99">
            <v>0</v>
          </cell>
          <cell r="Q99">
            <v>0</v>
          </cell>
        </row>
        <row r="100">
          <cell r="B100">
            <v>0</v>
          </cell>
          <cell r="D100" t="str">
            <v>Habilitations</v>
          </cell>
          <cell r="I100">
            <v>0</v>
          </cell>
          <cell r="M100">
            <v>0</v>
          </cell>
          <cell r="Q100">
            <v>0</v>
          </cell>
        </row>
        <row r="101">
          <cell r="C101">
            <v>0</v>
          </cell>
          <cell r="H101">
            <v>0</v>
          </cell>
          <cell r="I101">
            <v>0</v>
          </cell>
          <cell r="J101">
            <v>0</v>
          </cell>
          <cell r="L101">
            <v>0</v>
          </cell>
          <cell r="M101">
            <v>0</v>
          </cell>
          <cell r="N101">
            <v>0</v>
          </cell>
          <cell r="P101">
            <v>0</v>
          </cell>
          <cell r="Q101">
            <v>0</v>
          </cell>
          <cell r="R101">
            <v>0</v>
          </cell>
        </row>
        <row r="102">
          <cell r="C102">
            <v>0</v>
          </cell>
          <cell r="H102">
            <v>0</v>
          </cell>
          <cell r="I102">
            <v>0</v>
          </cell>
          <cell r="L102">
            <v>0</v>
          </cell>
          <cell r="M102">
            <v>0</v>
          </cell>
          <cell r="P102">
            <v>0</v>
          </cell>
          <cell r="Q102">
            <v>0</v>
          </cell>
        </row>
        <row r="103">
          <cell r="B103">
            <v>0</v>
          </cell>
          <cell r="D103" t="str">
            <v>Authentification</v>
          </cell>
          <cell r="I103">
            <v>0</v>
          </cell>
          <cell r="M103">
            <v>0</v>
          </cell>
          <cell r="Q103">
            <v>0</v>
          </cell>
        </row>
        <row r="104">
          <cell r="C104">
            <v>0</v>
          </cell>
          <cell r="H104">
            <v>0</v>
          </cell>
          <cell r="I104">
            <v>0</v>
          </cell>
          <cell r="J104">
            <v>0</v>
          </cell>
          <cell r="L104">
            <v>0</v>
          </cell>
          <cell r="M104">
            <v>0</v>
          </cell>
          <cell r="N104">
            <v>0</v>
          </cell>
          <cell r="P104">
            <v>0</v>
          </cell>
          <cell r="Q104">
            <v>0</v>
          </cell>
          <cell r="R104">
            <v>0</v>
          </cell>
        </row>
        <row r="105">
          <cell r="C105">
            <v>0</v>
          </cell>
          <cell r="H105">
            <v>0</v>
          </cell>
          <cell r="I105">
            <v>0</v>
          </cell>
          <cell r="L105">
            <v>0</v>
          </cell>
          <cell r="M105">
            <v>0</v>
          </cell>
          <cell r="P105">
            <v>0</v>
          </cell>
          <cell r="Q105">
            <v>0</v>
          </cell>
        </row>
        <row r="106">
          <cell r="B106">
            <v>0</v>
          </cell>
          <cell r="D106" t="str">
            <v>Mode d'exploitation</v>
          </cell>
          <cell r="I106">
            <v>0</v>
          </cell>
          <cell r="M106">
            <v>0</v>
          </cell>
          <cell r="Q106">
            <v>0</v>
          </cell>
        </row>
        <row r="107">
          <cell r="C107">
            <v>0</v>
          </cell>
          <cell r="H107">
            <v>0</v>
          </cell>
          <cell r="I107">
            <v>0</v>
          </cell>
          <cell r="J107">
            <v>0</v>
          </cell>
          <cell r="L107">
            <v>0</v>
          </cell>
          <cell r="M107">
            <v>0</v>
          </cell>
          <cell r="N107">
            <v>0</v>
          </cell>
          <cell r="P107">
            <v>0</v>
          </cell>
          <cell r="Q107">
            <v>0</v>
          </cell>
          <cell r="R107">
            <v>0</v>
          </cell>
        </row>
        <row r="108">
          <cell r="C108">
            <v>0</v>
          </cell>
          <cell r="H108">
            <v>0</v>
          </cell>
          <cell r="I108">
            <v>0</v>
          </cell>
          <cell r="L108">
            <v>0</v>
          </cell>
          <cell r="M108">
            <v>0</v>
          </cell>
          <cell r="P108">
            <v>0</v>
          </cell>
          <cell r="Q108">
            <v>0</v>
          </cell>
        </row>
        <row r="109">
          <cell r="B109">
            <v>0</v>
          </cell>
          <cell r="D109" t="str">
            <v xml:space="preserve">Spécification </v>
          </cell>
          <cell r="I109">
            <v>0</v>
          </cell>
          <cell r="M109">
            <v>0</v>
          </cell>
          <cell r="Q109">
            <v>0</v>
          </cell>
        </row>
        <row r="110">
          <cell r="C110">
            <v>0</v>
          </cell>
          <cell r="H110">
            <v>0</v>
          </cell>
          <cell r="I110">
            <v>0</v>
          </cell>
          <cell r="J110">
            <v>0</v>
          </cell>
          <cell r="L110">
            <v>0</v>
          </cell>
          <cell r="M110">
            <v>0</v>
          </cell>
          <cell r="N110">
            <v>0</v>
          </cell>
          <cell r="P110">
            <v>0</v>
          </cell>
          <cell r="Q110">
            <v>0</v>
          </cell>
          <cell r="R110">
            <v>0</v>
          </cell>
        </row>
        <row r="111">
          <cell r="C111">
            <v>0</v>
          </cell>
          <cell r="H111">
            <v>0</v>
          </cell>
          <cell r="I111">
            <v>0</v>
          </cell>
          <cell r="L111">
            <v>0</v>
          </cell>
          <cell r="M111">
            <v>0</v>
          </cell>
          <cell r="P111">
            <v>0</v>
          </cell>
          <cell r="Q111">
            <v>0</v>
          </cell>
        </row>
        <row r="112">
          <cell r="B112">
            <v>0</v>
          </cell>
          <cell r="I112">
            <v>0</v>
          </cell>
          <cell r="M112">
            <v>0</v>
          </cell>
          <cell r="Q112">
            <v>0</v>
          </cell>
        </row>
        <row r="113">
          <cell r="A113">
            <v>0</v>
          </cell>
          <cell r="C113" t="str">
            <v>Exploitation</v>
          </cell>
          <cell r="I113">
            <v>0</v>
          </cell>
          <cell r="M113">
            <v>0</v>
          </cell>
          <cell r="Q113">
            <v>0</v>
          </cell>
        </row>
        <row r="114">
          <cell r="B114">
            <v>0</v>
          </cell>
          <cell r="D114" t="str">
            <v>Mesure de performance</v>
          </cell>
          <cell r="I114">
            <v>0</v>
          </cell>
          <cell r="M114">
            <v>0</v>
          </cell>
          <cell r="Q114">
            <v>0</v>
          </cell>
        </row>
        <row r="115">
          <cell r="C115">
            <v>0</v>
          </cell>
          <cell r="H115">
            <v>0</v>
          </cell>
          <cell r="I115">
            <v>0</v>
          </cell>
          <cell r="J115">
            <v>0</v>
          </cell>
          <cell r="L115">
            <v>0</v>
          </cell>
          <cell r="M115">
            <v>0</v>
          </cell>
          <cell r="N115">
            <v>0</v>
          </cell>
          <cell r="P115">
            <v>0</v>
          </cell>
          <cell r="Q115">
            <v>0</v>
          </cell>
          <cell r="R115">
            <v>0</v>
          </cell>
        </row>
        <row r="116">
          <cell r="C116">
            <v>0</v>
          </cell>
          <cell r="H116">
            <v>0</v>
          </cell>
          <cell r="I116">
            <v>0</v>
          </cell>
          <cell r="L116">
            <v>0</v>
          </cell>
          <cell r="M116">
            <v>0</v>
          </cell>
          <cell r="P116">
            <v>0</v>
          </cell>
          <cell r="Q116">
            <v>0</v>
          </cell>
        </row>
        <row r="117">
          <cell r="B117">
            <v>0</v>
          </cell>
          <cell r="D117" t="str">
            <v>Supervision</v>
          </cell>
          <cell r="I117">
            <v>0</v>
          </cell>
          <cell r="M117">
            <v>0</v>
          </cell>
          <cell r="Q117">
            <v>0</v>
          </cell>
        </row>
        <row r="118">
          <cell r="C118">
            <v>0</v>
          </cell>
          <cell r="H118">
            <v>0</v>
          </cell>
          <cell r="I118">
            <v>0</v>
          </cell>
          <cell r="J118">
            <v>0</v>
          </cell>
          <cell r="L118">
            <v>0</v>
          </cell>
          <cell r="M118">
            <v>0</v>
          </cell>
          <cell r="N118">
            <v>0</v>
          </cell>
          <cell r="P118">
            <v>0</v>
          </cell>
          <cell r="Q118">
            <v>0</v>
          </cell>
          <cell r="R118">
            <v>0</v>
          </cell>
        </row>
        <row r="119">
          <cell r="C119">
            <v>0</v>
          </cell>
          <cell r="H119">
            <v>0</v>
          </cell>
          <cell r="I119">
            <v>0</v>
          </cell>
          <cell r="L119">
            <v>0</v>
          </cell>
          <cell r="M119">
            <v>0</v>
          </cell>
          <cell r="P119">
            <v>0</v>
          </cell>
          <cell r="Q119">
            <v>0</v>
          </cell>
        </row>
        <row r="120">
          <cell r="B120">
            <v>0</v>
          </cell>
          <cell r="D120" t="str">
            <v>Mise à jour</v>
          </cell>
          <cell r="I120">
            <v>0</v>
          </cell>
          <cell r="M120">
            <v>0</v>
          </cell>
          <cell r="Q120">
            <v>0</v>
          </cell>
        </row>
        <row r="121">
          <cell r="C121">
            <v>0</v>
          </cell>
          <cell r="H121">
            <v>0</v>
          </cell>
          <cell r="I121">
            <v>0</v>
          </cell>
          <cell r="J121">
            <v>0</v>
          </cell>
          <cell r="L121">
            <v>0</v>
          </cell>
          <cell r="M121">
            <v>0</v>
          </cell>
          <cell r="N121">
            <v>0</v>
          </cell>
          <cell r="P121">
            <v>0</v>
          </cell>
          <cell r="Q121">
            <v>0</v>
          </cell>
          <cell r="R121">
            <v>0</v>
          </cell>
        </row>
        <row r="122">
          <cell r="C122">
            <v>0</v>
          </cell>
          <cell r="H122">
            <v>0</v>
          </cell>
          <cell r="I122">
            <v>0</v>
          </cell>
          <cell r="L122">
            <v>0</v>
          </cell>
          <cell r="M122">
            <v>0</v>
          </cell>
          <cell r="P122">
            <v>0</v>
          </cell>
          <cell r="Q122">
            <v>0</v>
          </cell>
        </row>
        <row r="123">
          <cell r="B123">
            <v>0</v>
          </cell>
          <cell r="D123" t="str">
            <v>Traitement automatique</v>
          </cell>
          <cell r="I123">
            <v>0</v>
          </cell>
          <cell r="M123">
            <v>0</v>
          </cell>
          <cell r="Q123">
            <v>0</v>
          </cell>
        </row>
        <row r="124">
          <cell r="C124">
            <v>0</v>
          </cell>
          <cell r="H124">
            <v>0</v>
          </cell>
          <cell r="I124">
            <v>0</v>
          </cell>
          <cell r="J124">
            <v>0</v>
          </cell>
          <cell r="L124">
            <v>0</v>
          </cell>
          <cell r="M124">
            <v>0</v>
          </cell>
          <cell r="N124">
            <v>0</v>
          </cell>
          <cell r="P124">
            <v>0</v>
          </cell>
          <cell r="Q124">
            <v>0</v>
          </cell>
          <cell r="R124">
            <v>0</v>
          </cell>
        </row>
        <row r="125">
          <cell r="C125">
            <v>0</v>
          </cell>
          <cell r="H125">
            <v>0</v>
          </cell>
          <cell r="I125">
            <v>0</v>
          </cell>
          <cell r="L125">
            <v>0</v>
          </cell>
          <cell r="M125">
            <v>0</v>
          </cell>
          <cell r="P125">
            <v>0</v>
          </cell>
          <cell r="Q125">
            <v>0</v>
          </cell>
        </row>
        <row r="126">
          <cell r="B126">
            <v>0</v>
          </cell>
          <cell r="I126">
            <v>0</v>
          </cell>
          <cell r="M126">
            <v>0</v>
          </cell>
          <cell r="Q126">
            <v>0</v>
          </cell>
        </row>
        <row r="127">
          <cell r="A127">
            <v>0</v>
          </cell>
          <cell r="C127" t="str">
            <v>Adaptabilité</v>
          </cell>
          <cell r="I127">
            <v>0</v>
          </cell>
          <cell r="M127">
            <v>0</v>
          </cell>
          <cell r="Q127">
            <v>0</v>
          </cell>
        </row>
        <row r="128">
          <cell r="B128">
            <v>0</v>
          </cell>
          <cell r="D128" t="str">
            <v>Modalité d'extension</v>
          </cell>
          <cell r="I128">
            <v>0</v>
          </cell>
          <cell r="M128">
            <v>0</v>
          </cell>
          <cell r="Q128">
            <v>0</v>
          </cell>
        </row>
        <row r="129">
          <cell r="C129">
            <v>0</v>
          </cell>
          <cell r="H129">
            <v>0</v>
          </cell>
          <cell r="I129">
            <v>0</v>
          </cell>
          <cell r="J129">
            <v>0</v>
          </cell>
          <cell r="L129">
            <v>0</v>
          </cell>
          <cell r="M129">
            <v>0</v>
          </cell>
          <cell r="N129">
            <v>0</v>
          </cell>
          <cell r="P129">
            <v>0</v>
          </cell>
          <cell r="Q129">
            <v>0</v>
          </cell>
          <cell r="R129">
            <v>0</v>
          </cell>
        </row>
        <row r="130">
          <cell r="C130">
            <v>0</v>
          </cell>
          <cell r="H130">
            <v>0</v>
          </cell>
          <cell r="I130">
            <v>0</v>
          </cell>
          <cell r="L130">
            <v>0</v>
          </cell>
          <cell r="M130">
            <v>0</v>
          </cell>
          <cell r="P130">
            <v>0</v>
          </cell>
          <cell r="Q130">
            <v>0</v>
          </cell>
        </row>
        <row r="131">
          <cell r="B131">
            <v>0</v>
          </cell>
          <cell r="D131" t="str">
            <v>Environnement de développemement</v>
          </cell>
          <cell r="I131">
            <v>0</v>
          </cell>
          <cell r="M131">
            <v>0</v>
          </cell>
          <cell r="Q131">
            <v>0</v>
          </cell>
        </row>
        <row r="132">
          <cell r="C132">
            <v>0</v>
          </cell>
          <cell r="H132">
            <v>0</v>
          </cell>
          <cell r="I132">
            <v>0</v>
          </cell>
          <cell r="J132">
            <v>0</v>
          </cell>
          <cell r="L132">
            <v>0</v>
          </cell>
          <cell r="M132">
            <v>0</v>
          </cell>
          <cell r="N132">
            <v>0</v>
          </cell>
          <cell r="P132">
            <v>0</v>
          </cell>
          <cell r="Q132">
            <v>0</v>
          </cell>
          <cell r="R132">
            <v>0</v>
          </cell>
        </row>
        <row r="133">
          <cell r="C133">
            <v>0</v>
          </cell>
          <cell r="H133">
            <v>0</v>
          </cell>
          <cell r="I133">
            <v>0</v>
          </cell>
          <cell r="L133">
            <v>0</v>
          </cell>
          <cell r="M133">
            <v>0</v>
          </cell>
          <cell r="P133">
            <v>0</v>
          </cell>
          <cell r="Q133">
            <v>0</v>
          </cell>
        </row>
        <row r="134">
          <cell r="B134">
            <v>0</v>
          </cell>
          <cell r="D134" t="str">
            <v>Environnement d'intégration</v>
          </cell>
          <cell r="I134">
            <v>0</v>
          </cell>
          <cell r="M134">
            <v>0</v>
          </cell>
          <cell r="Q134">
            <v>0</v>
          </cell>
        </row>
        <row r="135">
          <cell r="C135">
            <v>0</v>
          </cell>
          <cell r="H135">
            <v>0</v>
          </cell>
          <cell r="I135">
            <v>0</v>
          </cell>
          <cell r="J135">
            <v>0</v>
          </cell>
          <cell r="L135">
            <v>0</v>
          </cell>
          <cell r="M135">
            <v>0</v>
          </cell>
          <cell r="N135">
            <v>0</v>
          </cell>
          <cell r="P135">
            <v>0</v>
          </cell>
          <cell r="Q135">
            <v>0</v>
          </cell>
          <cell r="R135">
            <v>0</v>
          </cell>
        </row>
        <row r="136">
          <cell r="B136">
            <v>0</v>
          </cell>
          <cell r="I136">
            <v>0</v>
          </cell>
          <cell r="M136">
            <v>0</v>
          </cell>
          <cell r="Q136">
            <v>0</v>
          </cell>
        </row>
        <row r="137">
          <cell r="A137">
            <v>0</v>
          </cell>
          <cell r="C137" t="str">
            <v>Mise en œuvre</v>
          </cell>
          <cell r="I137">
            <v>0</v>
          </cell>
          <cell r="M137">
            <v>0</v>
          </cell>
          <cell r="Q137">
            <v>0</v>
          </cell>
        </row>
        <row r="138">
          <cell r="B138">
            <v>0</v>
          </cell>
          <cell r="D138" t="str">
            <v>Validation de la solution</v>
          </cell>
          <cell r="I138">
            <v>0</v>
          </cell>
          <cell r="M138">
            <v>0</v>
          </cell>
          <cell r="Q138">
            <v>0</v>
          </cell>
        </row>
        <row r="139">
          <cell r="C139">
            <v>0</v>
          </cell>
          <cell r="H139">
            <v>0</v>
          </cell>
          <cell r="I139">
            <v>0</v>
          </cell>
          <cell r="J139">
            <v>0</v>
          </cell>
          <cell r="L139">
            <v>0</v>
          </cell>
          <cell r="M139">
            <v>0</v>
          </cell>
          <cell r="N139">
            <v>0</v>
          </cell>
          <cell r="P139">
            <v>0</v>
          </cell>
          <cell r="Q139">
            <v>0</v>
          </cell>
          <cell r="R139">
            <v>0</v>
          </cell>
        </row>
        <row r="140">
          <cell r="C140">
            <v>0</v>
          </cell>
          <cell r="H140">
            <v>0</v>
          </cell>
          <cell r="I140">
            <v>0</v>
          </cell>
          <cell r="L140">
            <v>0</v>
          </cell>
          <cell r="M140">
            <v>0</v>
          </cell>
          <cell r="P140">
            <v>0</v>
          </cell>
          <cell r="Q140">
            <v>0</v>
          </cell>
        </row>
        <row r="141">
          <cell r="B141">
            <v>0</v>
          </cell>
          <cell r="D141" t="str">
            <v>Support</v>
          </cell>
          <cell r="I141">
            <v>0</v>
          </cell>
          <cell r="M141">
            <v>0</v>
          </cell>
          <cell r="Q141">
            <v>0</v>
          </cell>
        </row>
        <row r="142">
          <cell r="C142">
            <v>0</v>
          </cell>
          <cell r="H142">
            <v>0</v>
          </cell>
          <cell r="I142">
            <v>0</v>
          </cell>
          <cell r="J142">
            <v>0</v>
          </cell>
          <cell r="L142">
            <v>0</v>
          </cell>
          <cell r="M142">
            <v>0</v>
          </cell>
          <cell r="N142">
            <v>0</v>
          </cell>
          <cell r="P142">
            <v>0</v>
          </cell>
          <cell r="Q142">
            <v>0</v>
          </cell>
          <cell r="R142">
            <v>0</v>
          </cell>
        </row>
        <row r="143">
          <cell r="C143">
            <v>0</v>
          </cell>
          <cell r="H143">
            <v>0</v>
          </cell>
          <cell r="I143">
            <v>0</v>
          </cell>
          <cell r="L143">
            <v>0</v>
          </cell>
          <cell r="M143">
            <v>0</v>
          </cell>
          <cell r="P143">
            <v>0</v>
          </cell>
          <cell r="Q143">
            <v>0</v>
          </cell>
        </row>
        <row r="144">
          <cell r="B144">
            <v>0</v>
          </cell>
          <cell r="D144" t="str">
            <v>Cycle de vie</v>
          </cell>
          <cell r="I144">
            <v>0</v>
          </cell>
          <cell r="M144">
            <v>0</v>
          </cell>
          <cell r="Q144">
            <v>0</v>
          </cell>
        </row>
        <row r="145">
          <cell r="C145">
            <v>0</v>
          </cell>
          <cell r="H145">
            <v>0</v>
          </cell>
          <cell r="I145">
            <v>0</v>
          </cell>
          <cell r="J145">
            <v>0</v>
          </cell>
          <cell r="L145">
            <v>0</v>
          </cell>
          <cell r="M145">
            <v>0</v>
          </cell>
          <cell r="N145">
            <v>0</v>
          </cell>
          <cell r="O145" t="str">
            <v>*</v>
          </cell>
          <cell r="P145">
            <v>3</v>
          </cell>
          <cell r="Q145">
            <v>0</v>
          </cell>
          <cell r="R145">
            <v>0</v>
          </cell>
        </row>
        <row r="146">
          <cell r="C146">
            <v>0</v>
          </cell>
          <cell r="H146">
            <v>0</v>
          </cell>
          <cell r="I146">
            <v>0</v>
          </cell>
          <cell r="L146">
            <v>0</v>
          </cell>
          <cell r="M146">
            <v>0</v>
          </cell>
          <cell r="O146" t="str">
            <v>**</v>
          </cell>
          <cell r="P146">
            <v>7</v>
          </cell>
          <cell r="Q146">
            <v>0</v>
          </cell>
        </row>
        <row r="147">
          <cell r="B147">
            <v>0</v>
          </cell>
          <cell r="I147">
            <v>0</v>
          </cell>
          <cell r="M147">
            <v>0</v>
          </cell>
          <cell r="Q147">
            <v>0</v>
          </cell>
        </row>
        <row r="148">
          <cell r="A148">
            <v>0</v>
          </cell>
          <cell r="C148" t="str">
            <v>Performance</v>
          </cell>
          <cell r="I148">
            <v>0</v>
          </cell>
          <cell r="M148">
            <v>0</v>
          </cell>
          <cell r="Q148">
            <v>0</v>
          </cell>
        </row>
        <row r="149">
          <cell r="B149">
            <v>0</v>
          </cell>
          <cell r="D149" t="str">
            <v>Temps</v>
          </cell>
          <cell r="I149">
            <v>0</v>
          </cell>
          <cell r="M149">
            <v>0</v>
          </cell>
          <cell r="Q149">
            <v>0</v>
          </cell>
        </row>
        <row r="150">
          <cell r="C150">
            <v>0</v>
          </cell>
          <cell r="H150">
            <v>0</v>
          </cell>
          <cell r="I150">
            <v>0</v>
          </cell>
          <cell r="J150">
            <v>0</v>
          </cell>
          <cell r="L150">
            <v>0</v>
          </cell>
          <cell r="M150">
            <v>0</v>
          </cell>
          <cell r="N150">
            <v>0</v>
          </cell>
          <cell r="P150">
            <v>0</v>
          </cell>
          <cell r="Q150">
            <v>0</v>
          </cell>
          <cell r="R150">
            <v>0</v>
          </cell>
        </row>
        <row r="151">
          <cell r="C151">
            <v>0</v>
          </cell>
          <cell r="H151">
            <v>0</v>
          </cell>
          <cell r="I151">
            <v>0</v>
          </cell>
          <cell r="L151">
            <v>0</v>
          </cell>
          <cell r="M151">
            <v>0</v>
          </cell>
          <cell r="P151">
            <v>0</v>
          </cell>
          <cell r="Q151">
            <v>0</v>
          </cell>
        </row>
        <row r="152">
          <cell r="B152">
            <v>0</v>
          </cell>
          <cell r="D152" t="str">
            <v>Scalabilité</v>
          </cell>
          <cell r="I152">
            <v>0</v>
          </cell>
          <cell r="M152">
            <v>0</v>
          </cell>
          <cell r="Q152">
            <v>0</v>
          </cell>
        </row>
        <row r="153">
          <cell r="C153">
            <v>0</v>
          </cell>
          <cell r="H153">
            <v>0</v>
          </cell>
          <cell r="I153">
            <v>0</v>
          </cell>
          <cell r="J153">
            <v>0</v>
          </cell>
          <cell r="L153">
            <v>0</v>
          </cell>
          <cell r="M153">
            <v>0</v>
          </cell>
          <cell r="N153">
            <v>0</v>
          </cell>
          <cell r="P153">
            <v>0</v>
          </cell>
          <cell r="Q153">
            <v>0</v>
          </cell>
          <cell r="R153">
            <v>0</v>
          </cell>
        </row>
        <row r="154">
          <cell r="C154">
            <v>0</v>
          </cell>
          <cell r="H154">
            <v>0</v>
          </cell>
          <cell r="I154">
            <v>0</v>
          </cell>
          <cell r="L154">
            <v>0</v>
          </cell>
          <cell r="M154">
            <v>0</v>
          </cell>
          <cell r="P154">
            <v>0</v>
          </cell>
          <cell r="Q154">
            <v>0</v>
          </cell>
        </row>
        <row r="155">
          <cell r="B155">
            <v>0</v>
          </cell>
          <cell r="D155" t="str">
            <v>Disponibilité/Fiabilité</v>
          </cell>
          <cell r="I155">
            <v>0</v>
          </cell>
          <cell r="M155">
            <v>0</v>
          </cell>
          <cell r="Q155">
            <v>0</v>
          </cell>
        </row>
        <row r="156">
          <cell r="C156">
            <v>0</v>
          </cell>
          <cell r="H156">
            <v>0</v>
          </cell>
          <cell r="I156">
            <v>0</v>
          </cell>
          <cell r="J156">
            <v>0</v>
          </cell>
          <cell r="L156">
            <v>0</v>
          </cell>
          <cell r="M156">
            <v>0</v>
          </cell>
          <cell r="N156">
            <v>0</v>
          </cell>
          <cell r="P156">
            <v>0</v>
          </cell>
          <cell r="Q156">
            <v>0</v>
          </cell>
          <cell r="R156">
            <v>0</v>
          </cell>
        </row>
        <row r="157">
          <cell r="C157">
            <v>0</v>
          </cell>
          <cell r="H157">
            <v>0</v>
          </cell>
          <cell r="I157">
            <v>0</v>
          </cell>
          <cell r="L157">
            <v>0</v>
          </cell>
          <cell r="M157">
            <v>0</v>
          </cell>
          <cell r="P157">
            <v>0</v>
          </cell>
          <cell r="Q157">
            <v>0</v>
          </cell>
        </row>
        <row r="158">
          <cell r="B158">
            <v>0</v>
          </cell>
          <cell r="I158">
            <v>0</v>
          </cell>
          <cell r="M158">
            <v>0</v>
          </cell>
          <cell r="Q158">
            <v>0</v>
          </cell>
        </row>
        <row r="159">
          <cell r="A159">
            <v>0</v>
          </cell>
          <cell r="C159" t="str">
            <v>Accessibilité</v>
          </cell>
          <cell r="I159">
            <v>0</v>
          </cell>
          <cell r="J159">
            <v>0</v>
          </cell>
          <cell r="M159">
            <v>0</v>
          </cell>
          <cell r="N159">
            <v>0</v>
          </cell>
          <cell r="Q159">
            <v>0</v>
          </cell>
          <cell r="R159">
            <v>0</v>
          </cell>
        </row>
        <row r="160">
          <cell r="C160">
            <v>0</v>
          </cell>
          <cell r="D160" t="str">
            <v>Internationalisation</v>
          </cell>
          <cell r="H160">
            <v>0</v>
          </cell>
          <cell r="I160">
            <v>0</v>
          </cell>
          <cell r="L160">
            <v>0</v>
          </cell>
          <cell r="M160">
            <v>0</v>
          </cell>
          <cell r="P160">
            <v>0</v>
          </cell>
          <cell r="Q160">
            <v>0</v>
          </cell>
        </row>
        <row r="161">
          <cell r="B161">
            <v>0</v>
          </cell>
        </row>
        <row r="162">
          <cell r="A162">
            <v>0</v>
          </cell>
          <cell r="G162" t="str">
            <v>Résultat</v>
          </cell>
          <cell r="I162">
            <v>0</v>
          </cell>
          <cell r="K162" t="str">
            <v>Résultat</v>
          </cell>
          <cell r="M162">
            <v>0</v>
          </cell>
          <cell r="O162" t="str">
            <v>Résultat</v>
          </cell>
          <cell r="Q162">
            <v>0</v>
          </cell>
        </row>
        <row r="165">
          <cell r="G165" t="str">
            <v>Solution 1 : Solution 1</v>
          </cell>
          <cell r="K165" t="str">
            <v>Solution 2 : Solution 2</v>
          </cell>
          <cell r="O165" t="str">
            <v>Solution 3 : Solution 3</v>
          </cell>
        </row>
        <row r="166">
          <cell r="A166">
            <v>0</v>
          </cell>
          <cell r="C166" t="str">
            <v>Proposition fi. et commerciale</v>
          </cell>
          <cell r="G166" t="str">
            <v>note</v>
          </cell>
          <cell r="H166" t="str">
            <v>Note sur 10</v>
          </cell>
          <cell r="I166" t="str">
            <v>Note pondérée</v>
          </cell>
          <cell r="K166" t="str">
            <v>note</v>
          </cell>
          <cell r="L166" t="str">
            <v>Note sur 10</v>
          </cell>
          <cell r="M166" t="str">
            <v>Note pondérée</v>
          </cell>
          <cell r="O166" t="str">
            <v>note</v>
          </cell>
          <cell r="P166" t="str">
            <v>Note sur 10</v>
          </cell>
          <cell r="Q166" t="str">
            <v>Note pondérée</v>
          </cell>
        </row>
        <row r="167">
          <cell r="A167">
            <v>0</v>
          </cell>
          <cell r="C167" t="str">
            <v>Fiche fournisseur</v>
          </cell>
          <cell r="I167">
            <v>0</v>
          </cell>
          <cell r="M167">
            <v>0</v>
          </cell>
          <cell r="Q167">
            <v>0</v>
          </cell>
        </row>
        <row r="168">
          <cell r="B168">
            <v>0</v>
          </cell>
          <cell r="C168" t="str">
            <v>Identifier la place sur le marché</v>
          </cell>
          <cell r="E168" t="str">
            <v xml:space="preserve">Chiffre d'affaires groupe </v>
          </cell>
          <cell r="H168">
            <v>0</v>
          </cell>
          <cell r="I168">
            <v>0</v>
          </cell>
          <cell r="J168">
            <v>0</v>
          </cell>
          <cell r="L168">
            <v>0</v>
          </cell>
          <cell r="M168">
            <v>0</v>
          </cell>
          <cell r="N168">
            <v>0</v>
          </cell>
          <cell r="P168">
            <v>0</v>
          </cell>
          <cell r="Q168">
            <v>0</v>
          </cell>
          <cell r="R168">
            <v>0</v>
          </cell>
        </row>
        <row r="169">
          <cell r="B169">
            <v>0</v>
          </cell>
          <cell r="C169" t="str">
            <v>Identifier la structure autour de la solution recherchée</v>
          </cell>
          <cell r="E169" t="str">
            <v>Fililale concernée par notre projet</v>
          </cell>
          <cell r="H169">
            <v>0</v>
          </cell>
          <cell r="I169">
            <v>0</v>
          </cell>
          <cell r="L169">
            <v>0</v>
          </cell>
          <cell r="M169">
            <v>0</v>
          </cell>
          <cell r="P169">
            <v>0</v>
          </cell>
          <cell r="Q169">
            <v>0</v>
          </cell>
        </row>
        <row r="170">
          <cell r="B170">
            <v>0</v>
          </cell>
          <cell r="C170" t="str">
            <v xml:space="preserve">Identifier la capacité à metttre à disposition des ressources </v>
          </cell>
          <cell r="E170" t="str">
            <v>Effectif</v>
          </cell>
          <cell r="H170">
            <v>0</v>
          </cell>
          <cell r="I170">
            <v>0</v>
          </cell>
          <cell r="L170">
            <v>0</v>
          </cell>
          <cell r="M170">
            <v>0</v>
          </cell>
          <cell r="P170">
            <v>0</v>
          </cell>
          <cell r="Q170">
            <v>0</v>
          </cell>
        </row>
        <row r="171">
          <cell r="B171">
            <v>0</v>
          </cell>
          <cell r="E171" t="str">
            <v xml:space="preserve">Effectif local
</v>
          </cell>
          <cell r="H171">
            <v>0</v>
          </cell>
          <cell r="I171">
            <v>0</v>
          </cell>
          <cell r="L171">
            <v>0</v>
          </cell>
          <cell r="M171">
            <v>0</v>
          </cell>
          <cell r="P171">
            <v>0</v>
          </cell>
          <cell r="Q171">
            <v>0</v>
          </cell>
        </row>
        <row r="172">
          <cell r="B172">
            <v>0</v>
          </cell>
          <cell r="C172" t="str">
            <v>Mesurer la crédibilité/confiance sur projet similaire</v>
          </cell>
          <cell r="E172" t="str">
            <v>Références clients sur périmètre ou métier identique : intégrateur et solution</v>
          </cell>
          <cell r="H172">
            <v>0</v>
          </cell>
          <cell r="I172">
            <v>0</v>
          </cell>
          <cell r="L172">
            <v>0</v>
          </cell>
          <cell r="M172">
            <v>0</v>
          </cell>
          <cell r="P172">
            <v>0</v>
          </cell>
          <cell r="Q172">
            <v>0</v>
          </cell>
        </row>
        <row r="173">
          <cell r="B173">
            <v>0</v>
          </cell>
          <cell r="E173" t="str">
            <v>Echange avec référence  client ayant réalisé un projet similaire au nôtre</v>
          </cell>
          <cell r="H173">
            <v>0</v>
          </cell>
          <cell r="I173">
            <v>0</v>
          </cell>
          <cell r="L173">
            <v>0</v>
          </cell>
          <cell r="M173">
            <v>0</v>
          </cell>
          <cell r="P173">
            <v>0</v>
          </cell>
          <cell r="Q173">
            <v>0</v>
          </cell>
        </row>
        <row r="174">
          <cell r="B174">
            <v>0</v>
          </cell>
          <cell r="C174" t="str">
            <v>Indice de confiance et stabilité financière</v>
          </cell>
          <cell r="E174" t="str">
            <v xml:space="preserve">Résultat net/CA </v>
          </cell>
          <cell r="H174">
            <v>0</v>
          </cell>
          <cell r="I174">
            <v>0</v>
          </cell>
          <cell r="L174">
            <v>0</v>
          </cell>
          <cell r="M174">
            <v>0</v>
          </cell>
          <cell r="P174">
            <v>0</v>
          </cell>
          <cell r="Q174">
            <v>0</v>
          </cell>
        </row>
        <row r="175">
          <cell r="B175">
            <v>0</v>
          </cell>
          <cell r="E175" t="str">
            <v>Coface</v>
          </cell>
          <cell r="H175">
            <v>0</v>
          </cell>
          <cell r="I175">
            <v>0</v>
          </cell>
          <cell r="L175">
            <v>0</v>
          </cell>
          <cell r="M175">
            <v>0</v>
          </cell>
          <cell r="P175">
            <v>0</v>
          </cell>
          <cell r="Q175">
            <v>0</v>
          </cell>
        </row>
        <row r="176">
          <cell r="A176">
            <v>0</v>
          </cell>
          <cell r="C176" t="str">
            <v>Compréhension du besoin</v>
          </cell>
          <cell r="I176">
            <v>0</v>
          </cell>
          <cell r="M176">
            <v>0</v>
          </cell>
          <cell r="Q176">
            <v>0</v>
          </cell>
        </row>
        <row r="177">
          <cell r="B177">
            <v>0</v>
          </cell>
          <cell r="C177" t="str">
            <v>Mesurer la compétence</v>
          </cell>
          <cell r="E177" t="str">
            <v>Compréhension du besoin</v>
          </cell>
          <cell r="H177">
            <v>0</v>
          </cell>
          <cell r="I177">
            <v>0</v>
          </cell>
          <cell r="J177">
            <v>0</v>
          </cell>
          <cell r="L177">
            <v>0</v>
          </cell>
          <cell r="M177">
            <v>0</v>
          </cell>
          <cell r="N177">
            <v>0</v>
          </cell>
          <cell r="P177">
            <v>0</v>
          </cell>
          <cell r="Q177">
            <v>0</v>
          </cell>
          <cell r="R177">
            <v>0</v>
          </cell>
        </row>
        <row r="178">
          <cell r="B178">
            <v>0</v>
          </cell>
          <cell r="C178" t="str">
            <v>Mesurer la rigueur de la réponse et le respect par rapport aux les éléments demandés</v>
          </cell>
          <cell r="E178" t="str">
            <v>Remarques, suggestion et proposition pour le PAQ</v>
          </cell>
          <cell r="H178">
            <v>0</v>
          </cell>
          <cell r="I178">
            <v>0</v>
          </cell>
          <cell r="L178">
            <v>0</v>
          </cell>
          <cell r="M178">
            <v>0</v>
          </cell>
          <cell r="P178">
            <v>0</v>
          </cell>
          <cell r="Q178">
            <v>0</v>
          </cell>
        </row>
        <row r="179">
          <cell r="B179">
            <v>0</v>
          </cell>
          <cell r="E179" t="str">
            <v>Remarques, suggestion et proposition pour le CTT</v>
          </cell>
          <cell r="H179">
            <v>0</v>
          </cell>
          <cell r="I179">
            <v>0</v>
          </cell>
          <cell r="L179">
            <v>0</v>
          </cell>
          <cell r="M179">
            <v>0</v>
          </cell>
          <cell r="P179">
            <v>0</v>
          </cell>
          <cell r="Q179">
            <v>0</v>
          </cell>
        </row>
        <row r="180">
          <cell r="B180">
            <v>0</v>
          </cell>
          <cell r="C180" t="str">
            <v>Mesurer la rigueur administrative</v>
          </cell>
          <cell r="E180" t="str">
            <v>Appel d’offres paraphé</v>
          </cell>
          <cell r="H180">
            <v>0</v>
          </cell>
          <cell r="I180">
            <v>0</v>
          </cell>
          <cell r="L180">
            <v>0</v>
          </cell>
          <cell r="M180">
            <v>0</v>
          </cell>
          <cell r="P180">
            <v>0</v>
          </cell>
          <cell r="Q180">
            <v>0</v>
          </cell>
        </row>
        <row r="181">
          <cell r="B181">
            <v>0</v>
          </cell>
          <cell r="E181" t="str">
            <v>Ensemble des annexes retournées dûment remplies</v>
          </cell>
          <cell r="H181">
            <v>0</v>
          </cell>
          <cell r="I181">
            <v>0</v>
          </cell>
          <cell r="L181">
            <v>0</v>
          </cell>
          <cell r="M181">
            <v>0</v>
          </cell>
          <cell r="P181">
            <v>0</v>
          </cell>
          <cell r="Q181">
            <v>0</v>
          </cell>
        </row>
        <row r="182">
          <cell r="B182">
            <v>0</v>
          </cell>
          <cell r="E182" t="str">
            <v>Clarté des réponses et des commentaires</v>
          </cell>
          <cell r="H182">
            <v>0</v>
          </cell>
          <cell r="I182">
            <v>0</v>
          </cell>
        </row>
        <row r="183">
          <cell r="B183">
            <v>0</v>
          </cell>
          <cell r="E183" t="str">
            <v>Fournis les documents administratifs (engagement de confidentialité, extrait K-Bis, attestation d'assurance)</v>
          </cell>
          <cell r="H183">
            <v>0</v>
          </cell>
          <cell r="I183">
            <v>0</v>
          </cell>
          <cell r="L183">
            <v>0</v>
          </cell>
          <cell r="M183">
            <v>0</v>
          </cell>
          <cell r="P183">
            <v>0</v>
          </cell>
          <cell r="Q183">
            <v>0</v>
          </cell>
        </row>
        <row r="184">
          <cell r="B184">
            <v>0</v>
          </cell>
          <cell r="C184" t="str">
            <v>Mesurer leur engagement en terme de "bonnes pratiques"</v>
          </cell>
          <cell r="E184" t="str">
            <v>Capacité à utiliser les bonnes pratiques de gestion de projet</v>
          </cell>
          <cell r="H184">
            <v>0</v>
          </cell>
          <cell r="I184">
            <v>0</v>
          </cell>
          <cell r="L184">
            <v>0</v>
          </cell>
          <cell r="M184">
            <v>0</v>
          </cell>
          <cell r="P184">
            <v>0</v>
          </cell>
          <cell r="Q184">
            <v>0</v>
          </cell>
        </row>
        <row r="185">
          <cell r="B185">
            <v>0</v>
          </cell>
          <cell r="E185" t="str">
            <v>Références fournis</v>
          </cell>
          <cell r="H185">
            <v>0</v>
          </cell>
          <cell r="I185">
            <v>0</v>
          </cell>
          <cell r="L185">
            <v>0</v>
          </cell>
          <cell r="M185">
            <v>0</v>
          </cell>
          <cell r="P185">
            <v>0</v>
          </cell>
          <cell r="Q185">
            <v>0</v>
          </cell>
        </row>
        <row r="186">
          <cell r="A186">
            <v>0</v>
          </cell>
          <cell r="C186" t="str">
            <v>Soutenance</v>
          </cell>
          <cell r="I186">
            <v>0</v>
          </cell>
          <cell r="M186">
            <v>0</v>
          </cell>
          <cell r="Q186">
            <v>0</v>
          </cell>
        </row>
        <row r="187">
          <cell r="B187">
            <v>0</v>
          </cell>
          <cell r="C187" t="str">
            <v>Mesurer la maîtrise du dossier et évaluer les compétences de l'équipe et le relationnel</v>
          </cell>
          <cell r="E187" t="str">
            <v>Clarté de la prestation</v>
          </cell>
          <cell r="H187">
            <v>0</v>
          </cell>
          <cell r="I187">
            <v>0</v>
          </cell>
          <cell r="J187">
            <v>0</v>
          </cell>
          <cell r="L187">
            <v>0</v>
          </cell>
          <cell r="M187">
            <v>0</v>
          </cell>
          <cell r="N187">
            <v>0</v>
          </cell>
          <cell r="P187">
            <v>0</v>
          </cell>
          <cell r="Q187">
            <v>0</v>
          </cell>
          <cell r="R187">
            <v>0</v>
          </cell>
        </row>
        <row r="188">
          <cell r="B188">
            <v>0</v>
          </cell>
          <cell r="E188" t="str">
            <v>Réponses aux questions</v>
          </cell>
          <cell r="H188">
            <v>0</v>
          </cell>
          <cell r="I188">
            <v>0</v>
          </cell>
          <cell r="L188">
            <v>0</v>
          </cell>
          <cell r="M188">
            <v>0</v>
          </cell>
          <cell r="P188">
            <v>0</v>
          </cell>
          <cell r="Q188">
            <v>0</v>
          </cell>
        </row>
        <row r="189">
          <cell r="B189">
            <v>0</v>
          </cell>
          <cell r="E189" t="str">
            <v>Supports présentés</v>
          </cell>
          <cell r="H189">
            <v>0</v>
          </cell>
          <cell r="I189">
            <v>0</v>
          </cell>
          <cell r="L189">
            <v>0</v>
          </cell>
          <cell r="M189">
            <v>0</v>
          </cell>
          <cell r="P189">
            <v>0</v>
          </cell>
          <cell r="Q189">
            <v>0</v>
          </cell>
        </row>
        <row r="190">
          <cell r="B190">
            <v>0</v>
          </cell>
          <cell r="C190" t="str">
            <v>Mesurer la compréhension de notre organisation et l'ergonomie de l'outil proposé</v>
          </cell>
          <cell r="E190" t="str">
            <v>Maquette et démonstration</v>
          </cell>
          <cell r="H190">
            <v>0</v>
          </cell>
          <cell r="I190">
            <v>0</v>
          </cell>
          <cell r="L190">
            <v>0</v>
          </cell>
          <cell r="M190">
            <v>0</v>
          </cell>
          <cell r="P190">
            <v>0</v>
          </cell>
          <cell r="Q190">
            <v>0</v>
          </cell>
        </row>
        <row r="191">
          <cell r="A191">
            <v>0</v>
          </cell>
          <cell r="C191" t="str">
            <v>Organisation autour du projet</v>
          </cell>
          <cell r="I191">
            <v>0</v>
          </cell>
          <cell r="M191">
            <v>0</v>
          </cell>
          <cell r="Q191">
            <v>0</v>
          </cell>
        </row>
        <row r="192">
          <cell r="B192">
            <v>0</v>
          </cell>
          <cell r="C192" t="str">
            <v>Mesurer la capacité à mettre à disposition des moyens</v>
          </cell>
          <cell r="E192" t="str">
            <v>Ressources matériel et humaines</v>
          </cell>
          <cell r="H192">
            <v>0</v>
          </cell>
          <cell r="I192">
            <v>0</v>
          </cell>
          <cell r="J192">
            <v>0</v>
          </cell>
          <cell r="L192">
            <v>0</v>
          </cell>
          <cell r="M192">
            <v>0</v>
          </cell>
          <cell r="N192">
            <v>0</v>
          </cell>
          <cell r="P192">
            <v>0</v>
          </cell>
          <cell r="Q192">
            <v>0</v>
          </cell>
          <cell r="R192">
            <v>0</v>
          </cell>
        </row>
        <row r="193">
          <cell r="B193">
            <v>0</v>
          </cell>
          <cell r="C193" t="str">
            <v>Identifier les moyens de formation</v>
          </cell>
          <cell r="E193" t="str">
            <v>Capacité à former</v>
          </cell>
          <cell r="H193">
            <v>0</v>
          </cell>
          <cell r="I193">
            <v>0</v>
          </cell>
          <cell r="L193">
            <v>0</v>
          </cell>
          <cell r="M193">
            <v>0</v>
          </cell>
          <cell r="P193">
            <v>0</v>
          </cell>
          <cell r="Q193">
            <v>0</v>
          </cell>
        </row>
        <row r="194">
          <cell r="B194">
            <v>0</v>
          </cell>
          <cell r="C194" t="str">
            <v>Mesurer le niveau d'engagement</v>
          </cell>
          <cell r="E194" t="str">
            <v>Capacité à fournir les livrables (jalons, contenu)</v>
          </cell>
          <cell r="H194">
            <v>0</v>
          </cell>
          <cell r="I194">
            <v>0</v>
          </cell>
          <cell r="L194">
            <v>0</v>
          </cell>
          <cell r="M194">
            <v>0</v>
          </cell>
          <cell r="P194">
            <v>0</v>
          </cell>
          <cell r="Q194">
            <v>0</v>
          </cell>
        </row>
        <row r="195">
          <cell r="B195">
            <v>0</v>
          </cell>
          <cell r="C195" t="str">
            <v>Mesure la capacité à nous garantir un projet de qualité (planning, processus etc …)</v>
          </cell>
          <cell r="E195" t="str">
            <v>Gestion de la qualité (PAQ …)</v>
          </cell>
          <cell r="H195">
            <v>0</v>
          </cell>
          <cell r="I195">
            <v>0</v>
          </cell>
          <cell r="L195">
            <v>0</v>
          </cell>
          <cell r="M195">
            <v>0</v>
          </cell>
          <cell r="P195">
            <v>0</v>
          </cell>
          <cell r="Q195">
            <v>0</v>
          </cell>
        </row>
        <row r="196">
          <cell r="B196">
            <v>0</v>
          </cell>
          <cell r="C196" t="str">
            <v>Mesurer la prise en compte des charges nécéssaires et suffisantes par rapport aux besoins</v>
          </cell>
          <cell r="E196" t="str">
            <v>Charges cohérentes</v>
          </cell>
          <cell r="H196">
            <v>0</v>
          </cell>
          <cell r="I196">
            <v>0</v>
          </cell>
          <cell r="L196">
            <v>0</v>
          </cell>
          <cell r="M196">
            <v>0</v>
          </cell>
          <cell r="P196">
            <v>0</v>
          </cell>
          <cell r="Q196">
            <v>0</v>
          </cell>
        </row>
        <row r="197">
          <cell r="A197">
            <v>0</v>
          </cell>
          <cell r="C197" t="str">
            <v>Coûts</v>
          </cell>
          <cell r="I197">
            <v>0</v>
          </cell>
          <cell r="M197">
            <v>0</v>
          </cell>
          <cell r="Q197">
            <v>0</v>
          </cell>
        </row>
        <row r="198">
          <cell r="B198">
            <v>0</v>
          </cell>
          <cell r="C198" t="str">
            <v>Mesurer les aspects financiers</v>
          </cell>
          <cell r="E198" t="str">
            <v>Coût licence (abonnement pour mode SaaS) ou loyer</v>
          </cell>
          <cell r="H198">
            <v>0</v>
          </cell>
          <cell r="I198">
            <v>0</v>
          </cell>
          <cell r="J198">
            <v>0</v>
          </cell>
          <cell r="L198">
            <v>0</v>
          </cell>
          <cell r="M198">
            <v>0</v>
          </cell>
          <cell r="N198">
            <v>0</v>
          </cell>
          <cell r="P198">
            <v>0</v>
          </cell>
          <cell r="Q198">
            <v>0</v>
          </cell>
          <cell r="R198">
            <v>0</v>
          </cell>
        </row>
        <row r="199">
          <cell r="B199">
            <v>0</v>
          </cell>
          <cell r="E199" t="str">
            <v>Coût maintenance</v>
          </cell>
          <cell r="H199">
            <v>0</v>
          </cell>
          <cell r="I199">
            <v>0</v>
          </cell>
          <cell r="L199">
            <v>0</v>
          </cell>
          <cell r="M199">
            <v>0</v>
          </cell>
          <cell r="P199">
            <v>0</v>
          </cell>
          <cell r="Q199">
            <v>0</v>
          </cell>
        </row>
        <row r="200">
          <cell r="B200">
            <v>0</v>
          </cell>
          <cell r="E200" t="str">
            <v>Coût prestations : accompagnement / formation</v>
          </cell>
          <cell r="H200">
            <v>0</v>
          </cell>
          <cell r="I200">
            <v>0</v>
          </cell>
          <cell r="L200">
            <v>0</v>
          </cell>
          <cell r="M200">
            <v>0</v>
          </cell>
          <cell r="P200">
            <v>0</v>
          </cell>
          <cell r="Q200">
            <v>0</v>
          </cell>
        </row>
        <row r="201">
          <cell r="B201">
            <v>0</v>
          </cell>
          <cell r="E201" t="str">
            <v>Paramètres d'évolution des coûts : volumétrie du stockage (documents, contacts, etc), nombre d'utilisateurs, nombre de centres d'activité, durée engagement, etc.</v>
          </cell>
          <cell r="H201">
            <v>0</v>
          </cell>
          <cell r="I201">
            <v>0</v>
          </cell>
          <cell r="L201">
            <v>0</v>
          </cell>
          <cell r="M201">
            <v>0</v>
          </cell>
          <cell r="P201">
            <v>0</v>
          </cell>
          <cell r="Q201">
            <v>0</v>
          </cell>
        </row>
        <row r="202">
          <cell r="B202">
            <v>0</v>
          </cell>
          <cell r="E202" t="str">
            <v>Charge</v>
          </cell>
          <cell r="H202">
            <v>0</v>
          </cell>
          <cell r="I202">
            <v>0</v>
          </cell>
          <cell r="L202">
            <v>0</v>
          </cell>
          <cell r="M202">
            <v>0</v>
          </cell>
          <cell r="P202">
            <v>0</v>
          </cell>
          <cell r="Q202">
            <v>0</v>
          </cell>
        </row>
        <row r="203">
          <cell r="B203">
            <v>0</v>
          </cell>
          <cell r="E203" t="str">
            <v>Coût module natif</v>
          </cell>
          <cell r="H203">
            <v>0</v>
          </cell>
          <cell r="I203">
            <v>0</v>
          </cell>
          <cell r="L203">
            <v>0</v>
          </cell>
          <cell r="M203">
            <v>0</v>
          </cell>
          <cell r="P203">
            <v>0</v>
          </cell>
          <cell r="Q203">
            <v>0</v>
          </cell>
        </row>
        <row r="204">
          <cell r="B204">
            <v>0</v>
          </cell>
          <cell r="E204" t="str">
            <v>Coût module optionnel</v>
          </cell>
          <cell r="H204">
            <v>0</v>
          </cell>
          <cell r="I204">
            <v>0</v>
          </cell>
          <cell r="L204">
            <v>0</v>
          </cell>
          <cell r="M204">
            <v>0</v>
          </cell>
          <cell r="P204">
            <v>0</v>
          </cell>
          <cell r="Q204">
            <v>0</v>
          </cell>
        </row>
        <row r="205">
          <cell r="A205">
            <v>0</v>
          </cell>
          <cell r="G205" t="str">
            <v>Résultat</v>
          </cell>
          <cell r="I205">
            <v>0</v>
          </cell>
          <cell r="K205" t="str">
            <v>Résultat</v>
          </cell>
          <cell r="M205">
            <v>0</v>
          </cell>
          <cell r="O205" t="str">
            <v>Résultat</v>
          </cell>
          <cell r="Q205">
            <v>0</v>
          </cell>
        </row>
        <row r="206">
          <cell r="B206" t="str">
            <v>note de cœur : ressenti des équipes, de la solution, intérêt pour notre projet</v>
          </cell>
        </row>
      </sheetData>
      <sheetData sheetId="9" refreshError="1"/>
      <sheetData sheetId="10" refreshError="1">
        <row r="1">
          <cell r="A1" t="str">
            <v>PRJ</v>
          </cell>
        </row>
        <row r="2">
          <cell r="A2" t="str">
            <v>Nom Projet</v>
          </cell>
        </row>
        <row r="31">
          <cell r="A31" t="str">
            <v>OUI</v>
          </cell>
        </row>
        <row r="32">
          <cell r="A32" t="str">
            <v>NON</v>
          </cell>
        </row>
        <row r="33">
          <cell r="A33" t="str">
            <v>N/A</v>
          </cell>
        </row>
      </sheetData>
      <sheetData sheetId="11" refreshError="1"/>
      <sheetData sheetId="12" refreshError="1"/>
      <sheetData sheetId="13"/>
      <sheetData sheetId="14" refreshError="1"/>
      <sheetData sheetId="15" refreshError="1"/>
      <sheetData sheetId="16" refreshError="1"/>
      <sheetData sheetId="17" refreshError="1"/>
      <sheetData sheetId="18">
        <row r="1">
          <cell r="G1" t="str">
            <v xml:space="preserve"> Appel d'Offres - Analyse résultats </v>
          </cell>
        </row>
      </sheetData>
      <sheetData sheetId="19" refreshError="1"/>
      <sheetData sheetId="20"/>
      <sheetData sheetId="21"/>
      <sheetData sheetId="22"/>
      <sheetData sheetId="23"/>
      <sheetData sheetId="24"/>
      <sheetData sheetId="25"/>
      <sheetData sheetId="26"/>
      <sheetData sheetId="27">
        <row r="1">
          <cell r="G1" t="str">
            <v xml:space="preserve"> Appel d'Offres - Analyse résultats </v>
          </cell>
        </row>
      </sheetData>
      <sheetData sheetId="2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0A322-3617-F44C-A5B1-7F7CF1848E58}">
  <sheetPr>
    <pageSetUpPr fitToPage="1"/>
  </sheetPr>
  <dimension ref="A1:G16"/>
  <sheetViews>
    <sheetView showGridLines="0" tabSelected="1" zoomScaleNormal="100" workbookViewId="0">
      <selection activeCell="A3" sqref="A3:G3"/>
    </sheetView>
  </sheetViews>
  <sheetFormatPr baseColWidth="10" defaultColWidth="11.42578125" defaultRowHeight="15"/>
  <cols>
    <col min="1" max="1" width="14.42578125" style="10" customWidth="1"/>
    <col min="2" max="2" width="5.42578125" style="10" customWidth="1"/>
    <col min="3" max="3" width="21.42578125" style="10" customWidth="1"/>
    <col min="4" max="6" width="11.42578125" style="10"/>
    <col min="7" max="7" width="21.85546875" style="10" customWidth="1"/>
    <col min="8" max="16384" width="11.42578125" style="10"/>
  </cols>
  <sheetData>
    <row r="1" spans="1:7" ht="69" customHeight="1"/>
    <row r="3" spans="1:7" ht="114" customHeight="1">
      <c r="A3" s="220" t="s">
        <v>17</v>
      </c>
      <c r="B3" s="221"/>
      <c r="C3" s="221"/>
      <c r="D3" s="221"/>
      <c r="E3" s="221"/>
      <c r="F3" s="221"/>
      <c r="G3" s="221"/>
    </row>
    <row r="4" spans="1:7" ht="161.25" customHeight="1">
      <c r="A4" s="222" t="s">
        <v>278</v>
      </c>
      <c r="B4" s="223"/>
      <c r="C4" s="223"/>
      <c r="D4" s="223"/>
      <c r="E4" s="223"/>
      <c r="F4" s="223"/>
      <c r="G4" s="223"/>
    </row>
    <row r="5" spans="1:7" ht="93" customHeight="1">
      <c r="A5" s="224" t="s">
        <v>216</v>
      </c>
      <c r="B5" s="225"/>
      <c r="C5" s="225"/>
      <c r="D5" s="225"/>
      <c r="E5" s="225"/>
      <c r="F5" s="225"/>
      <c r="G5" s="226"/>
    </row>
    <row r="6" spans="1:7" ht="156.75" customHeight="1">
      <c r="A6" s="227" t="s">
        <v>89</v>
      </c>
      <c r="B6" s="228"/>
      <c r="C6" s="228"/>
      <c r="D6" s="228"/>
      <c r="E6" s="228"/>
      <c r="F6" s="228"/>
      <c r="G6" s="229"/>
    </row>
    <row r="16" spans="1:7" ht="36" customHeight="1"/>
  </sheetData>
  <sheetProtection selectLockedCells="1"/>
  <protectedRanges>
    <protectedRange password="CEEF" sqref="A4:G4" name="Numéro et objet"/>
  </protectedRanges>
  <mergeCells count="4">
    <mergeCell ref="A3:G3"/>
    <mergeCell ref="A4:G4"/>
    <mergeCell ref="A5:G5"/>
    <mergeCell ref="A6:G6"/>
  </mergeCells>
  <printOptions horizontalCentered="1"/>
  <pageMargins left="0.25" right="0.25" top="0.75" bottom="0.75" header="0.3" footer="0.3"/>
  <pageSetup paperSize="8"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3B771-55B5-F14E-810F-F16B35522CC8}">
  <sheetPr>
    <pageSetUpPr fitToPage="1"/>
  </sheetPr>
  <dimension ref="A1:E92"/>
  <sheetViews>
    <sheetView showGridLines="0" topLeftCell="B1" zoomScaleNormal="100" workbookViewId="0">
      <selection activeCell="C50" sqref="C50"/>
    </sheetView>
  </sheetViews>
  <sheetFormatPr baseColWidth="10" defaultColWidth="11.42578125" defaultRowHeight="12.75"/>
  <cols>
    <col min="1" max="1" width="11.42578125" style="4" customWidth="1"/>
    <col min="2" max="2" width="96.85546875" style="4" customWidth="1"/>
    <col min="3" max="3" width="66.42578125" style="97" customWidth="1"/>
    <col min="4" max="4" width="70.42578125" style="4" customWidth="1"/>
    <col min="5" max="5" width="14.42578125" style="4" customWidth="1"/>
    <col min="6" max="16384" width="11.42578125" style="4"/>
  </cols>
  <sheetData>
    <row r="1" spans="1:5" ht="94.5" customHeight="1">
      <c r="D1" s="23" t="s">
        <v>6</v>
      </c>
      <c r="E1" s="23"/>
    </row>
    <row r="2" spans="1:5" ht="29.25" customHeight="1">
      <c r="D2" s="24" t="s">
        <v>131</v>
      </c>
      <c r="E2" s="24"/>
    </row>
    <row r="3" spans="1:5" ht="102.75" customHeight="1">
      <c r="A3" s="230" t="s">
        <v>243</v>
      </c>
      <c r="B3" s="230"/>
      <c r="C3" s="230"/>
      <c r="D3" s="230"/>
      <c r="E3" s="230"/>
    </row>
    <row r="4" spans="1:5" ht="43.5" customHeight="1">
      <c r="A4" s="246" t="s">
        <v>107</v>
      </c>
      <c r="B4" s="247"/>
      <c r="C4" s="247"/>
      <c r="D4" s="247"/>
      <c r="E4" s="247"/>
    </row>
    <row r="5" spans="1:5">
      <c r="A5" s="42" t="s">
        <v>36</v>
      </c>
      <c r="B5" s="43"/>
      <c r="C5" s="98"/>
      <c r="D5" s="77" t="s">
        <v>99</v>
      </c>
      <c r="E5" s="78"/>
    </row>
    <row r="6" spans="1:5">
      <c r="A6" s="40" t="s">
        <v>37</v>
      </c>
      <c r="B6" s="30"/>
      <c r="C6" s="99"/>
      <c r="D6" s="79" t="s">
        <v>59</v>
      </c>
      <c r="E6" s="80"/>
    </row>
    <row r="7" spans="1:5">
      <c r="A7" s="40" t="s">
        <v>60</v>
      </c>
      <c r="B7" s="30"/>
      <c r="C7" s="99"/>
      <c r="D7" s="81" t="s">
        <v>43</v>
      </c>
      <c r="E7" s="82"/>
    </row>
    <row r="8" spans="1:5" ht="51.75" customHeight="1">
      <c r="A8" s="237" t="s">
        <v>110</v>
      </c>
      <c r="B8" s="238"/>
      <c r="C8" s="239"/>
      <c r="D8" s="30"/>
      <c r="E8" s="44"/>
    </row>
    <row r="9" spans="1:5" ht="24.95" customHeight="1">
      <c r="A9" s="243"/>
      <c r="B9" s="244"/>
      <c r="C9" s="245"/>
      <c r="D9" s="30"/>
      <c r="E9" s="44"/>
    </row>
    <row r="10" spans="1:5" ht="24.95" customHeight="1">
      <c r="A10" s="83"/>
      <c r="B10" s="83"/>
      <c r="C10" s="83"/>
      <c r="D10" s="30"/>
      <c r="E10" s="44"/>
    </row>
    <row r="11" spans="1:5" ht="69.75">
      <c r="A11" s="248" t="s">
        <v>11</v>
      </c>
      <c r="B11" s="250" t="s">
        <v>12</v>
      </c>
      <c r="C11" s="100" t="s">
        <v>94</v>
      </c>
      <c r="D11" s="75" t="s">
        <v>95</v>
      </c>
      <c r="E11" s="74" t="s">
        <v>97</v>
      </c>
    </row>
    <row r="12" spans="1:5">
      <c r="A12" s="249"/>
      <c r="B12" s="251"/>
      <c r="C12" s="234"/>
      <c r="D12" s="45"/>
      <c r="E12" s="231"/>
    </row>
    <row r="13" spans="1:5">
      <c r="A13" s="240" t="s">
        <v>34</v>
      </c>
      <c r="B13" s="48" t="s">
        <v>19</v>
      </c>
      <c r="C13" s="234"/>
      <c r="D13" s="45"/>
      <c r="E13" s="232"/>
    </row>
    <row r="14" spans="1:5">
      <c r="A14" s="241"/>
      <c r="B14" s="49" t="s">
        <v>20</v>
      </c>
      <c r="C14" s="234"/>
      <c r="D14" s="45"/>
      <c r="E14" s="232"/>
    </row>
    <row r="15" spans="1:5">
      <c r="A15" s="241"/>
      <c r="B15" s="49" t="s">
        <v>13</v>
      </c>
      <c r="C15" s="234"/>
      <c r="D15" s="45"/>
      <c r="E15" s="232"/>
    </row>
    <row r="16" spans="1:5">
      <c r="A16" s="241"/>
      <c r="B16" s="49" t="s">
        <v>21</v>
      </c>
      <c r="C16" s="234"/>
      <c r="D16" s="45"/>
      <c r="E16" s="232"/>
    </row>
    <row r="17" spans="1:5">
      <c r="A17" s="241"/>
      <c r="B17" s="49" t="s">
        <v>111</v>
      </c>
      <c r="C17" s="234"/>
      <c r="D17" s="45"/>
      <c r="E17" s="232"/>
    </row>
    <row r="18" spans="1:5">
      <c r="A18" s="241"/>
      <c r="B18" s="50" t="s">
        <v>14</v>
      </c>
      <c r="C18" s="234"/>
      <c r="D18" s="45"/>
      <c r="E18" s="232"/>
    </row>
    <row r="19" spans="1:5">
      <c r="A19" s="241"/>
      <c r="B19" s="50" t="s">
        <v>22</v>
      </c>
      <c r="C19" s="234"/>
      <c r="D19" s="45"/>
      <c r="E19" s="232"/>
    </row>
    <row r="20" spans="1:5" ht="51">
      <c r="A20" s="241"/>
      <c r="B20" s="51" t="s">
        <v>23</v>
      </c>
      <c r="C20" s="234"/>
      <c r="D20" s="45"/>
      <c r="E20" s="232"/>
    </row>
    <row r="21" spans="1:5">
      <c r="A21" s="241"/>
      <c r="B21" s="65" t="s">
        <v>92</v>
      </c>
      <c r="C21" s="234"/>
      <c r="D21" s="66"/>
      <c r="E21" s="232"/>
    </row>
    <row r="22" spans="1:5">
      <c r="A22" s="241"/>
      <c r="B22" s="65" t="s">
        <v>93</v>
      </c>
      <c r="C22" s="234"/>
      <c r="D22" s="66"/>
      <c r="E22" s="232"/>
    </row>
    <row r="23" spans="1:5">
      <c r="A23" s="241"/>
      <c r="B23" s="50" t="s">
        <v>24</v>
      </c>
      <c r="C23" s="234"/>
      <c r="D23" s="45"/>
      <c r="E23" s="232"/>
    </row>
    <row r="24" spans="1:5">
      <c r="A24" s="242"/>
      <c r="B24" s="50" t="s">
        <v>25</v>
      </c>
      <c r="C24" s="234"/>
      <c r="D24" s="45"/>
      <c r="E24" s="233"/>
    </row>
    <row r="25" spans="1:5" ht="27.75" customHeight="1">
      <c r="A25" s="235"/>
      <c r="B25" s="236"/>
      <c r="C25" s="236"/>
      <c r="D25" s="236"/>
      <c r="E25" s="236"/>
    </row>
    <row r="26" spans="1:5" ht="12.75" customHeight="1">
      <c r="A26" s="8" t="s">
        <v>0</v>
      </c>
      <c r="B26" s="14" t="s">
        <v>96</v>
      </c>
      <c r="C26" s="101"/>
      <c r="D26" s="15"/>
      <c r="E26" s="15"/>
    </row>
    <row r="27" spans="1:5">
      <c r="A27" s="1" t="s">
        <v>7</v>
      </c>
      <c r="B27" s="16" t="s">
        <v>132</v>
      </c>
      <c r="C27" s="102"/>
      <c r="D27" s="7"/>
      <c r="E27" s="7"/>
    </row>
    <row r="28" spans="1:5" ht="47.25" customHeight="1">
      <c r="A28" s="21" t="s">
        <v>44</v>
      </c>
      <c r="B28" s="84" t="s">
        <v>249</v>
      </c>
      <c r="C28" s="95" t="s">
        <v>162</v>
      </c>
      <c r="D28" s="5"/>
      <c r="E28" s="67">
        <v>1</v>
      </c>
    </row>
    <row r="29" spans="1:5" ht="50.45" customHeight="1">
      <c r="A29" s="21" t="s">
        <v>45</v>
      </c>
      <c r="B29" s="85" t="s">
        <v>250</v>
      </c>
      <c r="C29" s="95" t="s">
        <v>163</v>
      </c>
      <c r="D29" s="5"/>
      <c r="E29" s="67">
        <v>1</v>
      </c>
    </row>
    <row r="30" spans="1:5" ht="60.95" customHeight="1">
      <c r="A30" s="21" t="s">
        <v>112</v>
      </c>
      <c r="B30" s="84" t="s">
        <v>251</v>
      </c>
      <c r="C30" s="95" t="s">
        <v>161</v>
      </c>
      <c r="D30" s="5"/>
      <c r="E30" s="67">
        <v>1</v>
      </c>
    </row>
    <row r="31" spans="1:5" ht="55.5" customHeight="1">
      <c r="A31" s="21" t="s">
        <v>113</v>
      </c>
      <c r="B31" s="85" t="s">
        <v>252</v>
      </c>
      <c r="C31" s="95" t="s">
        <v>161</v>
      </c>
      <c r="D31" s="5"/>
      <c r="E31" s="67">
        <v>1</v>
      </c>
    </row>
    <row r="32" spans="1:5" ht="73.5" customHeight="1">
      <c r="A32" s="21" t="s">
        <v>125</v>
      </c>
      <c r="B32" s="85" t="s">
        <v>253</v>
      </c>
      <c r="C32" s="95" t="s">
        <v>161</v>
      </c>
      <c r="D32" s="5"/>
      <c r="E32" s="67">
        <v>1</v>
      </c>
    </row>
    <row r="33" spans="1:5" ht="45.75" customHeight="1">
      <c r="A33" s="21" t="s">
        <v>114</v>
      </c>
      <c r="B33" s="85" t="s">
        <v>254</v>
      </c>
      <c r="C33" s="95" t="s">
        <v>161</v>
      </c>
      <c r="D33" s="5"/>
      <c r="E33" s="67">
        <v>1</v>
      </c>
    </row>
    <row r="34" spans="1:5" ht="34.5" customHeight="1">
      <c r="A34" s="21" t="s">
        <v>115</v>
      </c>
      <c r="B34" s="84" t="s">
        <v>118</v>
      </c>
      <c r="C34" s="95" t="s">
        <v>133</v>
      </c>
      <c r="D34" s="5"/>
      <c r="E34" s="67">
        <v>1</v>
      </c>
    </row>
    <row r="35" spans="1:5" ht="48.75" customHeight="1">
      <c r="A35" s="21" t="s">
        <v>116</v>
      </c>
      <c r="B35" s="85" t="s">
        <v>119</v>
      </c>
      <c r="C35" s="95" t="s">
        <v>134</v>
      </c>
      <c r="D35" s="5"/>
      <c r="E35" s="67">
        <v>1</v>
      </c>
    </row>
    <row r="36" spans="1:5" ht="63.95" customHeight="1">
      <c r="A36" s="21" t="s">
        <v>117</v>
      </c>
      <c r="B36" s="18" t="s">
        <v>31</v>
      </c>
      <c r="C36" s="107"/>
      <c r="D36" s="5"/>
      <c r="E36" s="109"/>
    </row>
    <row r="37" spans="1:5" ht="27" customHeight="1">
      <c r="A37" s="1" t="s">
        <v>8</v>
      </c>
      <c r="B37" s="16" t="s">
        <v>267</v>
      </c>
      <c r="C37" s="102"/>
      <c r="D37" s="7"/>
      <c r="E37" s="7"/>
    </row>
    <row r="38" spans="1:5" ht="99.75" customHeight="1">
      <c r="A38" s="21" t="s">
        <v>9</v>
      </c>
      <c r="B38" s="84" t="s">
        <v>265</v>
      </c>
      <c r="C38" s="88" t="s">
        <v>284</v>
      </c>
      <c r="D38" s="5"/>
      <c r="E38" s="68">
        <v>1</v>
      </c>
    </row>
    <row r="39" spans="1:5" ht="60.95" customHeight="1">
      <c r="A39" s="21" t="s">
        <v>10</v>
      </c>
      <c r="B39" s="84" t="s">
        <v>266</v>
      </c>
      <c r="C39" s="88" t="s">
        <v>284</v>
      </c>
      <c r="D39" s="5"/>
      <c r="E39" s="68">
        <v>1</v>
      </c>
    </row>
    <row r="40" spans="1:5" ht="66.95" customHeight="1">
      <c r="A40" s="21" t="s">
        <v>120</v>
      </c>
      <c r="B40" s="84" t="s">
        <v>122</v>
      </c>
      <c r="C40" s="88" t="s">
        <v>284</v>
      </c>
      <c r="D40" s="5"/>
      <c r="E40" s="68">
        <v>1</v>
      </c>
    </row>
    <row r="41" spans="1:5" ht="66.95" customHeight="1">
      <c r="A41" s="21" t="s">
        <v>121</v>
      </c>
      <c r="B41" s="84" t="s">
        <v>123</v>
      </c>
      <c r="C41" s="88" t="s">
        <v>284</v>
      </c>
      <c r="D41" s="5"/>
      <c r="E41" s="68">
        <v>1</v>
      </c>
    </row>
    <row r="42" spans="1:5">
      <c r="A42" s="1" t="s">
        <v>15</v>
      </c>
      <c r="B42" s="16" t="s">
        <v>209</v>
      </c>
      <c r="C42" s="210"/>
      <c r="D42" s="7"/>
      <c r="E42" s="7"/>
    </row>
    <row r="43" spans="1:5" ht="75" customHeight="1">
      <c r="A43" s="21" t="s">
        <v>16</v>
      </c>
      <c r="B43" s="84" t="s">
        <v>268</v>
      </c>
      <c r="C43" s="95" t="s">
        <v>285</v>
      </c>
      <c r="D43" s="5"/>
      <c r="E43" s="67">
        <v>1</v>
      </c>
    </row>
    <row r="44" spans="1:5" ht="27" customHeight="1">
      <c r="A44" s="1" t="s">
        <v>46</v>
      </c>
      <c r="B44" s="17" t="s">
        <v>32</v>
      </c>
      <c r="C44" s="102"/>
      <c r="D44" s="7"/>
      <c r="E44" s="7"/>
    </row>
    <row r="45" spans="1:5" ht="39.75" customHeight="1">
      <c r="A45" s="39" t="s">
        <v>47</v>
      </c>
      <c r="B45" s="52" t="s">
        <v>62</v>
      </c>
      <c r="C45" s="104" t="s">
        <v>281</v>
      </c>
      <c r="D45" s="5"/>
      <c r="E45" s="109"/>
    </row>
    <row r="46" spans="1:5" ht="32.25" customHeight="1">
      <c r="A46" s="39" t="s">
        <v>222</v>
      </c>
      <c r="B46" s="53" t="s">
        <v>63</v>
      </c>
      <c r="C46" s="104" t="s">
        <v>282</v>
      </c>
      <c r="D46" s="5"/>
      <c r="E46" s="109"/>
    </row>
    <row r="47" spans="1:5" ht="14.45" customHeight="1">
      <c r="A47" s="1" t="s">
        <v>48</v>
      </c>
      <c r="B47" s="6" t="s">
        <v>30</v>
      </c>
      <c r="C47" s="102"/>
      <c r="D47" s="7"/>
      <c r="E47" s="7"/>
    </row>
    <row r="48" spans="1:5" ht="30" customHeight="1">
      <c r="A48" s="21" t="s">
        <v>49</v>
      </c>
      <c r="B48" s="86" t="s">
        <v>275</v>
      </c>
      <c r="C48" s="110" t="s">
        <v>164</v>
      </c>
      <c r="D48" s="5"/>
      <c r="E48" s="68">
        <v>2</v>
      </c>
    </row>
    <row r="49" spans="1:5">
      <c r="A49" s="1" t="s">
        <v>50</v>
      </c>
      <c r="B49" s="6" t="s">
        <v>64</v>
      </c>
      <c r="C49" s="102"/>
      <c r="D49" s="7"/>
      <c r="E49" s="7"/>
    </row>
    <row r="50" spans="1:5" ht="95.45" customHeight="1">
      <c r="A50" s="21" t="s">
        <v>51</v>
      </c>
      <c r="B50" s="51" t="s">
        <v>65</v>
      </c>
      <c r="C50" s="3" t="s">
        <v>286</v>
      </c>
      <c r="D50" s="5"/>
      <c r="E50" s="68">
        <v>2</v>
      </c>
    </row>
    <row r="51" spans="1:5" ht="12.75" customHeight="1">
      <c r="A51" s="1" t="s">
        <v>223</v>
      </c>
      <c r="B51" s="6" t="s">
        <v>256</v>
      </c>
      <c r="C51" s="102"/>
      <c r="D51" s="7"/>
      <c r="E51" s="7"/>
    </row>
    <row r="52" spans="1:5" ht="147.75" customHeight="1">
      <c r="A52" s="21" t="s">
        <v>224</v>
      </c>
      <c r="B52" s="85" t="s">
        <v>226</v>
      </c>
      <c r="C52" s="95" t="s">
        <v>255</v>
      </c>
      <c r="D52" s="5"/>
      <c r="E52" s="67">
        <v>2</v>
      </c>
    </row>
    <row r="53" spans="1:5" ht="243.95" customHeight="1" thickBot="1">
      <c r="A53" s="21" t="s">
        <v>257</v>
      </c>
      <c r="B53" s="111" t="s">
        <v>218</v>
      </c>
      <c r="C53" s="87" t="s">
        <v>276</v>
      </c>
      <c r="D53" s="2"/>
      <c r="E53" s="69">
        <v>1</v>
      </c>
    </row>
    <row r="54" spans="1:5" ht="18.600000000000001" customHeight="1">
      <c r="A54" s="8" t="s">
        <v>1</v>
      </c>
      <c r="B54" s="12" t="s">
        <v>33</v>
      </c>
      <c r="C54" s="103"/>
      <c r="D54" s="13"/>
      <c r="E54" s="13"/>
    </row>
    <row r="55" spans="1:5" ht="23.1" customHeight="1">
      <c r="A55" s="1" t="s">
        <v>52</v>
      </c>
      <c r="B55" s="6" t="s">
        <v>100</v>
      </c>
      <c r="C55" s="102"/>
      <c r="D55" s="7"/>
      <c r="E55" s="7"/>
    </row>
    <row r="56" spans="1:5" ht="92.25" customHeight="1">
      <c r="A56" s="20" t="s">
        <v>73</v>
      </c>
      <c r="B56" s="19" t="s">
        <v>156</v>
      </c>
      <c r="C56" s="88" t="s">
        <v>165</v>
      </c>
      <c r="D56" s="5"/>
      <c r="E56" s="69">
        <v>1</v>
      </c>
    </row>
    <row r="57" spans="1:5" ht="52.5" customHeight="1">
      <c r="A57" s="20" t="s">
        <v>102</v>
      </c>
      <c r="B57" s="19" t="s">
        <v>72</v>
      </c>
      <c r="C57" s="88" t="s">
        <v>227</v>
      </c>
      <c r="D57" s="2"/>
      <c r="E57" s="69">
        <v>2</v>
      </c>
    </row>
    <row r="58" spans="1:5" ht="38.25">
      <c r="A58" s="20" t="s">
        <v>103</v>
      </c>
      <c r="B58" s="11" t="s">
        <v>35</v>
      </c>
      <c r="C58" s="88" t="s">
        <v>135</v>
      </c>
      <c r="D58" s="2"/>
      <c r="E58" s="69">
        <v>2</v>
      </c>
    </row>
    <row r="59" spans="1:5" s="46" customFormat="1" ht="25.5">
      <c r="A59" s="8" t="s">
        <v>4</v>
      </c>
      <c r="B59" s="22" t="s">
        <v>136</v>
      </c>
      <c r="C59" s="103"/>
      <c r="D59" s="13"/>
      <c r="E59" s="13"/>
    </row>
    <row r="60" spans="1:5" ht="51" customHeight="1">
      <c r="A60" s="1" t="s">
        <v>53</v>
      </c>
      <c r="B60" s="61" t="s">
        <v>67</v>
      </c>
      <c r="C60" s="105"/>
      <c r="D60" s="60"/>
      <c r="E60" s="60"/>
    </row>
    <row r="61" spans="1:5" ht="98.25" customHeight="1">
      <c r="A61" s="20" t="s">
        <v>74</v>
      </c>
      <c r="B61" s="51" t="s">
        <v>138</v>
      </c>
      <c r="C61" s="89" t="s">
        <v>137</v>
      </c>
      <c r="D61" s="2"/>
      <c r="E61" s="70">
        <v>1</v>
      </c>
    </row>
    <row r="62" spans="1:5" ht="98.25" customHeight="1">
      <c r="A62" s="20" t="s">
        <v>75</v>
      </c>
      <c r="B62" s="196" t="s">
        <v>217</v>
      </c>
      <c r="C62" s="87" t="s">
        <v>287</v>
      </c>
      <c r="D62" s="104"/>
      <c r="E62" s="212">
        <v>2</v>
      </c>
    </row>
    <row r="63" spans="1:5" ht="42" customHeight="1">
      <c r="A63" s="20" t="s">
        <v>76</v>
      </c>
      <c r="B63" s="51" t="s">
        <v>105</v>
      </c>
      <c r="C63" s="112" t="s">
        <v>228</v>
      </c>
      <c r="D63" s="2"/>
      <c r="E63" s="70">
        <v>2</v>
      </c>
    </row>
    <row r="64" spans="1:5" ht="38.25">
      <c r="A64" s="20" t="s">
        <v>77</v>
      </c>
      <c r="B64" s="51" t="s">
        <v>106</v>
      </c>
      <c r="C64" s="104" t="s">
        <v>166</v>
      </c>
      <c r="D64" s="2"/>
      <c r="E64" s="70">
        <v>2</v>
      </c>
    </row>
    <row r="65" spans="1:5" ht="38.25">
      <c r="A65" s="20" t="s">
        <v>78</v>
      </c>
      <c r="B65" s="52" t="s">
        <v>104</v>
      </c>
      <c r="C65" s="104" t="s">
        <v>167</v>
      </c>
      <c r="D65" s="2"/>
      <c r="E65" s="70">
        <v>2</v>
      </c>
    </row>
    <row r="66" spans="1:5" ht="60" customHeight="1">
      <c r="A66" s="20" t="s">
        <v>79</v>
      </c>
      <c r="B66" s="76" t="s">
        <v>279</v>
      </c>
      <c r="C66" s="104" t="s">
        <v>169</v>
      </c>
      <c r="D66" s="47"/>
      <c r="E66" s="70">
        <v>2</v>
      </c>
    </row>
    <row r="67" spans="1:5" ht="69" customHeight="1">
      <c r="A67" s="20" t="s">
        <v>80</v>
      </c>
      <c r="B67" s="52" t="s">
        <v>157</v>
      </c>
      <c r="C67" s="104" t="s">
        <v>168</v>
      </c>
      <c r="D67" s="47"/>
      <c r="E67" s="70">
        <v>2</v>
      </c>
    </row>
    <row r="68" spans="1:5" ht="91.5" customHeight="1">
      <c r="A68" s="20" t="s">
        <v>108</v>
      </c>
      <c r="B68" s="5" t="s">
        <v>66</v>
      </c>
      <c r="C68" s="95" t="s">
        <v>231</v>
      </c>
      <c r="D68" s="2"/>
      <c r="E68" s="70">
        <v>2</v>
      </c>
    </row>
    <row r="69" spans="1:5" ht="24" customHeight="1">
      <c r="A69" s="1" t="s">
        <v>54</v>
      </c>
      <c r="B69" s="61" t="s">
        <v>2</v>
      </c>
      <c r="C69" s="62"/>
      <c r="D69" s="63"/>
      <c r="E69" s="63"/>
    </row>
    <row r="70" spans="1:5">
      <c r="A70" s="20" t="s">
        <v>81</v>
      </c>
      <c r="B70" s="54" t="s">
        <v>70</v>
      </c>
      <c r="C70" s="95" t="s">
        <v>58</v>
      </c>
      <c r="D70" s="2"/>
      <c r="E70" s="71"/>
    </row>
    <row r="71" spans="1:5">
      <c r="A71" s="20" t="s">
        <v>82</v>
      </c>
      <c r="B71" s="55" t="s">
        <v>71</v>
      </c>
      <c r="C71" s="95" t="s">
        <v>58</v>
      </c>
      <c r="D71" s="2"/>
      <c r="E71" s="72">
        <v>2</v>
      </c>
    </row>
    <row r="72" spans="1:5">
      <c r="A72" s="20" t="s">
        <v>83</v>
      </c>
      <c r="B72" s="56" t="s">
        <v>26</v>
      </c>
      <c r="C72" s="95" t="s">
        <v>58</v>
      </c>
      <c r="D72" s="2"/>
      <c r="E72" s="71"/>
    </row>
    <row r="73" spans="1:5">
      <c r="A73" s="20" t="s">
        <v>84</v>
      </c>
      <c r="B73" s="56" t="s">
        <v>27</v>
      </c>
      <c r="C73" s="95" t="s">
        <v>58</v>
      </c>
      <c r="D73" s="2"/>
      <c r="E73" s="71"/>
    </row>
    <row r="74" spans="1:5">
      <c r="A74" s="20" t="s">
        <v>85</v>
      </c>
      <c r="B74" s="56" t="s">
        <v>28</v>
      </c>
      <c r="C74" s="95" t="s">
        <v>58</v>
      </c>
      <c r="D74" s="2"/>
      <c r="E74" s="71"/>
    </row>
    <row r="75" spans="1:5">
      <c r="A75" s="20" t="s">
        <v>86</v>
      </c>
      <c r="B75" s="56" t="s">
        <v>69</v>
      </c>
      <c r="C75" s="95" t="s">
        <v>58</v>
      </c>
      <c r="D75" s="2"/>
      <c r="E75" s="71"/>
    </row>
    <row r="76" spans="1:5" ht="25.5">
      <c r="A76" s="20" t="s">
        <v>87</v>
      </c>
      <c r="B76" s="56" t="s">
        <v>68</v>
      </c>
      <c r="C76" s="95" t="s">
        <v>58</v>
      </c>
      <c r="D76" s="2"/>
      <c r="E76" s="71"/>
    </row>
    <row r="77" spans="1:5" ht="41.45" customHeight="1">
      <c r="A77" s="20" t="s">
        <v>88</v>
      </c>
      <c r="B77" s="56" t="s">
        <v>29</v>
      </c>
      <c r="C77" s="95" t="s">
        <v>58</v>
      </c>
      <c r="D77" s="2"/>
      <c r="E77" s="70">
        <v>2</v>
      </c>
    </row>
    <row r="78" spans="1:5" ht="30.75" customHeight="1">
      <c r="A78" s="8" t="s">
        <v>3</v>
      </c>
      <c r="B78" s="12" t="s">
        <v>139</v>
      </c>
      <c r="C78" s="103"/>
      <c r="D78" s="13"/>
      <c r="E78" s="13"/>
    </row>
    <row r="79" spans="1:5" ht="45" customHeight="1">
      <c r="A79" s="20" t="s">
        <v>55</v>
      </c>
      <c r="B79" s="57" t="s">
        <v>170</v>
      </c>
      <c r="C79" s="3" t="s">
        <v>140</v>
      </c>
      <c r="D79" s="2"/>
      <c r="E79" s="73"/>
    </row>
    <row r="80" spans="1:5" ht="30" customHeight="1">
      <c r="A80" s="20" t="s">
        <v>56</v>
      </c>
      <c r="B80" s="58" t="s">
        <v>158</v>
      </c>
      <c r="C80" s="113" t="s">
        <v>171</v>
      </c>
      <c r="D80" s="2"/>
      <c r="E80" s="73"/>
    </row>
    <row r="81" spans="1:5" ht="25.5" customHeight="1">
      <c r="A81" s="20" t="s">
        <v>57</v>
      </c>
      <c r="B81" s="59" t="s">
        <v>61</v>
      </c>
      <c r="C81" s="87" t="s">
        <v>232</v>
      </c>
      <c r="D81" s="41"/>
      <c r="E81" s="73"/>
    </row>
    <row r="82" spans="1:5" ht="44.45" customHeight="1">
      <c r="A82" s="25" t="s">
        <v>109</v>
      </c>
      <c r="B82" s="108" t="s">
        <v>159</v>
      </c>
      <c r="C82" s="95" t="s">
        <v>172</v>
      </c>
      <c r="D82" s="2"/>
      <c r="E82" s="73"/>
    </row>
    <row r="83" spans="1:5" ht="26.25" customHeight="1">
      <c r="A83" s="219" t="s">
        <v>5</v>
      </c>
      <c r="B83" s="90" t="s">
        <v>142</v>
      </c>
      <c r="C83" s="106"/>
      <c r="D83" s="90"/>
      <c r="E83" s="90"/>
    </row>
    <row r="84" spans="1:5" ht="126" customHeight="1">
      <c r="A84" s="20" t="s">
        <v>109</v>
      </c>
      <c r="B84" s="91" t="s">
        <v>143</v>
      </c>
      <c r="C84" s="3" t="s">
        <v>229</v>
      </c>
      <c r="D84" s="92"/>
      <c r="E84" s="70">
        <v>2</v>
      </c>
    </row>
    <row r="85" spans="1:5" ht="60" customHeight="1">
      <c r="A85" s="20" t="s">
        <v>173</v>
      </c>
      <c r="B85" s="91" t="s">
        <v>145</v>
      </c>
      <c r="C85" s="3" t="s">
        <v>144</v>
      </c>
      <c r="D85" s="93"/>
      <c r="E85" s="70">
        <v>2</v>
      </c>
    </row>
    <row r="86" spans="1:5" ht="111.75" customHeight="1">
      <c r="A86" s="20" t="s">
        <v>174</v>
      </c>
      <c r="B86" s="91" t="s">
        <v>146</v>
      </c>
      <c r="C86" s="3" t="s">
        <v>233</v>
      </c>
      <c r="D86" s="93"/>
      <c r="E86" s="70">
        <v>2</v>
      </c>
    </row>
    <row r="87" spans="1:5" ht="54.6" customHeight="1">
      <c r="A87" s="20" t="s">
        <v>175</v>
      </c>
      <c r="B87" s="94" t="s">
        <v>160</v>
      </c>
      <c r="C87" s="95" t="s">
        <v>239</v>
      </c>
      <c r="D87" s="93"/>
      <c r="E87" s="70">
        <v>2</v>
      </c>
    </row>
    <row r="88" spans="1:5" ht="79.5" customHeight="1">
      <c r="A88" s="20" t="s">
        <v>176</v>
      </c>
      <c r="B88" s="94" t="s">
        <v>147</v>
      </c>
      <c r="C88" s="95" t="s">
        <v>240</v>
      </c>
      <c r="D88" s="93"/>
      <c r="E88" s="70">
        <v>2</v>
      </c>
    </row>
    <row r="89" spans="1:5" ht="61.5" customHeight="1">
      <c r="A89" s="20" t="s">
        <v>177</v>
      </c>
      <c r="B89" s="94" t="s">
        <v>230</v>
      </c>
      <c r="C89" s="95" t="s">
        <v>277</v>
      </c>
      <c r="D89" s="93"/>
      <c r="E89" s="70">
        <v>2</v>
      </c>
    </row>
    <row r="90" spans="1:5">
      <c r="A90" s="9" t="s">
        <v>34</v>
      </c>
      <c r="D90" s="4" t="s">
        <v>225</v>
      </c>
    </row>
    <row r="92" spans="1:5">
      <c r="D92" s="4" t="s">
        <v>18</v>
      </c>
    </row>
  </sheetData>
  <mergeCells count="10">
    <mergeCell ref="A3:E3"/>
    <mergeCell ref="E12:E24"/>
    <mergeCell ref="C12:C24"/>
    <mergeCell ref="A25:E25"/>
    <mergeCell ref="A8:C8"/>
    <mergeCell ref="A13:A24"/>
    <mergeCell ref="A9:C9"/>
    <mergeCell ref="A4:E4"/>
    <mergeCell ref="A11:A12"/>
    <mergeCell ref="B11:B12"/>
  </mergeCells>
  <phoneticPr fontId="68" type="noConversion"/>
  <dataValidations disablePrompts="1" count="1">
    <dataValidation type="custom" allowBlank="1" showInputMessage="1" showErrorMessage="1" sqref="A3 A5:A7" xr:uid="{EA2C5FD8-F681-F64F-9290-FAC309F70A40}"/>
  </dataValidations>
  <pageMargins left="0.70866141732283472" right="0.70866141732283472" top="0.74803149606299213" bottom="0.74803149606299213" header="0.31496062992125984" footer="0.31496062992125984"/>
  <pageSetup paperSize="8" scale="93" fitToHeight="0" orientation="landscape" r:id="rId1"/>
  <headerFooter>
    <oddFooter>&amp;LAnnexe 1 AE type_ordinaire_sans maintenance_V2</oddFooter>
  </headerFooter>
  <rowBreaks count="1" manualBreakCount="1">
    <brk id="5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808F4-29AA-473C-B2C2-1BF03B140BED}">
  <dimension ref="A1:K53"/>
  <sheetViews>
    <sheetView zoomScaleNormal="100" zoomScalePageLayoutView="115" workbookViewId="0">
      <selection activeCell="C20" sqref="C20"/>
    </sheetView>
  </sheetViews>
  <sheetFormatPr baseColWidth="10" defaultColWidth="11.42578125" defaultRowHeight="15"/>
  <cols>
    <col min="1" max="1" width="7" style="192" customWidth="1"/>
    <col min="2" max="2" width="8.140625" style="192" customWidth="1"/>
    <col min="3" max="3" width="51.140625" style="173" customWidth="1"/>
    <col min="4" max="4" width="16.42578125" style="173" bestFit="1" customWidth="1"/>
    <col min="5" max="5" width="11.42578125" style="173"/>
    <col min="6" max="6" width="12.42578125" style="173" customWidth="1"/>
    <col min="7" max="8" width="11.42578125" style="173"/>
    <col min="9" max="9" width="11.42578125" style="194"/>
    <col min="10" max="10" width="54" style="173" bestFit="1" customWidth="1"/>
    <col min="11" max="11" width="11.42578125" style="195" customWidth="1"/>
    <col min="12" max="16384" width="11.42578125" style="173"/>
  </cols>
  <sheetData>
    <row r="1" spans="1:11" s="161" customFormat="1" ht="40.5" customHeight="1">
      <c r="A1" s="160"/>
      <c r="B1" s="160"/>
      <c r="G1" s="259" t="s">
        <v>6</v>
      </c>
      <c r="H1" s="259"/>
      <c r="I1" s="259"/>
      <c r="J1" s="162"/>
    </row>
    <row r="2" spans="1:11" s="161" customFormat="1" ht="162.75" customHeight="1">
      <c r="A2" s="260" t="s">
        <v>234</v>
      </c>
      <c r="B2" s="260"/>
      <c r="C2" s="260"/>
      <c r="D2" s="260"/>
      <c r="E2" s="260"/>
      <c r="F2" s="260"/>
      <c r="G2" s="260"/>
      <c r="H2" s="260"/>
      <c r="I2" s="260"/>
      <c r="J2" s="260"/>
      <c r="K2" s="260"/>
    </row>
    <row r="3" spans="1:11" s="161" customFormat="1" ht="24" customHeight="1">
      <c r="A3" s="160"/>
      <c r="B3" s="160"/>
      <c r="C3" s="261"/>
      <c r="D3" s="262"/>
      <c r="E3" s="26"/>
      <c r="F3" s="26"/>
      <c r="G3" s="26"/>
      <c r="H3" s="26"/>
      <c r="I3" s="163"/>
      <c r="J3" s="26"/>
      <c r="K3" s="31"/>
    </row>
    <row r="4" spans="1:11" s="161" customFormat="1" ht="33.75" customHeight="1">
      <c r="A4" s="263" t="s">
        <v>190</v>
      </c>
      <c r="B4" s="263"/>
      <c r="C4" s="263"/>
      <c r="D4" s="263"/>
      <c r="E4" s="263"/>
      <c r="F4" s="263"/>
      <c r="G4" s="263"/>
      <c r="H4" s="263"/>
      <c r="I4" s="263"/>
      <c r="J4" s="263"/>
      <c r="K4" s="263"/>
    </row>
    <row r="5" spans="1:11" s="161" customFormat="1" ht="53.25" customHeight="1">
      <c r="A5" s="263"/>
      <c r="B5" s="263"/>
      <c r="C5" s="263"/>
      <c r="D5" s="263"/>
      <c r="E5" s="263"/>
      <c r="F5" s="263"/>
      <c r="G5" s="263"/>
      <c r="H5" s="263"/>
      <c r="I5" s="263"/>
      <c r="J5" s="263"/>
      <c r="K5" s="263"/>
    </row>
    <row r="6" spans="1:11" s="161" customFormat="1" ht="20.25" customHeight="1">
      <c r="A6" s="160"/>
      <c r="B6" s="160"/>
      <c r="C6" s="26"/>
      <c r="D6" s="26"/>
      <c r="F6" s="164"/>
      <c r="G6" s="27"/>
      <c r="H6" s="27"/>
      <c r="I6" s="27"/>
      <c r="J6" s="28"/>
      <c r="K6" s="32"/>
    </row>
    <row r="7" spans="1:11" s="161" customFormat="1" ht="20.25" customHeight="1">
      <c r="A7" s="160"/>
      <c r="B7" s="160"/>
      <c r="C7" s="165" t="s">
        <v>91</v>
      </c>
      <c r="D7" s="26"/>
      <c r="F7" s="164"/>
      <c r="G7" s="27"/>
      <c r="H7" s="27"/>
      <c r="I7" s="27"/>
      <c r="J7" s="28"/>
      <c r="K7" s="32"/>
    </row>
    <row r="8" spans="1:11" s="161" customFormat="1" ht="20.25" customHeight="1">
      <c r="A8" s="160"/>
      <c r="B8" s="160"/>
      <c r="C8" s="166" t="s">
        <v>191</v>
      </c>
      <c r="D8" s="64"/>
      <c r="E8" s="64"/>
      <c r="F8" s="64"/>
      <c r="G8" s="64"/>
      <c r="H8" s="64"/>
      <c r="I8" s="167"/>
      <c r="J8" s="64"/>
      <c r="K8" s="64"/>
    </row>
    <row r="9" spans="1:11" s="161" customFormat="1">
      <c r="A9" s="160"/>
      <c r="B9" s="160"/>
      <c r="C9" s="168" t="s">
        <v>98</v>
      </c>
      <c r="D9" s="29"/>
      <c r="F9" s="164"/>
      <c r="G9" s="27"/>
      <c r="H9" s="27"/>
      <c r="I9" s="27"/>
      <c r="J9" s="28"/>
      <c r="K9" s="32"/>
    </row>
    <row r="10" spans="1:11" s="161" customFormat="1">
      <c r="A10" s="160"/>
      <c r="B10" s="160"/>
      <c r="C10" s="169" t="s">
        <v>192</v>
      </c>
      <c r="D10" s="29"/>
      <c r="F10" s="164"/>
      <c r="G10" s="27"/>
      <c r="H10" s="27"/>
      <c r="I10" s="27"/>
      <c r="J10" s="28"/>
      <c r="K10" s="32"/>
    </row>
    <row r="11" spans="1:11" s="161" customFormat="1">
      <c r="A11" s="160"/>
      <c r="B11" s="160"/>
      <c r="C11" s="169"/>
      <c r="D11" s="29"/>
      <c r="F11" s="164"/>
      <c r="G11" s="27"/>
      <c r="H11" s="27"/>
      <c r="I11" s="27"/>
      <c r="J11" s="28"/>
      <c r="K11" s="32"/>
    </row>
    <row r="12" spans="1:11" s="161" customFormat="1" ht="12.75">
      <c r="A12" s="160"/>
      <c r="B12" s="160"/>
      <c r="C12" s="29"/>
      <c r="D12" s="29"/>
      <c r="F12" s="164"/>
      <c r="G12" s="27"/>
      <c r="H12" s="27"/>
      <c r="I12" s="27"/>
      <c r="J12" s="28"/>
      <c r="K12" s="32"/>
    </row>
    <row r="13" spans="1:11" s="161" customFormat="1" ht="25.5" customHeight="1">
      <c r="A13" s="264" t="s">
        <v>288</v>
      </c>
      <c r="B13" s="267" t="s">
        <v>178</v>
      </c>
      <c r="C13" s="114" t="s">
        <v>90</v>
      </c>
      <c r="D13" s="114" t="s">
        <v>38</v>
      </c>
      <c r="E13" s="114" t="s">
        <v>39</v>
      </c>
      <c r="F13" s="114" t="s">
        <v>41</v>
      </c>
      <c r="G13" s="114" t="s">
        <v>42</v>
      </c>
      <c r="H13" s="114" t="s">
        <v>179</v>
      </c>
      <c r="I13" s="114" t="s">
        <v>180</v>
      </c>
      <c r="J13" s="114" t="s">
        <v>181</v>
      </c>
      <c r="K13" s="114" t="s">
        <v>182</v>
      </c>
    </row>
    <row r="14" spans="1:11" s="161" customFormat="1" ht="25.5">
      <c r="A14" s="265"/>
      <c r="B14" s="268"/>
      <c r="C14" s="115" t="s">
        <v>183</v>
      </c>
      <c r="D14" s="116"/>
      <c r="E14" s="117"/>
      <c r="F14" s="117"/>
      <c r="G14" s="118"/>
      <c r="H14" s="118"/>
      <c r="I14" s="119"/>
      <c r="J14" s="120"/>
      <c r="K14" s="121"/>
    </row>
    <row r="15" spans="1:11" s="161" customFormat="1" ht="15" customHeight="1">
      <c r="A15" s="265"/>
      <c r="B15" s="268"/>
      <c r="C15" s="122"/>
      <c r="D15" s="123"/>
      <c r="E15" s="124"/>
      <c r="F15" s="124"/>
      <c r="G15" s="125">
        <v>0</v>
      </c>
      <c r="H15" s="270" t="s">
        <v>184</v>
      </c>
      <c r="I15" s="126">
        <v>0</v>
      </c>
      <c r="J15" s="127"/>
      <c r="K15" s="128">
        <f>G15*I15</f>
        <v>0</v>
      </c>
    </row>
    <row r="16" spans="1:11" s="161" customFormat="1" ht="15" customHeight="1">
      <c r="A16" s="265"/>
      <c r="B16" s="268"/>
      <c r="C16" s="122"/>
      <c r="D16" s="123"/>
      <c r="E16" s="124"/>
      <c r="F16" s="124"/>
      <c r="G16" s="125">
        <v>0</v>
      </c>
      <c r="H16" s="270"/>
      <c r="I16" s="126">
        <v>0</v>
      </c>
      <c r="J16" s="127"/>
      <c r="K16" s="128">
        <f t="shared" ref="K16:K17" si="0">G16*I16</f>
        <v>0</v>
      </c>
    </row>
    <row r="17" spans="1:11" s="161" customFormat="1" ht="15" customHeight="1">
      <c r="A17" s="265"/>
      <c r="B17" s="268"/>
      <c r="C17" s="122"/>
      <c r="D17" s="123"/>
      <c r="E17" s="124"/>
      <c r="F17" s="124"/>
      <c r="G17" s="125">
        <v>0</v>
      </c>
      <c r="H17" s="270"/>
      <c r="I17" s="126">
        <v>0</v>
      </c>
      <c r="J17" s="127"/>
      <c r="K17" s="128">
        <f t="shared" si="0"/>
        <v>0</v>
      </c>
    </row>
    <row r="18" spans="1:11" s="161" customFormat="1" ht="15" customHeight="1">
      <c r="A18" s="265"/>
      <c r="B18" s="268"/>
      <c r="C18" s="129"/>
      <c r="D18" s="35"/>
      <c r="E18" s="33"/>
      <c r="F18" s="33"/>
      <c r="G18" s="125">
        <v>0</v>
      </c>
      <c r="H18" s="270"/>
      <c r="I18" s="131">
        <v>0</v>
      </c>
      <c r="J18" s="36"/>
      <c r="K18" s="37">
        <f>G18*I18</f>
        <v>0</v>
      </c>
    </row>
    <row r="19" spans="1:11" s="161" customFormat="1" ht="25.5">
      <c r="A19" s="265"/>
      <c r="B19" s="268"/>
      <c r="C19" s="115" t="s">
        <v>185</v>
      </c>
      <c r="D19" s="116"/>
      <c r="E19" s="117"/>
      <c r="F19" s="117"/>
      <c r="G19" s="118"/>
      <c r="H19" s="270"/>
      <c r="I19" s="132"/>
      <c r="J19" s="133"/>
      <c r="K19" s="121"/>
    </row>
    <row r="20" spans="1:11" s="161" customFormat="1" ht="15" customHeight="1">
      <c r="A20" s="265"/>
      <c r="B20" s="268"/>
      <c r="C20" s="122"/>
      <c r="D20" s="123"/>
      <c r="E20" s="124"/>
      <c r="F20" s="124"/>
      <c r="G20" s="125">
        <v>0</v>
      </c>
      <c r="H20" s="270"/>
      <c r="I20" s="126">
        <v>0</v>
      </c>
      <c r="J20" s="127"/>
      <c r="K20" s="128">
        <f>G20*I20</f>
        <v>0</v>
      </c>
    </row>
    <row r="21" spans="1:11" s="161" customFormat="1" ht="15" customHeight="1">
      <c r="A21" s="265"/>
      <c r="B21" s="268"/>
      <c r="C21" s="129"/>
      <c r="D21" s="35"/>
      <c r="E21" s="33"/>
      <c r="F21" s="33"/>
      <c r="G21" s="130">
        <v>0</v>
      </c>
      <c r="H21" s="270"/>
      <c r="I21" s="131">
        <v>0</v>
      </c>
      <c r="J21" s="36"/>
      <c r="K21" s="37">
        <f>G21*I21</f>
        <v>0</v>
      </c>
    </row>
    <row r="22" spans="1:11" s="161" customFormat="1" ht="25.5">
      <c r="A22" s="265"/>
      <c r="B22" s="268"/>
      <c r="C22" s="115" t="s">
        <v>235</v>
      </c>
      <c r="D22" s="116"/>
      <c r="E22" s="117"/>
      <c r="F22" s="117"/>
      <c r="G22" s="118"/>
      <c r="H22" s="270"/>
      <c r="I22" s="132"/>
      <c r="J22" s="133"/>
      <c r="K22" s="121"/>
    </row>
    <row r="23" spans="1:11" s="161" customFormat="1" ht="15" customHeight="1">
      <c r="A23" s="265"/>
      <c r="B23" s="268"/>
      <c r="C23" s="122"/>
      <c r="D23" s="123"/>
      <c r="E23" s="124"/>
      <c r="F23" s="124"/>
      <c r="G23" s="125">
        <v>0</v>
      </c>
      <c r="H23" s="270"/>
      <c r="I23" s="126">
        <v>0</v>
      </c>
      <c r="J23" s="127"/>
      <c r="K23" s="128">
        <f>G23*I23</f>
        <v>0</v>
      </c>
    </row>
    <row r="24" spans="1:11" s="161" customFormat="1" ht="15" customHeight="1">
      <c r="A24" s="265"/>
      <c r="B24" s="268"/>
      <c r="C24" s="129"/>
      <c r="D24" s="35"/>
      <c r="E24" s="33"/>
      <c r="F24" s="33"/>
      <c r="G24" s="130">
        <v>0</v>
      </c>
      <c r="H24" s="270"/>
      <c r="I24" s="131">
        <v>0</v>
      </c>
      <c r="J24" s="36"/>
      <c r="K24" s="37">
        <f>G24*I24</f>
        <v>0</v>
      </c>
    </row>
    <row r="25" spans="1:11" s="161" customFormat="1" ht="12.75">
      <c r="A25" s="265"/>
      <c r="B25" s="268"/>
      <c r="C25" s="134" t="s">
        <v>40</v>
      </c>
      <c r="D25" s="135"/>
      <c r="E25" s="135"/>
      <c r="F25" s="135"/>
      <c r="G25" s="136"/>
      <c r="H25" s="270"/>
      <c r="I25" s="137"/>
      <c r="J25" s="138"/>
      <c r="K25" s="139"/>
    </row>
    <row r="26" spans="1:11" s="161" customFormat="1" ht="42.95" customHeight="1">
      <c r="A26" s="265"/>
      <c r="B26" s="268"/>
      <c r="C26" s="140"/>
      <c r="D26" s="141"/>
      <c r="E26" s="141"/>
      <c r="F26" s="141"/>
      <c r="G26" s="142"/>
      <c r="H26" s="270"/>
      <c r="I26" s="143">
        <v>0</v>
      </c>
      <c r="J26" s="144"/>
      <c r="K26" s="145">
        <f>I26</f>
        <v>0</v>
      </c>
    </row>
    <row r="27" spans="1:11" s="161" customFormat="1" ht="25.5">
      <c r="A27" s="265"/>
      <c r="B27" s="268"/>
      <c r="C27" s="146" t="s">
        <v>186</v>
      </c>
      <c r="D27" s="147"/>
      <c r="E27" s="147"/>
      <c r="F27" s="147"/>
      <c r="G27" s="148"/>
      <c r="H27" s="270"/>
      <c r="I27" s="149"/>
      <c r="J27" s="147"/>
      <c r="K27" s="150"/>
    </row>
    <row r="28" spans="1:11" s="161" customFormat="1" ht="12.75" customHeight="1">
      <c r="A28" s="265"/>
      <c r="B28" s="268"/>
      <c r="C28" s="151"/>
      <c r="D28" s="152"/>
      <c r="E28" s="152"/>
      <c r="F28" s="152"/>
      <c r="G28" s="125">
        <v>0</v>
      </c>
      <c r="H28" s="270"/>
      <c r="I28" s="126">
        <v>0</v>
      </c>
      <c r="J28" s="153"/>
      <c r="K28" s="128">
        <f>G28*I28</f>
        <v>0</v>
      </c>
    </row>
    <row r="29" spans="1:11" s="161" customFormat="1" ht="12.75" customHeight="1">
      <c r="A29" s="265"/>
      <c r="B29" s="268"/>
      <c r="C29" s="154"/>
      <c r="D29" s="155"/>
      <c r="E29" s="155"/>
      <c r="F29" s="155"/>
      <c r="G29" s="130">
        <v>0</v>
      </c>
      <c r="H29" s="270"/>
      <c r="I29" s="131">
        <v>0</v>
      </c>
      <c r="J29" s="156"/>
      <c r="K29" s="37">
        <f>G29*I29</f>
        <v>0</v>
      </c>
    </row>
    <row r="30" spans="1:11" s="170" customFormat="1" ht="12.75">
      <c r="A30" s="265"/>
      <c r="B30" s="268"/>
      <c r="C30" s="134" t="s">
        <v>199</v>
      </c>
      <c r="D30" s="147"/>
      <c r="E30" s="147"/>
      <c r="F30" s="147"/>
      <c r="G30" s="148"/>
      <c r="H30" s="270"/>
      <c r="I30" s="149"/>
      <c r="J30" s="147" t="s">
        <v>34</v>
      </c>
      <c r="K30" s="150"/>
    </row>
    <row r="31" spans="1:11" s="170" customFormat="1" ht="25.5">
      <c r="A31" s="265"/>
      <c r="B31" s="268"/>
      <c r="C31" s="151"/>
      <c r="D31" s="141"/>
      <c r="E31" s="141"/>
      <c r="F31" s="141"/>
      <c r="G31" s="157" t="s">
        <v>187</v>
      </c>
      <c r="H31" s="270"/>
      <c r="I31" s="126">
        <v>0</v>
      </c>
      <c r="J31" s="153"/>
      <c r="K31" s="128">
        <f>I31</f>
        <v>0</v>
      </c>
    </row>
    <row r="32" spans="1:11" s="170" customFormat="1" ht="12.75">
      <c r="A32" s="265"/>
      <c r="B32" s="268"/>
      <c r="C32" s="134" t="s">
        <v>188</v>
      </c>
      <c r="D32" s="147"/>
      <c r="E32" s="147"/>
      <c r="F32" s="147"/>
      <c r="G32" s="148"/>
      <c r="H32" s="270"/>
      <c r="I32" s="149"/>
      <c r="J32" s="147"/>
      <c r="K32" s="150"/>
    </row>
    <row r="33" spans="1:11" s="170" customFormat="1" ht="15" customHeight="1">
      <c r="A33" s="265"/>
      <c r="B33" s="268"/>
      <c r="C33" s="151"/>
      <c r="D33" s="141"/>
      <c r="E33" s="141"/>
      <c r="F33" s="141"/>
      <c r="G33" s="125">
        <v>1</v>
      </c>
      <c r="H33" s="270"/>
      <c r="I33" s="126">
        <v>0</v>
      </c>
      <c r="J33" s="153"/>
      <c r="K33" s="128">
        <f>G33*I33</f>
        <v>0</v>
      </c>
    </row>
    <row r="34" spans="1:11" s="170" customFormat="1" ht="28.5" customHeight="1">
      <c r="A34" s="266"/>
      <c r="B34" s="269"/>
      <c r="C34" s="158" t="s">
        <v>189</v>
      </c>
      <c r="D34" s="271" t="s">
        <v>274</v>
      </c>
      <c r="E34" s="272"/>
      <c r="F34" s="272"/>
      <c r="G34" s="272"/>
      <c r="H34" s="272"/>
      <c r="I34" s="272"/>
      <c r="J34" s="272"/>
      <c r="K34" s="159">
        <f>SUM(K14:K33)</f>
        <v>0</v>
      </c>
    </row>
    <row r="35" spans="1:11" ht="19.5" customHeight="1">
      <c r="A35" s="171"/>
      <c r="B35" s="172"/>
      <c r="C35" s="172"/>
      <c r="D35" s="172"/>
      <c r="E35" s="172"/>
      <c r="F35" s="172"/>
      <c r="G35" s="172"/>
      <c r="H35" s="172"/>
      <c r="I35" s="172"/>
      <c r="J35" s="172"/>
      <c r="K35" s="172"/>
    </row>
    <row r="36" spans="1:11" ht="25.5" customHeight="1">
      <c r="A36" s="252" t="s">
        <v>289</v>
      </c>
      <c r="B36" s="253"/>
      <c r="C36" s="174"/>
      <c r="D36" s="174"/>
      <c r="E36" s="174"/>
      <c r="F36" s="114" t="s">
        <v>41</v>
      </c>
      <c r="G36" s="114" t="s">
        <v>42</v>
      </c>
      <c r="H36" s="114" t="s">
        <v>179</v>
      </c>
      <c r="I36" s="114" t="s">
        <v>193</v>
      </c>
      <c r="J36" s="114" t="s">
        <v>181</v>
      </c>
      <c r="K36" s="175" t="s">
        <v>182</v>
      </c>
    </row>
    <row r="37" spans="1:11" ht="25.5" customHeight="1">
      <c r="A37" s="254"/>
      <c r="B37" s="255"/>
      <c r="C37" s="176" t="s">
        <v>271</v>
      </c>
      <c r="D37" s="176"/>
      <c r="E37" s="176"/>
      <c r="F37" s="176"/>
      <c r="G37" s="176"/>
      <c r="H37" s="176"/>
      <c r="I37" s="176"/>
      <c r="J37" s="176"/>
      <c r="K37" s="176"/>
    </row>
    <row r="38" spans="1:11" ht="51" customHeight="1">
      <c r="A38" s="254"/>
      <c r="B38" s="255"/>
      <c r="C38" s="211" t="s">
        <v>270</v>
      </c>
      <c r="D38" s="152"/>
      <c r="E38" s="152"/>
      <c r="F38" s="38"/>
      <c r="G38" s="182">
        <v>1</v>
      </c>
      <c r="H38" s="38" t="s">
        <v>195</v>
      </c>
      <c r="I38" s="183">
        <v>0</v>
      </c>
      <c r="J38" s="182"/>
      <c r="K38" s="37">
        <f t="shared" ref="K38:K39" si="1">G38*I38</f>
        <v>0</v>
      </c>
    </row>
    <row r="39" spans="1:11" ht="54" customHeight="1">
      <c r="A39" s="254"/>
      <c r="B39" s="255"/>
      <c r="C39" s="181" t="s">
        <v>269</v>
      </c>
      <c r="D39" s="152"/>
      <c r="E39" s="152"/>
      <c r="F39" s="38"/>
      <c r="G39" s="182">
        <v>1</v>
      </c>
      <c r="H39" s="38" t="s">
        <v>195</v>
      </c>
      <c r="I39" s="183">
        <v>0</v>
      </c>
      <c r="J39" s="182"/>
      <c r="K39" s="37">
        <f t="shared" si="1"/>
        <v>0</v>
      </c>
    </row>
    <row r="40" spans="1:11" ht="54" customHeight="1">
      <c r="A40" s="254"/>
      <c r="B40" s="255"/>
      <c r="D40" s="152"/>
      <c r="E40" s="152"/>
      <c r="F40" s="38"/>
      <c r="G40" s="182">
        <v>1</v>
      </c>
      <c r="H40" s="38" t="s">
        <v>195</v>
      </c>
      <c r="I40" s="183">
        <v>0</v>
      </c>
      <c r="J40" s="182"/>
      <c r="K40" s="37">
        <f t="shared" ref="K40:K47" si="2">G40*I40</f>
        <v>0</v>
      </c>
    </row>
    <row r="41" spans="1:11" ht="25.5">
      <c r="A41" s="254"/>
      <c r="B41" s="255"/>
      <c r="C41" s="176" t="s">
        <v>196</v>
      </c>
      <c r="D41" s="177"/>
      <c r="E41" s="177"/>
      <c r="F41" s="177"/>
      <c r="G41" s="177"/>
      <c r="H41" s="177"/>
      <c r="I41" s="177"/>
      <c r="J41" s="177"/>
      <c r="K41" s="178"/>
    </row>
    <row r="42" spans="1:11" ht="57.95" customHeight="1">
      <c r="A42" s="254"/>
      <c r="B42" s="255"/>
      <c r="C42" s="179" t="s">
        <v>221</v>
      </c>
      <c r="D42" s="186"/>
      <c r="E42" s="187"/>
      <c r="F42" s="188"/>
      <c r="G42" s="189">
        <v>1</v>
      </c>
      <c r="H42" s="190" t="s">
        <v>194</v>
      </c>
      <c r="I42" s="185">
        <v>0</v>
      </c>
      <c r="J42" s="189"/>
      <c r="K42" s="185">
        <v>0</v>
      </c>
    </row>
    <row r="43" spans="1:11" ht="38.25">
      <c r="A43" s="254"/>
      <c r="B43" s="255"/>
      <c r="C43" s="176" t="s">
        <v>197</v>
      </c>
      <c r="D43" s="177"/>
      <c r="E43" s="177"/>
      <c r="F43" s="177"/>
      <c r="G43" s="177"/>
      <c r="H43" s="177"/>
      <c r="I43" s="177"/>
      <c r="J43" s="177"/>
      <c r="K43" s="178"/>
    </row>
    <row r="44" spans="1:11" ht="29.25" customHeight="1">
      <c r="A44" s="254"/>
      <c r="B44" s="255"/>
      <c r="C44" s="34"/>
      <c r="D44" s="155"/>
      <c r="E44" s="155"/>
      <c r="F44" s="155"/>
      <c r="G44" s="180">
        <v>1</v>
      </c>
      <c r="H44" s="184" t="s">
        <v>195</v>
      </c>
      <c r="I44" s="185">
        <v>0</v>
      </c>
      <c r="J44" s="182"/>
      <c r="K44" s="128">
        <f t="shared" si="2"/>
        <v>0</v>
      </c>
    </row>
    <row r="45" spans="1:11" ht="29.25" customHeight="1">
      <c r="A45" s="254"/>
      <c r="B45" s="255"/>
      <c r="C45" s="34"/>
      <c r="D45" s="155"/>
      <c r="E45" s="155"/>
      <c r="F45" s="155"/>
      <c r="G45" s="182"/>
      <c r="H45" s="38"/>
      <c r="I45" s="183"/>
      <c r="J45" s="182"/>
      <c r="K45" s="37"/>
    </row>
    <row r="46" spans="1:11" ht="25.5">
      <c r="A46" s="254"/>
      <c r="B46" s="255"/>
      <c r="C46" s="176" t="s">
        <v>198</v>
      </c>
      <c r="D46" s="177"/>
      <c r="E46" s="177"/>
      <c r="F46" s="191"/>
      <c r="G46" s="177"/>
      <c r="H46" s="177"/>
      <c r="I46" s="177"/>
      <c r="J46" s="177"/>
      <c r="K46" s="178"/>
    </row>
    <row r="47" spans="1:11" ht="28.5" customHeight="1">
      <c r="A47" s="256"/>
      <c r="B47" s="257"/>
      <c r="C47" s="34" t="s">
        <v>34</v>
      </c>
      <c r="D47" s="155"/>
      <c r="E47" s="155"/>
      <c r="F47" s="155"/>
      <c r="G47" s="182">
        <v>1</v>
      </c>
      <c r="H47" s="38" t="s">
        <v>195</v>
      </c>
      <c r="I47" s="183">
        <v>0</v>
      </c>
      <c r="J47" s="182"/>
      <c r="K47" s="37">
        <f t="shared" si="2"/>
        <v>0</v>
      </c>
    </row>
    <row r="49" spans="3:11" ht="18.75">
      <c r="C49" s="258"/>
      <c r="D49" s="258"/>
      <c r="E49" s="258"/>
      <c r="F49" s="258"/>
      <c r="G49" s="258"/>
      <c r="H49" s="258"/>
      <c r="I49" s="258"/>
      <c r="J49" s="258"/>
      <c r="K49" s="258"/>
    </row>
    <row r="50" spans="3:11">
      <c r="C50" s="193" t="s">
        <v>225</v>
      </c>
    </row>
    <row r="51" spans="3:11">
      <c r="C51" s="193"/>
    </row>
    <row r="52" spans="3:11">
      <c r="C52" s="193" t="s">
        <v>18</v>
      </c>
    </row>
    <row r="53" spans="3:11">
      <c r="C53" s="193"/>
    </row>
  </sheetData>
  <mergeCells count="10">
    <mergeCell ref="A36:B47"/>
    <mergeCell ref="C49:K49"/>
    <mergeCell ref="G1:I1"/>
    <mergeCell ref="A2:K2"/>
    <mergeCell ref="C3:D3"/>
    <mergeCell ref="A4:K5"/>
    <mergeCell ref="A13:A34"/>
    <mergeCell ref="B13:B34"/>
    <mergeCell ref="H15:H33"/>
    <mergeCell ref="D34:J34"/>
  </mergeCells>
  <dataValidations disablePrompts="1" count="1">
    <dataValidation type="custom" allowBlank="1" showInputMessage="1" showErrorMessage="1" sqref="L2:GT2" xr:uid="{7AD333EE-C658-4CFC-BFC7-5D4F7E865EE6}"/>
  </dataValidations>
  <pageMargins left="0.78740157499999996" right="0.78740157499999996" top="0.984251969" bottom="0.984251969" header="0.3" footer="0.3"/>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27FBB-B917-3343-B272-36F8529A72D1}">
  <sheetPr>
    <pageSetUpPr fitToPage="1"/>
  </sheetPr>
  <dimension ref="A1:F79"/>
  <sheetViews>
    <sheetView showGridLines="0" zoomScaleNormal="100" workbookViewId="0">
      <selection activeCell="D48" sqref="D48"/>
    </sheetView>
  </sheetViews>
  <sheetFormatPr baseColWidth="10" defaultColWidth="11.42578125" defaultRowHeight="12.75"/>
  <cols>
    <col min="1" max="1" width="11.42578125" style="4" customWidth="1"/>
    <col min="2" max="2" width="86.42578125" style="4" customWidth="1"/>
    <col min="3" max="3" width="66.42578125" style="197" customWidth="1"/>
    <col min="4" max="4" width="70.42578125" style="4" customWidth="1"/>
    <col min="5" max="5" width="14.42578125" style="4" customWidth="1"/>
    <col min="6" max="16384" width="11.42578125" style="4"/>
  </cols>
  <sheetData>
    <row r="1" spans="1:5" ht="94.5" customHeight="1">
      <c r="D1" s="23" t="s">
        <v>6</v>
      </c>
      <c r="E1" s="23"/>
    </row>
    <row r="2" spans="1:5" ht="31.5" customHeight="1">
      <c r="D2" s="24" t="s">
        <v>131</v>
      </c>
      <c r="E2" s="24"/>
    </row>
    <row r="3" spans="1:5" ht="102.75" customHeight="1">
      <c r="A3" s="230" t="s">
        <v>244</v>
      </c>
      <c r="B3" s="230"/>
      <c r="C3" s="230"/>
      <c r="D3" s="230"/>
      <c r="E3" s="230"/>
    </row>
    <row r="4" spans="1:5" ht="43.5" customHeight="1">
      <c r="A4" s="246" t="s">
        <v>107</v>
      </c>
      <c r="B4" s="247"/>
      <c r="C4" s="247"/>
      <c r="D4" s="247"/>
      <c r="E4" s="247"/>
    </row>
    <row r="5" spans="1:5">
      <c r="A5" s="42" t="s">
        <v>36</v>
      </c>
      <c r="B5" s="43"/>
      <c r="C5" s="198"/>
      <c r="D5" s="77" t="s">
        <v>99</v>
      </c>
      <c r="E5" s="78"/>
    </row>
    <row r="6" spans="1:5">
      <c r="A6" s="40" t="s">
        <v>37</v>
      </c>
      <c r="B6" s="30"/>
      <c r="C6" s="199"/>
      <c r="D6" s="79" t="s">
        <v>59</v>
      </c>
      <c r="E6" s="80"/>
    </row>
    <row r="7" spans="1:5">
      <c r="A7" s="40" t="s">
        <v>60</v>
      </c>
      <c r="B7" s="30"/>
      <c r="C7" s="199"/>
      <c r="D7" s="81" t="s">
        <v>43</v>
      </c>
      <c r="E7" s="82"/>
    </row>
    <row r="8" spans="1:5" ht="51.75" customHeight="1">
      <c r="A8" s="237" t="s">
        <v>110</v>
      </c>
      <c r="B8" s="238"/>
      <c r="C8" s="239"/>
      <c r="D8" s="30"/>
      <c r="E8" s="44"/>
    </row>
    <row r="9" spans="1:5" ht="24.95" customHeight="1">
      <c r="A9" s="243"/>
      <c r="B9" s="244"/>
      <c r="C9" s="245"/>
      <c r="D9" s="30"/>
      <c r="E9" s="44"/>
    </row>
    <row r="10" spans="1:5" ht="24.95" customHeight="1">
      <c r="A10" s="83"/>
      <c r="B10" s="83"/>
      <c r="C10" s="203"/>
      <c r="D10" s="30"/>
      <c r="E10" s="44"/>
    </row>
    <row r="11" spans="1:5" ht="69.75">
      <c r="A11" s="248" t="s">
        <v>11</v>
      </c>
      <c r="B11" s="250" t="s">
        <v>12</v>
      </c>
      <c r="C11" s="204" t="s">
        <v>94</v>
      </c>
      <c r="D11" s="75" t="s">
        <v>95</v>
      </c>
      <c r="E11" s="74" t="s">
        <v>97</v>
      </c>
    </row>
    <row r="12" spans="1:5">
      <c r="A12" s="249"/>
      <c r="B12" s="251"/>
      <c r="C12" s="273"/>
      <c r="D12" s="45"/>
      <c r="E12" s="231"/>
    </row>
    <row r="13" spans="1:5">
      <c r="A13" s="240" t="s">
        <v>34</v>
      </c>
      <c r="B13" s="48" t="s">
        <v>19</v>
      </c>
      <c r="C13" s="273"/>
      <c r="D13" s="45"/>
      <c r="E13" s="232"/>
    </row>
    <row r="14" spans="1:5">
      <c r="A14" s="241"/>
      <c r="B14" s="49" t="s">
        <v>20</v>
      </c>
      <c r="C14" s="273"/>
      <c r="D14" s="45"/>
      <c r="E14" s="232"/>
    </row>
    <row r="15" spans="1:5">
      <c r="A15" s="241"/>
      <c r="B15" s="49" t="s">
        <v>13</v>
      </c>
      <c r="C15" s="273"/>
      <c r="D15" s="45"/>
      <c r="E15" s="232"/>
    </row>
    <row r="16" spans="1:5">
      <c r="A16" s="241"/>
      <c r="B16" s="49" t="s">
        <v>21</v>
      </c>
      <c r="C16" s="273"/>
      <c r="D16" s="45"/>
      <c r="E16" s="232"/>
    </row>
    <row r="17" spans="1:5">
      <c r="A17" s="241"/>
      <c r="B17" s="49" t="s">
        <v>111</v>
      </c>
      <c r="C17" s="273"/>
      <c r="D17" s="45"/>
      <c r="E17" s="232"/>
    </row>
    <row r="18" spans="1:5">
      <c r="A18" s="241"/>
      <c r="B18" s="50" t="s">
        <v>14</v>
      </c>
      <c r="C18" s="273"/>
      <c r="D18" s="45"/>
      <c r="E18" s="232"/>
    </row>
    <row r="19" spans="1:5">
      <c r="A19" s="241"/>
      <c r="B19" s="50" t="s">
        <v>22</v>
      </c>
      <c r="C19" s="273"/>
      <c r="D19" s="45"/>
      <c r="E19" s="232"/>
    </row>
    <row r="20" spans="1:5" ht="51">
      <c r="A20" s="241"/>
      <c r="B20" s="51" t="s">
        <v>23</v>
      </c>
      <c r="C20" s="273"/>
      <c r="D20" s="45"/>
      <c r="E20" s="232"/>
    </row>
    <row r="21" spans="1:5">
      <c r="A21" s="241"/>
      <c r="B21" s="65" t="s">
        <v>92</v>
      </c>
      <c r="C21" s="273"/>
      <c r="D21" s="66"/>
      <c r="E21" s="232"/>
    </row>
    <row r="22" spans="1:5">
      <c r="A22" s="241"/>
      <c r="B22" s="65" t="s">
        <v>93</v>
      </c>
      <c r="C22" s="273"/>
      <c r="D22" s="66"/>
      <c r="E22" s="232"/>
    </row>
    <row r="23" spans="1:5">
      <c r="A23" s="241"/>
      <c r="B23" s="50" t="s">
        <v>24</v>
      </c>
      <c r="C23" s="273"/>
      <c r="D23" s="45"/>
      <c r="E23" s="232"/>
    </row>
    <row r="24" spans="1:5">
      <c r="A24" s="242"/>
      <c r="B24" s="50" t="s">
        <v>25</v>
      </c>
      <c r="C24" s="273"/>
      <c r="D24" s="45"/>
      <c r="E24" s="233"/>
    </row>
    <row r="25" spans="1:5" ht="27.75" customHeight="1">
      <c r="A25" s="235"/>
      <c r="B25" s="236"/>
      <c r="C25" s="236"/>
      <c r="D25" s="236"/>
      <c r="E25" s="236"/>
    </row>
    <row r="26" spans="1:5" ht="34.5" customHeight="1">
      <c r="A26" s="8" t="s">
        <v>0</v>
      </c>
      <c r="B26" s="14" t="s">
        <v>259</v>
      </c>
      <c r="C26" s="200"/>
      <c r="D26" s="15"/>
      <c r="E26" s="15"/>
    </row>
    <row r="27" spans="1:5" ht="54.6" customHeight="1">
      <c r="A27" s="1" t="s">
        <v>7</v>
      </c>
      <c r="B27" s="16" t="s">
        <v>258</v>
      </c>
      <c r="C27" s="16"/>
      <c r="D27" s="7"/>
      <c r="E27" s="7"/>
    </row>
    <row r="28" spans="1:5" ht="135.6" customHeight="1">
      <c r="A28" s="21" t="s">
        <v>44</v>
      </c>
      <c r="B28" s="85" t="s">
        <v>211</v>
      </c>
      <c r="C28" s="205" t="s">
        <v>291</v>
      </c>
      <c r="D28" s="5"/>
      <c r="E28" s="67">
        <v>1</v>
      </c>
    </row>
    <row r="29" spans="1:5" ht="113.1" customHeight="1">
      <c r="A29" s="21" t="s">
        <v>45</v>
      </c>
      <c r="B29" s="85" t="s">
        <v>204</v>
      </c>
      <c r="C29" s="205" t="s">
        <v>291</v>
      </c>
      <c r="D29" s="5"/>
      <c r="E29" s="67">
        <v>1</v>
      </c>
    </row>
    <row r="30" spans="1:5" ht="107.45" customHeight="1">
      <c r="A30" s="21" t="s">
        <v>112</v>
      </c>
      <c r="B30" s="85" t="s">
        <v>205</v>
      </c>
      <c r="C30" s="205" t="s">
        <v>291</v>
      </c>
      <c r="D30" s="5"/>
      <c r="E30" s="67">
        <v>1</v>
      </c>
    </row>
    <row r="31" spans="1:5" ht="125.1" customHeight="1">
      <c r="A31" s="21" t="s">
        <v>113</v>
      </c>
      <c r="B31" s="85" t="s">
        <v>206</v>
      </c>
      <c r="C31" s="205" t="s">
        <v>291</v>
      </c>
      <c r="D31" s="5"/>
      <c r="E31" s="67">
        <v>1</v>
      </c>
    </row>
    <row r="32" spans="1:5" ht="104.25" customHeight="1">
      <c r="A32" s="21" t="s">
        <v>125</v>
      </c>
      <c r="B32" s="85" t="s">
        <v>212</v>
      </c>
      <c r="C32" s="205" t="s">
        <v>292</v>
      </c>
      <c r="D32" s="96"/>
      <c r="E32" s="67">
        <v>1</v>
      </c>
    </row>
    <row r="33" spans="1:5" ht="90" customHeight="1">
      <c r="A33" s="21" t="s">
        <v>114</v>
      </c>
      <c r="B33" s="85" t="s">
        <v>260</v>
      </c>
      <c r="C33" s="205" t="s">
        <v>290</v>
      </c>
      <c r="D33" s="76"/>
      <c r="E33" s="67">
        <v>1</v>
      </c>
    </row>
    <row r="34" spans="1:5" ht="102.95" customHeight="1">
      <c r="A34" s="21" t="s">
        <v>115</v>
      </c>
      <c r="B34" s="85" t="s">
        <v>210</v>
      </c>
      <c r="C34" s="205" t="s">
        <v>293</v>
      </c>
      <c r="D34" s="96"/>
      <c r="E34" s="67">
        <v>2</v>
      </c>
    </row>
    <row r="35" spans="1:5" ht="91.5" customHeight="1">
      <c r="A35" s="21" t="s">
        <v>116</v>
      </c>
      <c r="B35" s="85" t="s">
        <v>127</v>
      </c>
      <c r="C35" s="205" t="s">
        <v>293</v>
      </c>
      <c r="D35" s="96"/>
      <c r="E35" s="67">
        <v>2</v>
      </c>
    </row>
    <row r="36" spans="1:5" ht="73.5" customHeight="1">
      <c r="A36" s="21" t="s">
        <v>117</v>
      </c>
      <c r="B36" s="85" t="s">
        <v>128</v>
      </c>
      <c r="C36" s="205" t="s">
        <v>293</v>
      </c>
      <c r="D36" s="96"/>
      <c r="E36" s="67">
        <v>2</v>
      </c>
    </row>
    <row r="37" spans="1:5" ht="59.1" customHeight="1">
      <c r="A37" s="21" t="s">
        <v>124</v>
      </c>
      <c r="B37" s="85" t="s">
        <v>200</v>
      </c>
      <c r="C37" s="205" t="s">
        <v>293</v>
      </c>
      <c r="D37" s="96"/>
      <c r="E37" s="67">
        <v>2</v>
      </c>
    </row>
    <row r="38" spans="1:5" ht="95.25" customHeight="1">
      <c r="A38" s="21" t="s">
        <v>126</v>
      </c>
      <c r="B38" s="85" t="s">
        <v>213</v>
      </c>
      <c r="C38" s="218" t="s">
        <v>294</v>
      </c>
      <c r="D38" s="96"/>
      <c r="E38" s="67">
        <v>2</v>
      </c>
    </row>
    <row r="39" spans="1:5" ht="27" customHeight="1">
      <c r="A39" s="1" t="s">
        <v>8</v>
      </c>
      <c r="B39" s="17" t="s">
        <v>32</v>
      </c>
      <c r="C39" s="16"/>
      <c r="D39" s="7"/>
      <c r="E39" s="7"/>
    </row>
    <row r="40" spans="1:5" ht="46.5" customHeight="1">
      <c r="A40" s="39" t="s">
        <v>9</v>
      </c>
      <c r="B40" s="52" t="s">
        <v>129</v>
      </c>
      <c r="C40" s="207" t="s">
        <v>281</v>
      </c>
      <c r="D40" s="5"/>
      <c r="E40" s="109"/>
    </row>
    <row r="41" spans="1:5" ht="48" customHeight="1">
      <c r="A41" s="39" t="s">
        <v>10</v>
      </c>
      <c r="B41" s="53" t="s">
        <v>130</v>
      </c>
      <c r="C41" s="207" t="s">
        <v>281</v>
      </c>
      <c r="D41" s="5"/>
      <c r="E41" s="109"/>
    </row>
    <row r="42" spans="1:5" ht="14.45" customHeight="1">
      <c r="A42" s="1" t="s">
        <v>15</v>
      </c>
      <c r="B42" s="6" t="s">
        <v>30</v>
      </c>
      <c r="C42" s="16"/>
      <c r="D42" s="7"/>
      <c r="E42" s="7"/>
    </row>
    <row r="43" spans="1:5" ht="45.95" customHeight="1">
      <c r="A43" s="21" t="s">
        <v>16</v>
      </c>
      <c r="B43" s="84" t="s">
        <v>214</v>
      </c>
      <c r="C43" s="205" t="s">
        <v>58</v>
      </c>
      <c r="D43" s="5"/>
      <c r="E43" s="68">
        <v>1</v>
      </c>
    </row>
    <row r="44" spans="1:5">
      <c r="A44" s="1" t="s">
        <v>46</v>
      </c>
      <c r="B44" s="6" t="s">
        <v>248</v>
      </c>
      <c r="C44" s="16"/>
      <c r="D44" s="7"/>
      <c r="E44" s="7"/>
    </row>
    <row r="45" spans="1:5" ht="75" customHeight="1">
      <c r="A45" s="21" t="s">
        <v>47</v>
      </c>
      <c r="B45" s="51" t="s">
        <v>247</v>
      </c>
      <c r="C45" s="206" t="s">
        <v>283</v>
      </c>
      <c r="D45" s="5"/>
      <c r="E45" s="68">
        <v>2</v>
      </c>
    </row>
    <row r="46" spans="1:5" ht="20.25" customHeight="1">
      <c r="A46" s="8" t="s">
        <v>1</v>
      </c>
      <c r="B46" s="12" t="s">
        <v>220</v>
      </c>
      <c r="C46" s="201"/>
      <c r="D46" s="13"/>
      <c r="E46" s="13"/>
    </row>
    <row r="47" spans="1:5" ht="24" customHeight="1">
      <c r="A47" s="1" t="s">
        <v>52</v>
      </c>
      <c r="B47" s="6" t="s">
        <v>40</v>
      </c>
      <c r="C47" s="16"/>
      <c r="D47" s="7"/>
      <c r="E47" s="7"/>
    </row>
    <row r="48" spans="1:5" ht="83.45" customHeight="1">
      <c r="A48" s="20" t="s">
        <v>73</v>
      </c>
      <c r="B48" s="19" t="s">
        <v>236</v>
      </c>
      <c r="C48" s="207" t="s">
        <v>101</v>
      </c>
      <c r="D48" s="5"/>
      <c r="E48" s="69">
        <v>2</v>
      </c>
    </row>
    <row r="49" spans="1:5" ht="49.5" customHeight="1">
      <c r="A49" s="8" t="s">
        <v>4</v>
      </c>
      <c r="B49" s="22" t="s">
        <v>219</v>
      </c>
      <c r="C49" s="201"/>
      <c r="D49" s="13"/>
      <c r="E49" s="13"/>
    </row>
    <row r="50" spans="1:5" s="46" customFormat="1" ht="26.25" customHeight="1">
      <c r="A50" s="1" t="s">
        <v>53</v>
      </c>
      <c r="B50" s="61" t="s">
        <v>67</v>
      </c>
      <c r="C50" s="202"/>
      <c r="D50" s="60"/>
      <c r="E50" s="60"/>
    </row>
    <row r="51" spans="1:5" ht="51" customHeight="1">
      <c r="A51" s="20" t="s">
        <v>74</v>
      </c>
      <c r="B51" s="51" t="s">
        <v>201</v>
      </c>
      <c r="C51" s="205"/>
      <c r="D51" s="2"/>
      <c r="E51" s="70">
        <v>1</v>
      </c>
    </row>
    <row r="52" spans="1:5" ht="66.95" customHeight="1">
      <c r="A52" s="20" t="s">
        <v>75</v>
      </c>
      <c r="B52" s="209" t="s">
        <v>202</v>
      </c>
      <c r="C52" s="87" t="s">
        <v>295</v>
      </c>
      <c r="D52" s="2"/>
      <c r="E52" s="70">
        <v>2</v>
      </c>
    </row>
    <row r="53" spans="1:5" ht="66" customHeight="1">
      <c r="A53" s="20" t="s">
        <v>77</v>
      </c>
      <c r="B53" s="214" t="s">
        <v>106</v>
      </c>
      <c r="C53" s="215" t="s">
        <v>166</v>
      </c>
      <c r="D53" s="2"/>
      <c r="E53" s="70">
        <v>2</v>
      </c>
    </row>
    <row r="54" spans="1:5" ht="76.5">
      <c r="A54" s="20" t="s">
        <v>78</v>
      </c>
      <c r="B54" s="216" t="s">
        <v>261</v>
      </c>
      <c r="C54" s="215" t="s">
        <v>167</v>
      </c>
      <c r="D54" s="2"/>
      <c r="E54" s="70">
        <v>2</v>
      </c>
    </row>
    <row r="55" spans="1:5" ht="60.75" customHeight="1">
      <c r="A55" s="20" t="s">
        <v>79</v>
      </c>
      <c r="B55" s="217" t="s">
        <v>280</v>
      </c>
      <c r="C55" s="215" t="s">
        <v>169</v>
      </c>
      <c r="D55" s="2"/>
      <c r="E55" s="70">
        <v>2</v>
      </c>
    </row>
    <row r="56" spans="1:5" ht="69.75" customHeight="1">
      <c r="A56" s="20" t="s">
        <v>80</v>
      </c>
      <c r="B56" s="216" t="s">
        <v>157</v>
      </c>
      <c r="C56" s="215" t="s">
        <v>168</v>
      </c>
      <c r="D56" s="47"/>
      <c r="E56" s="70">
        <v>2</v>
      </c>
    </row>
    <row r="57" spans="1:5" ht="23.25" customHeight="1">
      <c r="A57" s="1" t="s">
        <v>54</v>
      </c>
      <c r="B57" s="61" t="s">
        <v>2</v>
      </c>
      <c r="C57" s="208"/>
      <c r="D57" s="63"/>
      <c r="E57" s="63"/>
    </row>
    <row r="58" spans="1:5">
      <c r="A58" s="20" t="s">
        <v>81</v>
      </c>
      <c r="B58" s="54" t="s">
        <v>70</v>
      </c>
      <c r="C58" s="205" t="s">
        <v>58</v>
      </c>
      <c r="D58" s="2"/>
      <c r="E58" s="71"/>
    </row>
    <row r="59" spans="1:5">
      <c r="A59" s="20" t="s">
        <v>82</v>
      </c>
      <c r="B59" s="55" t="s">
        <v>71</v>
      </c>
      <c r="C59" s="205" t="s">
        <v>58</v>
      </c>
      <c r="D59" s="2"/>
      <c r="E59" s="72">
        <v>2</v>
      </c>
    </row>
    <row r="60" spans="1:5">
      <c r="A60" s="20" t="s">
        <v>83</v>
      </c>
      <c r="B60" s="56" t="s">
        <v>26</v>
      </c>
      <c r="C60" s="205" t="s">
        <v>58</v>
      </c>
      <c r="D60" s="2"/>
      <c r="E60" s="71"/>
    </row>
    <row r="61" spans="1:5">
      <c r="A61" s="20" t="s">
        <v>84</v>
      </c>
      <c r="B61" s="56" t="s">
        <v>27</v>
      </c>
      <c r="C61" s="205" t="s">
        <v>58</v>
      </c>
      <c r="D61" s="2"/>
      <c r="E61" s="71"/>
    </row>
    <row r="62" spans="1:5">
      <c r="A62" s="20" t="s">
        <v>85</v>
      </c>
      <c r="B62" s="56" t="s">
        <v>28</v>
      </c>
      <c r="C62" s="205" t="s">
        <v>58</v>
      </c>
      <c r="D62" s="2"/>
      <c r="E62" s="71"/>
    </row>
    <row r="63" spans="1:5">
      <c r="A63" s="20" t="s">
        <v>86</v>
      </c>
      <c r="B63" s="56" t="s">
        <v>69</v>
      </c>
      <c r="C63" s="205" t="s">
        <v>58</v>
      </c>
      <c r="D63" s="2"/>
      <c r="E63" s="71"/>
    </row>
    <row r="64" spans="1:5" ht="25.5">
      <c r="A64" s="20" t="s">
        <v>87</v>
      </c>
      <c r="B64" s="56" t="s">
        <v>68</v>
      </c>
      <c r="C64" s="205" t="s">
        <v>58</v>
      </c>
      <c r="D64" s="2"/>
      <c r="E64" s="71"/>
    </row>
    <row r="65" spans="1:6">
      <c r="A65" s="20" t="s">
        <v>88</v>
      </c>
      <c r="B65" s="56" t="s">
        <v>29</v>
      </c>
      <c r="C65" s="205" t="s">
        <v>58</v>
      </c>
      <c r="D65" s="2"/>
      <c r="E65" s="70">
        <v>2</v>
      </c>
    </row>
    <row r="66" spans="1:6" ht="27" customHeight="1">
      <c r="A66" s="8" t="s">
        <v>3</v>
      </c>
      <c r="B66" s="12" t="s">
        <v>263</v>
      </c>
      <c r="C66" s="201"/>
      <c r="D66" s="13"/>
      <c r="E66" s="13"/>
    </row>
    <row r="67" spans="1:6" ht="47.45" customHeight="1">
      <c r="A67" s="25" t="s">
        <v>55</v>
      </c>
      <c r="B67" s="58" t="s">
        <v>262</v>
      </c>
      <c r="C67" s="113" t="s">
        <v>171</v>
      </c>
      <c r="D67" s="2"/>
      <c r="E67" s="73"/>
    </row>
    <row r="68" spans="1:6" ht="50.1" customHeight="1">
      <c r="A68" s="25" t="s">
        <v>56</v>
      </c>
      <c r="B68" s="59" t="s">
        <v>61</v>
      </c>
      <c r="C68" s="87" t="s">
        <v>141</v>
      </c>
      <c r="D68" s="41"/>
      <c r="E68" s="73"/>
    </row>
    <row r="69" spans="1:6" ht="53.45" customHeight="1">
      <c r="A69" s="25" t="s">
        <v>57</v>
      </c>
      <c r="B69" s="58" t="s">
        <v>242</v>
      </c>
      <c r="C69" s="95" t="s">
        <v>172</v>
      </c>
      <c r="D69" s="2"/>
      <c r="E69" s="73"/>
    </row>
    <row r="70" spans="1:6" ht="36" customHeight="1">
      <c r="A70" s="219" t="s">
        <v>5</v>
      </c>
      <c r="B70" s="90" t="s">
        <v>142</v>
      </c>
      <c r="C70" s="106"/>
      <c r="D70" s="90"/>
      <c r="E70" s="90"/>
    </row>
    <row r="71" spans="1:6" ht="179.25" customHeight="1">
      <c r="A71" s="25" t="s">
        <v>109</v>
      </c>
      <c r="B71" s="58" t="s">
        <v>203</v>
      </c>
      <c r="C71" s="95" t="s">
        <v>296</v>
      </c>
      <c r="D71" s="5"/>
      <c r="E71" s="70">
        <v>2</v>
      </c>
    </row>
    <row r="72" spans="1:6" ht="127.5">
      <c r="A72" s="25" t="s">
        <v>173</v>
      </c>
      <c r="B72" s="91" t="s">
        <v>237</v>
      </c>
      <c r="C72" s="3" t="s">
        <v>264</v>
      </c>
      <c r="D72" s="92"/>
      <c r="E72" s="70">
        <v>2</v>
      </c>
    </row>
    <row r="73" spans="1:6" ht="102">
      <c r="A73" s="25" t="s">
        <v>174</v>
      </c>
      <c r="B73" s="91" t="s">
        <v>146</v>
      </c>
      <c r="C73" s="3" t="s">
        <v>238</v>
      </c>
      <c r="D73" s="93"/>
      <c r="E73" s="70">
        <v>2</v>
      </c>
    </row>
    <row r="74" spans="1:6" ht="49.5" customHeight="1">
      <c r="A74" s="25" t="s">
        <v>175</v>
      </c>
      <c r="B74" s="94" t="s">
        <v>160</v>
      </c>
      <c r="C74" s="95" t="s">
        <v>239</v>
      </c>
      <c r="D74" s="93"/>
      <c r="E74" s="70">
        <v>2</v>
      </c>
    </row>
    <row r="75" spans="1:6" ht="63.75">
      <c r="A75" s="25" t="s">
        <v>176</v>
      </c>
      <c r="B75" s="94" t="s">
        <v>147</v>
      </c>
      <c r="C75" s="95" t="s">
        <v>240</v>
      </c>
      <c r="D75" s="93"/>
      <c r="E75" s="70">
        <v>2</v>
      </c>
    </row>
    <row r="76" spans="1:6" ht="63.75">
      <c r="A76" s="25" t="s">
        <v>177</v>
      </c>
      <c r="B76" s="94" t="s">
        <v>230</v>
      </c>
      <c r="C76" s="95" t="s">
        <v>241</v>
      </c>
      <c r="D76" s="93"/>
      <c r="E76" s="70">
        <v>2</v>
      </c>
    </row>
    <row r="77" spans="1:6" ht="15">
      <c r="D77" s="193" t="s">
        <v>225</v>
      </c>
      <c r="E77" s="173"/>
      <c r="F77" s="173"/>
    </row>
    <row r="78" spans="1:6" ht="15">
      <c r="D78" s="193"/>
      <c r="E78" s="173"/>
      <c r="F78" s="173"/>
    </row>
    <row r="79" spans="1:6" ht="15">
      <c r="D79" s="193" t="s">
        <v>18</v>
      </c>
      <c r="E79" s="173"/>
      <c r="F79" s="173"/>
    </row>
  </sheetData>
  <mergeCells count="10">
    <mergeCell ref="A25:E25"/>
    <mergeCell ref="A3:E3"/>
    <mergeCell ref="A4:E4"/>
    <mergeCell ref="A8:C8"/>
    <mergeCell ref="A9:C9"/>
    <mergeCell ref="A11:A12"/>
    <mergeCell ref="B11:B12"/>
    <mergeCell ref="C12:C24"/>
    <mergeCell ref="E12:E24"/>
    <mergeCell ref="A13:A24"/>
  </mergeCells>
  <phoneticPr fontId="68" type="noConversion"/>
  <dataValidations count="1">
    <dataValidation type="custom" allowBlank="1" showInputMessage="1" showErrorMessage="1" sqref="A3 A5:A7" xr:uid="{F2EF560B-33DD-7F4F-AB94-2D2CB37BA93C}"/>
  </dataValidations>
  <pageMargins left="0.70866141732283472" right="0.70866141732283472" top="0.74803149606299213" bottom="0.74803149606299213" header="0.31496062992125984" footer="0.31496062992125984"/>
  <pageSetup paperSize="8" scale="93" fitToHeight="0" orientation="landscape" r:id="rId1"/>
  <headerFooter>
    <oddFooter>&amp;LAnnexe 1 AE type_ordinaire_sans maintenance_V2</oddFooter>
  </headerFooter>
  <rowBreaks count="1" manualBreakCount="1">
    <brk id="4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723F20-10A9-4112-A60F-4A90AE13AA9E}">
  <dimension ref="A1:K46"/>
  <sheetViews>
    <sheetView zoomScale="89" zoomScaleNormal="100" zoomScalePageLayoutView="115" workbookViewId="0">
      <selection activeCell="C1" sqref="C1"/>
    </sheetView>
  </sheetViews>
  <sheetFormatPr baseColWidth="10" defaultColWidth="11.42578125" defaultRowHeight="15"/>
  <cols>
    <col min="1" max="1" width="7" style="192" customWidth="1"/>
    <col min="2" max="2" width="8.140625" style="192" customWidth="1"/>
    <col min="3" max="3" width="54.85546875" style="173" customWidth="1"/>
    <col min="4" max="4" width="16.42578125" style="173" bestFit="1" customWidth="1"/>
    <col min="5" max="5" width="11.42578125" style="173"/>
    <col min="6" max="6" width="12.42578125" style="173" customWidth="1"/>
    <col min="7" max="8" width="11.42578125" style="173"/>
    <col min="9" max="9" width="11.42578125" style="194"/>
    <col min="10" max="10" width="54" style="173" bestFit="1" customWidth="1"/>
    <col min="11" max="11" width="11.42578125" style="195" customWidth="1"/>
    <col min="12" max="16384" width="11.42578125" style="173"/>
  </cols>
  <sheetData>
    <row r="1" spans="1:11" s="161" customFormat="1" ht="52.5" customHeight="1">
      <c r="A1" s="160"/>
      <c r="B1" s="160"/>
      <c r="G1" s="259" t="s">
        <v>6</v>
      </c>
      <c r="H1" s="259"/>
      <c r="I1" s="259"/>
      <c r="J1" s="162"/>
    </row>
    <row r="2" spans="1:11" s="161" customFormat="1" ht="162.75" customHeight="1">
      <c r="A2" s="260" t="s">
        <v>245</v>
      </c>
      <c r="B2" s="260"/>
      <c r="C2" s="260"/>
      <c r="D2" s="260"/>
      <c r="E2" s="260"/>
      <c r="F2" s="260"/>
      <c r="G2" s="260"/>
      <c r="H2" s="260"/>
      <c r="I2" s="260"/>
      <c r="J2" s="260"/>
      <c r="K2" s="260"/>
    </row>
    <row r="3" spans="1:11" s="161" customFormat="1" ht="24" customHeight="1">
      <c r="A3" s="160"/>
      <c r="B3" s="160"/>
      <c r="C3" s="261"/>
      <c r="D3" s="262"/>
      <c r="E3" s="26"/>
      <c r="F3" s="26"/>
      <c r="G3" s="26"/>
      <c r="H3" s="26"/>
      <c r="I3" s="163"/>
      <c r="J3" s="26"/>
      <c r="K3" s="31"/>
    </row>
    <row r="4" spans="1:11" s="161" customFormat="1" ht="33.75" customHeight="1">
      <c r="A4" s="263" t="s">
        <v>190</v>
      </c>
      <c r="B4" s="263"/>
      <c r="C4" s="263"/>
      <c r="D4" s="263"/>
      <c r="E4" s="263"/>
      <c r="F4" s="263"/>
      <c r="G4" s="263"/>
      <c r="H4" s="263"/>
      <c r="I4" s="263"/>
      <c r="J4" s="263"/>
      <c r="K4" s="263"/>
    </row>
    <row r="5" spans="1:11" s="161" customFormat="1" ht="53.25" customHeight="1">
      <c r="A5" s="263"/>
      <c r="B5" s="263"/>
      <c r="C5" s="263"/>
      <c r="D5" s="263"/>
      <c r="E5" s="263"/>
      <c r="F5" s="263"/>
      <c r="G5" s="263"/>
      <c r="H5" s="263"/>
      <c r="I5" s="263"/>
      <c r="J5" s="263"/>
      <c r="K5" s="263"/>
    </row>
    <row r="6" spans="1:11" s="161" customFormat="1" ht="20.25" customHeight="1">
      <c r="A6" s="160"/>
      <c r="B6" s="160"/>
      <c r="C6" s="26"/>
      <c r="D6" s="26"/>
      <c r="F6" s="164"/>
      <c r="G6" s="27"/>
      <c r="H6" s="27"/>
      <c r="I6" s="27"/>
      <c r="J6" s="28"/>
      <c r="K6" s="32"/>
    </row>
    <row r="7" spans="1:11" s="161" customFormat="1" ht="20.25" customHeight="1">
      <c r="A7" s="160"/>
      <c r="B7" s="160"/>
      <c r="C7" s="165" t="s">
        <v>91</v>
      </c>
      <c r="D7" s="26"/>
      <c r="F7" s="164"/>
      <c r="G7" s="27"/>
      <c r="H7" s="27"/>
      <c r="I7" s="27"/>
      <c r="J7" s="28"/>
      <c r="K7" s="32"/>
    </row>
    <row r="8" spans="1:11" s="161" customFormat="1" ht="20.25" customHeight="1">
      <c r="A8" s="160"/>
      <c r="B8" s="160"/>
      <c r="C8" s="166" t="s">
        <v>191</v>
      </c>
      <c r="D8" s="64"/>
      <c r="E8" s="64"/>
      <c r="F8" s="64"/>
      <c r="G8" s="64"/>
      <c r="H8" s="64"/>
      <c r="I8" s="167"/>
      <c r="J8" s="64"/>
      <c r="K8" s="64"/>
    </row>
    <row r="9" spans="1:11" s="161" customFormat="1">
      <c r="A9" s="160"/>
      <c r="B9" s="160"/>
      <c r="C9" s="168" t="s">
        <v>98</v>
      </c>
      <c r="D9" s="29"/>
      <c r="F9" s="164"/>
      <c r="G9" s="27"/>
      <c r="H9" s="27"/>
      <c r="I9" s="27"/>
      <c r="J9" s="28"/>
      <c r="K9" s="32"/>
    </row>
    <row r="10" spans="1:11" s="161" customFormat="1">
      <c r="A10" s="160"/>
      <c r="B10" s="160"/>
      <c r="C10" s="169" t="s">
        <v>192</v>
      </c>
      <c r="D10" s="29"/>
      <c r="F10" s="164"/>
      <c r="G10" s="27"/>
      <c r="H10" s="27"/>
      <c r="I10" s="27"/>
      <c r="J10" s="28"/>
      <c r="K10" s="32"/>
    </row>
    <row r="11" spans="1:11" s="161" customFormat="1">
      <c r="A11" s="160"/>
      <c r="B11" s="160"/>
      <c r="C11" s="169"/>
      <c r="D11" s="29"/>
      <c r="F11" s="164"/>
      <c r="G11" s="27"/>
      <c r="H11" s="27"/>
      <c r="I11" s="27"/>
      <c r="J11" s="28"/>
      <c r="K11" s="32"/>
    </row>
    <row r="12" spans="1:11" s="161" customFormat="1" ht="12.75">
      <c r="A12" s="160"/>
      <c r="B12" s="160"/>
      <c r="C12" s="29"/>
      <c r="D12" s="29"/>
      <c r="F12" s="164"/>
      <c r="G12" s="27"/>
      <c r="H12" s="27"/>
      <c r="I12" s="27"/>
      <c r="J12" s="28"/>
      <c r="K12" s="32"/>
    </row>
    <row r="13" spans="1:11" s="161" customFormat="1" ht="25.5" customHeight="1">
      <c r="A13" s="274" t="s">
        <v>297</v>
      </c>
      <c r="B13" s="267" t="s">
        <v>178</v>
      </c>
      <c r="C13" s="114" t="s">
        <v>90</v>
      </c>
      <c r="D13" s="114" t="s">
        <v>38</v>
      </c>
      <c r="E13" s="114" t="s">
        <v>39</v>
      </c>
      <c r="F13" s="114" t="s">
        <v>41</v>
      </c>
      <c r="G13" s="114" t="s">
        <v>42</v>
      </c>
      <c r="H13" s="114" t="s">
        <v>179</v>
      </c>
      <c r="I13" s="114" t="s">
        <v>180</v>
      </c>
      <c r="J13" s="114" t="s">
        <v>181</v>
      </c>
      <c r="K13" s="114" t="s">
        <v>182</v>
      </c>
    </row>
    <row r="14" spans="1:11" s="161" customFormat="1" ht="52.5" customHeight="1">
      <c r="A14" s="275"/>
      <c r="B14" s="268"/>
      <c r="C14" s="115" t="s">
        <v>208</v>
      </c>
      <c r="D14" s="116"/>
      <c r="E14" s="117"/>
      <c r="F14" s="117"/>
      <c r="G14" s="118"/>
      <c r="H14" s="118"/>
      <c r="I14" s="119"/>
      <c r="J14" s="120"/>
      <c r="K14" s="121"/>
    </row>
    <row r="15" spans="1:11" s="161" customFormat="1" ht="27" customHeight="1">
      <c r="A15" s="275"/>
      <c r="B15" s="268"/>
      <c r="C15" s="34" t="s">
        <v>148</v>
      </c>
      <c r="D15" s="123"/>
      <c r="E15" s="124"/>
      <c r="F15" s="124"/>
      <c r="G15" s="125">
        <v>0</v>
      </c>
      <c r="H15" s="278" t="s">
        <v>184</v>
      </c>
      <c r="I15" s="126">
        <v>0</v>
      </c>
      <c r="J15" s="127"/>
      <c r="K15" s="128">
        <f t="shared" ref="K15:K21" si="0">G15*I15</f>
        <v>0</v>
      </c>
    </row>
    <row r="16" spans="1:11" s="161" customFormat="1" ht="29.45" customHeight="1">
      <c r="A16" s="275"/>
      <c r="B16" s="268"/>
      <c r="C16" s="34" t="s">
        <v>149</v>
      </c>
      <c r="D16" s="35"/>
      <c r="E16" s="33"/>
      <c r="F16" s="33"/>
      <c r="G16" s="130">
        <v>0</v>
      </c>
      <c r="H16" s="279"/>
      <c r="I16" s="131">
        <v>0</v>
      </c>
      <c r="J16" s="36"/>
      <c r="K16" s="37">
        <f t="shared" si="0"/>
        <v>0</v>
      </c>
    </row>
    <row r="17" spans="1:11" s="161" customFormat="1" ht="27.95" customHeight="1">
      <c r="A17" s="275"/>
      <c r="B17" s="268"/>
      <c r="C17" s="34" t="s">
        <v>150</v>
      </c>
      <c r="D17" s="35"/>
      <c r="E17" s="33"/>
      <c r="F17" s="33"/>
      <c r="G17" s="130">
        <v>0</v>
      </c>
      <c r="H17" s="279"/>
      <c r="I17" s="131">
        <v>0</v>
      </c>
      <c r="J17" s="36"/>
      <c r="K17" s="37">
        <f t="shared" si="0"/>
        <v>0</v>
      </c>
    </row>
    <row r="18" spans="1:11" s="161" customFormat="1" ht="32.450000000000003" customHeight="1">
      <c r="A18" s="275"/>
      <c r="B18" s="268"/>
      <c r="C18" s="34" t="s">
        <v>151</v>
      </c>
      <c r="D18" s="123"/>
      <c r="E18" s="124"/>
      <c r="F18" s="124"/>
      <c r="G18" s="125">
        <v>0</v>
      </c>
      <c r="H18" s="279"/>
      <c r="I18" s="126">
        <v>0</v>
      </c>
      <c r="J18" s="127"/>
      <c r="K18" s="128">
        <f t="shared" si="0"/>
        <v>0</v>
      </c>
    </row>
    <row r="19" spans="1:11" s="161" customFormat="1" ht="31.5" customHeight="1">
      <c r="A19" s="275"/>
      <c r="B19" s="268"/>
      <c r="C19" s="213" t="s">
        <v>215</v>
      </c>
      <c r="D19" s="35"/>
      <c r="E19" s="33"/>
      <c r="F19" s="33"/>
      <c r="G19" s="130">
        <v>0</v>
      </c>
      <c r="H19" s="279"/>
      <c r="I19" s="131">
        <v>0</v>
      </c>
      <c r="J19" s="36"/>
      <c r="K19" s="37">
        <f t="shared" si="0"/>
        <v>0</v>
      </c>
    </row>
    <row r="20" spans="1:11" s="161" customFormat="1" ht="36.75" customHeight="1">
      <c r="A20" s="275"/>
      <c r="B20" s="268"/>
      <c r="C20" s="34"/>
      <c r="D20" s="123"/>
      <c r="E20" s="124"/>
      <c r="F20" s="124"/>
      <c r="G20" s="125">
        <v>0</v>
      </c>
      <c r="H20" s="279"/>
      <c r="I20" s="126">
        <v>0</v>
      </c>
      <c r="J20" s="127"/>
      <c r="K20" s="128">
        <f t="shared" si="0"/>
        <v>0</v>
      </c>
    </row>
    <row r="21" spans="1:11" s="161" customFormat="1" ht="41.25" customHeight="1">
      <c r="A21" s="275"/>
      <c r="B21" s="268"/>
      <c r="C21" s="34"/>
      <c r="D21" s="35"/>
      <c r="E21" s="33"/>
      <c r="F21" s="33"/>
      <c r="G21" s="130">
        <v>0</v>
      </c>
      <c r="H21" s="279"/>
      <c r="I21" s="131">
        <v>0</v>
      </c>
      <c r="J21" s="36"/>
      <c r="K21" s="37">
        <f t="shared" si="0"/>
        <v>0</v>
      </c>
    </row>
    <row r="22" spans="1:11" s="161" customFormat="1" ht="30.75" customHeight="1">
      <c r="A22" s="275"/>
      <c r="B22" s="268"/>
      <c r="C22" s="134" t="s">
        <v>40</v>
      </c>
      <c r="D22" s="135"/>
      <c r="E22" s="135"/>
      <c r="F22" s="135"/>
      <c r="G22" s="136"/>
      <c r="H22" s="279"/>
      <c r="I22" s="137"/>
      <c r="J22" s="138"/>
      <c r="K22" s="139"/>
    </row>
    <row r="23" spans="1:11" s="161" customFormat="1" ht="33.75" customHeight="1">
      <c r="A23" s="275"/>
      <c r="B23" s="268"/>
      <c r="C23" s="140"/>
      <c r="D23" s="141"/>
      <c r="E23" s="141"/>
      <c r="F23" s="141"/>
      <c r="G23" s="142"/>
      <c r="H23" s="279"/>
      <c r="I23" s="143">
        <v>0</v>
      </c>
      <c r="J23" s="144"/>
      <c r="K23" s="145">
        <f>I23</f>
        <v>0</v>
      </c>
    </row>
    <row r="24" spans="1:11" s="161" customFormat="1" ht="12.75">
      <c r="A24" s="275"/>
      <c r="B24" s="268"/>
      <c r="C24" s="134" t="s">
        <v>188</v>
      </c>
      <c r="D24" s="147"/>
      <c r="E24" s="147"/>
      <c r="F24" s="147"/>
      <c r="G24" s="148"/>
      <c r="H24" s="279"/>
      <c r="I24" s="149"/>
      <c r="J24" s="147"/>
      <c r="K24" s="150"/>
    </row>
    <row r="25" spans="1:11" s="161" customFormat="1" ht="25.5" customHeight="1">
      <c r="A25" s="275"/>
      <c r="B25" s="268"/>
      <c r="C25" s="151"/>
      <c r="D25" s="141"/>
      <c r="E25" s="141"/>
      <c r="F25" s="141"/>
      <c r="G25" s="125">
        <v>1</v>
      </c>
      <c r="H25" s="280"/>
      <c r="I25" s="126">
        <v>0</v>
      </c>
      <c r="J25" s="153"/>
      <c r="K25" s="128">
        <f>G25*I25</f>
        <v>0</v>
      </c>
    </row>
    <row r="26" spans="1:11" s="170" customFormat="1" ht="30.75" customHeight="1">
      <c r="A26" s="276"/>
      <c r="B26" s="269"/>
      <c r="C26" s="158" t="s">
        <v>189</v>
      </c>
      <c r="D26" s="277" t="s">
        <v>273</v>
      </c>
      <c r="E26" s="277"/>
      <c r="F26" s="277"/>
      <c r="G26" s="277"/>
      <c r="H26" s="277"/>
      <c r="I26" s="277"/>
      <c r="J26" s="277"/>
      <c r="K26" s="159">
        <f>SUM(K14:K25)</f>
        <v>0</v>
      </c>
    </row>
    <row r="27" spans="1:11" s="170" customFormat="1" ht="15" customHeight="1">
      <c r="A27" s="171"/>
      <c r="B27" s="172"/>
      <c r="C27" s="172"/>
      <c r="D27" s="172"/>
      <c r="E27" s="172"/>
      <c r="F27" s="172"/>
      <c r="G27" s="172"/>
      <c r="H27" s="172"/>
      <c r="I27" s="172"/>
      <c r="J27" s="172"/>
      <c r="K27" s="172"/>
    </row>
    <row r="28" spans="1:11" s="170" customFormat="1" ht="28.5" customHeight="1">
      <c r="A28" s="252" t="s">
        <v>298</v>
      </c>
      <c r="B28" s="253"/>
      <c r="C28" s="174"/>
      <c r="D28" s="174"/>
      <c r="E28" s="174"/>
      <c r="F28" s="114" t="s">
        <v>41</v>
      </c>
      <c r="G28" s="114" t="s">
        <v>42</v>
      </c>
      <c r="H28" s="114" t="s">
        <v>179</v>
      </c>
      <c r="I28" s="114" t="s">
        <v>193</v>
      </c>
      <c r="J28" s="114" t="s">
        <v>181</v>
      </c>
      <c r="K28" s="175" t="s">
        <v>182</v>
      </c>
    </row>
    <row r="29" spans="1:11" ht="19.5" customHeight="1">
      <c r="A29" s="254"/>
      <c r="B29" s="255"/>
      <c r="C29" s="176" t="s">
        <v>246</v>
      </c>
      <c r="D29" s="176"/>
      <c r="E29" s="176"/>
      <c r="F29" s="176"/>
      <c r="G29" s="176"/>
      <c r="H29" s="176"/>
      <c r="I29" s="176"/>
      <c r="J29" s="176"/>
      <c r="K29" s="176"/>
    </row>
    <row r="30" spans="1:11" ht="39" customHeight="1">
      <c r="A30" s="254"/>
      <c r="B30" s="255"/>
      <c r="C30" s="34" t="s">
        <v>152</v>
      </c>
      <c r="D30" s="152"/>
      <c r="E30" s="152"/>
      <c r="F30" s="38"/>
      <c r="G30" s="182">
        <v>1</v>
      </c>
      <c r="H30" s="38" t="s">
        <v>195</v>
      </c>
      <c r="I30" s="183">
        <v>0</v>
      </c>
      <c r="J30" s="182"/>
      <c r="K30" s="37">
        <f t="shared" ref="K30:K42" si="1">G30*I30</f>
        <v>0</v>
      </c>
    </row>
    <row r="31" spans="1:11" ht="51" customHeight="1">
      <c r="A31" s="254"/>
      <c r="B31" s="255"/>
      <c r="C31" s="34" t="s">
        <v>153</v>
      </c>
      <c r="D31" s="152"/>
      <c r="E31" s="152"/>
      <c r="F31" s="38"/>
      <c r="G31" s="182">
        <v>1</v>
      </c>
      <c r="H31" s="38" t="s">
        <v>195</v>
      </c>
      <c r="I31" s="183">
        <v>0</v>
      </c>
      <c r="J31" s="182"/>
      <c r="K31" s="37">
        <f t="shared" si="1"/>
        <v>0</v>
      </c>
    </row>
    <row r="32" spans="1:11" ht="57.95" customHeight="1">
      <c r="A32" s="254"/>
      <c r="B32" s="255"/>
      <c r="C32" s="34" t="s">
        <v>154</v>
      </c>
      <c r="D32" s="152"/>
      <c r="E32" s="152"/>
      <c r="F32" s="38"/>
      <c r="G32" s="182">
        <v>1</v>
      </c>
      <c r="H32" s="38" t="s">
        <v>195</v>
      </c>
      <c r="I32" s="183">
        <v>0</v>
      </c>
      <c r="J32" s="182"/>
      <c r="K32" s="37">
        <f t="shared" si="1"/>
        <v>0</v>
      </c>
    </row>
    <row r="33" spans="1:11" ht="63" customHeight="1">
      <c r="A33" s="254"/>
      <c r="B33" s="255"/>
      <c r="C33" s="34" t="s">
        <v>155</v>
      </c>
      <c r="D33" s="152"/>
      <c r="E33" s="152"/>
      <c r="F33" s="38"/>
      <c r="G33" s="182">
        <v>1</v>
      </c>
      <c r="H33" s="38" t="s">
        <v>195</v>
      </c>
      <c r="I33" s="183">
        <v>0</v>
      </c>
      <c r="J33" s="182"/>
      <c r="K33" s="37">
        <f t="shared" si="1"/>
        <v>0</v>
      </c>
    </row>
    <row r="34" spans="1:11" ht="29.25" customHeight="1">
      <c r="A34" s="254"/>
      <c r="B34" s="255"/>
      <c r="C34" s="34" t="s">
        <v>272</v>
      </c>
      <c r="D34" s="152"/>
      <c r="E34" s="152"/>
      <c r="F34" s="38"/>
      <c r="G34" s="182">
        <v>1</v>
      </c>
      <c r="H34" s="38" t="s">
        <v>195</v>
      </c>
      <c r="I34" s="183">
        <v>0</v>
      </c>
      <c r="J34" s="182"/>
      <c r="K34" s="37">
        <f t="shared" si="1"/>
        <v>0</v>
      </c>
    </row>
    <row r="35" spans="1:11" ht="29.25" customHeight="1">
      <c r="A35" s="254"/>
      <c r="B35" s="255"/>
      <c r="D35" s="152"/>
      <c r="E35" s="152"/>
      <c r="F35" s="38"/>
      <c r="G35" s="182">
        <v>1</v>
      </c>
      <c r="H35" s="38" t="s">
        <v>195</v>
      </c>
      <c r="I35" s="183">
        <v>0</v>
      </c>
      <c r="J35" s="182"/>
      <c r="K35" s="37">
        <f t="shared" si="1"/>
        <v>0</v>
      </c>
    </row>
    <row r="36" spans="1:11" ht="25.5">
      <c r="A36" s="254"/>
      <c r="B36" s="255"/>
      <c r="C36" s="176" t="s">
        <v>196</v>
      </c>
      <c r="D36" s="177"/>
      <c r="E36" s="177"/>
      <c r="F36" s="177"/>
      <c r="G36" s="177"/>
      <c r="H36" s="177"/>
      <c r="I36" s="177"/>
      <c r="J36" s="177"/>
      <c r="K36" s="178"/>
    </row>
    <row r="37" spans="1:11" ht="28.5" customHeight="1">
      <c r="A37" s="254"/>
      <c r="B37" s="255"/>
      <c r="C37" s="179" t="s">
        <v>207</v>
      </c>
      <c r="D37" s="186"/>
      <c r="E37" s="187"/>
      <c r="F37" s="188"/>
      <c r="G37" s="189">
        <v>1</v>
      </c>
      <c r="H37" s="190" t="s">
        <v>194</v>
      </c>
      <c r="I37" s="185">
        <v>0</v>
      </c>
      <c r="J37" s="189"/>
      <c r="K37" s="185">
        <v>0</v>
      </c>
    </row>
    <row r="38" spans="1:11" ht="25.5">
      <c r="A38" s="254"/>
      <c r="B38" s="255"/>
      <c r="C38" s="176" t="s">
        <v>197</v>
      </c>
      <c r="D38" s="177"/>
      <c r="E38" s="177"/>
      <c r="F38" s="177"/>
      <c r="G38" s="177"/>
      <c r="H38" s="177"/>
      <c r="I38" s="177"/>
      <c r="J38" s="177"/>
      <c r="K38" s="178"/>
    </row>
    <row r="39" spans="1:11" ht="30.75" customHeight="1">
      <c r="A39" s="254"/>
      <c r="B39" s="255"/>
      <c r="C39" s="34"/>
      <c r="D39" s="155"/>
      <c r="E39" s="155"/>
      <c r="F39" s="155"/>
      <c r="G39" s="180">
        <v>1</v>
      </c>
      <c r="H39" s="184" t="s">
        <v>195</v>
      </c>
      <c r="I39" s="185">
        <v>0</v>
      </c>
      <c r="J39" s="182"/>
      <c r="K39" s="128">
        <f t="shared" si="1"/>
        <v>0</v>
      </c>
    </row>
    <row r="40" spans="1:11">
      <c r="A40" s="254"/>
      <c r="B40" s="255"/>
      <c r="C40" s="34"/>
      <c r="D40" s="155"/>
      <c r="E40" s="155"/>
      <c r="F40" s="155"/>
      <c r="G40" s="182"/>
      <c r="H40" s="38"/>
      <c r="I40" s="183"/>
      <c r="J40" s="182"/>
      <c r="K40" s="37"/>
    </row>
    <row r="41" spans="1:11" ht="25.5">
      <c r="A41" s="254"/>
      <c r="B41" s="255"/>
      <c r="C41" s="176" t="s">
        <v>198</v>
      </c>
      <c r="D41" s="177"/>
      <c r="E41" s="177"/>
      <c r="F41" s="191"/>
      <c r="G41" s="177"/>
      <c r="H41" s="177"/>
      <c r="I41" s="177"/>
      <c r="J41" s="177"/>
      <c r="K41" s="178"/>
    </row>
    <row r="42" spans="1:11" ht="36.75" customHeight="1">
      <c r="A42" s="256"/>
      <c r="B42" s="257"/>
      <c r="C42" s="34" t="s">
        <v>34</v>
      </c>
      <c r="D42" s="155"/>
      <c r="E42" s="155"/>
      <c r="F42" s="155"/>
      <c r="G42" s="182">
        <v>1</v>
      </c>
      <c r="H42" s="38" t="s">
        <v>195</v>
      </c>
      <c r="I42" s="183">
        <v>0</v>
      </c>
      <c r="J42" s="182"/>
      <c r="K42" s="37">
        <f t="shared" si="1"/>
        <v>0</v>
      </c>
    </row>
    <row r="44" spans="1:11">
      <c r="C44" s="193" t="s">
        <v>225</v>
      </c>
    </row>
    <row r="45" spans="1:11">
      <c r="C45" s="193"/>
    </row>
    <row r="46" spans="1:11">
      <c r="C46" s="193" t="s">
        <v>18</v>
      </c>
    </row>
  </sheetData>
  <mergeCells count="9">
    <mergeCell ref="A28:B42"/>
    <mergeCell ref="G1:I1"/>
    <mergeCell ref="A2:K2"/>
    <mergeCell ref="C3:D3"/>
    <mergeCell ref="A4:K5"/>
    <mergeCell ref="A13:A26"/>
    <mergeCell ref="B13:B26"/>
    <mergeCell ref="D26:J26"/>
    <mergeCell ref="H15:H25"/>
  </mergeCells>
  <dataValidations count="1">
    <dataValidation type="custom" allowBlank="1" showInputMessage="1" showErrorMessage="1" sqref="L2:GT2" xr:uid="{3B0E9978-99CB-46BA-B486-80A2F0498A00}"/>
  </dataValidations>
  <pageMargins left="0.78740157499999996" right="0.78740157499999996" top="0.984251969" bottom="0.984251969"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7</vt:i4>
      </vt:variant>
    </vt:vector>
  </HeadingPairs>
  <TitlesOfParts>
    <vt:vector size="12" baseType="lpstr">
      <vt:lpstr>Page de garde</vt:lpstr>
      <vt:lpstr>Lot1_Grille de réponse_SB</vt:lpstr>
      <vt:lpstr>LOT1_Prix SB</vt:lpstr>
      <vt:lpstr>Lot2_Grille de réponse_SB</vt:lpstr>
      <vt:lpstr>LOT2_Prix SB</vt:lpstr>
      <vt:lpstr>'Lot1_Grille de réponse_SB'!Impression_des_titres</vt:lpstr>
      <vt:lpstr>'Lot2_Grille de réponse_SB'!Impression_des_titres</vt:lpstr>
      <vt:lpstr>'Lot1_Grille de réponse_SB'!Zone_d_impression</vt:lpstr>
      <vt:lpstr>'LOT1_Prix SB'!Zone_d_impression</vt:lpstr>
      <vt:lpstr>'Lot2_Grille de réponse_SB'!Zone_d_impression</vt:lpstr>
      <vt:lpstr>'LOT2_Prix SB'!Zone_d_impression</vt:lpstr>
      <vt:lpstr>'Page de garde'!Zone_d_impression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QueffelecA</dc:creator>
  <cp:lastModifiedBy>Antoine Chenin</cp:lastModifiedBy>
  <cp:lastPrinted>2019-01-21T16:04:21Z</cp:lastPrinted>
  <dcterms:created xsi:type="dcterms:W3CDTF">2018-04-19T13:36:20Z</dcterms:created>
  <dcterms:modified xsi:type="dcterms:W3CDTF">2025-02-19T13:37:27Z</dcterms:modified>
</cp:coreProperties>
</file>