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ASI (alimentations statiques sans interruption)\Consultation 2025\Annexes\"/>
    </mc:Choice>
  </mc:AlternateContent>
  <xr:revisionPtr revIDLastSave="0" documentId="13_ncr:1_{EA43BEB9-BFB9-4C0E-8C60-F964B380DCE0}" xr6:coauthVersionLast="47" xr6:coauthVersionMax="47" xr10:uidLastSave="{00000000-0000-0000-0000-000000000000}"/>
  <bookViews>
    <workbookView xWindow="28680" yWindow="465" windowWidth="25440" windowHeight="15390" xr2:uid="{00000000-000D-0000-FFFF-FFFF00000000}"/>
  </bookViews>
  <sheets>
    <sheet name="INVENTAIRE" sheetId="1" r:id="rId1"/>
  </sheets>
  <definedNames>
    <definedName name="_xlnm._FilterDatabase" localSheetId="0" hidden="1">INVENTAIRE!$A$2:$N$51</definedName>
  </definedNames>
  <calcPr calcId="191029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L14" i="1"/>
  <c r="L13" i="1"/>
  <c r="L12" i="1"/>
  <c r="L15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11" i="1"/>
  <c r="L4" i="1"/>
  <c r="L5" i="1"/>
  <c r="L6" i="1"/>
  <c r="L7" i="1"/>
  <c r="L8" i="1"/>
  <c r="L3" i="1"/>
  <c r="J56" i="1" l="1"/>
</calcChain>
</file>

<file path=xl/sharedStrings.xml><?xml version="1.0" encoding="utf-8"?>
<sst xmlns="http://schemas.openxmlformats.org/spreadsheetml/2006/main" count="430" uniqueCount="259">
  <si>
    <t>N° GMAO CHU</t>
  </si>
  <si>
    <t>service</t>
  </si>
  <si>
    <t xml:space="preserve">Criticité
</t>
  </si>
  <si>
    <t>SITE</t>
  </si>
  <si>
    <t>Puiss install.</t>
  </si>
  <si>
    <t>Type</t>
  </si>
  <si>
    <t>Année MES</t>
  </si>
  <si>
    <t>Réf Batts</t>
  </si>
  <si>
    <t>Nombre batts</t>
  </si>
  <si>
    <t>Autonomie</t>
  </si>
  <si>
    <t xml:space="preserve">batt à faire en </t>
  </si>
  <si>
    <t xml:space="preserve">DPT_E_ASI_BA1002 </t>
  </si>
  <si>
    <t>Ugences</t>
  </si>
  <si>
    <t>06100363793001/1</t>
  </si>
  <si>
    <t xml:space="preserve">HOPITAL SUD </t>
  </si>
  <si>
    <t>60</t>
  </si>
  <si>
    <t>1+DMP-ELI1+C1+3/3</t>
  </si>
  <si>
    <t>SWL2500</t>
  </si>
  <si>
    <t>1x32</t>
  </si>
  <si>
    <t>20min</t>
  </si>
  <si>
    <t xml:space="preserve">DPT_E_ASI_BA1004 </t>
  </si>
  <si>
    <t>Obstetrique</t>
  </si>
  <si>
    <t>07100363803001/1</t>
  </si>
  <si>
    <t xml:space="preserve">DPT_E_ASI_11002 </t>
  </si>
  <si>
    <t>Sirene 1</t>
  </si>
  <si>
    <t>07100365052001/1</t>
  </si>
  <si>
    <t>PONTCHAILLOU</t>
  </si>
  <si>
    <t>12HX400</t>
  </si>
  <si>
    <t>27min</t>
  </si>
  <si>
    <t xml:space="preserve">DPT_E_ASI_11001 </t>
  </si>
  <si>
    <t>Sirene 2</t>
  </si>
  <si>
    <t>07100364912001/2</t>
  </si>
  <si>
    <t xml:space="preserve">DPT_E_ASI_50002 </t>
  </si>
  <si>
    <t>CCP Radio</t>
  </si>
  <si>
    <t>300</t>
  </si>
  <si>
    <t>1+DMX-ELI1+C1+3/3</t>
  </si>
  <si>
    <t>12HX360+</t>
  </si>
  <si>
    <t>2x32</t>
  </si>
  <si>
    <t>5min</t>
  </si>
  <si>
    <t xml:space="preserve">DPT_E_ASI_11004 </t>
  </si>
  <si>
    <t>Bloc</t>
  </si>
  <si>
    <t>160</t>
  </si>
  <si>
    <t>3x30</t>
  </si>
  <si>
    <t xml:space="preserve"> (armoire commune)</t>
  </si>
  <si>
    <t>Cur radio AC</t>
  </si>
  <si>
    <t>1+DGP4-AA+C3+3/3</t>
  </si>
  <si>
    <t>/</t>
  </si>
  <si>
    <t>A.C.</t>
  </si>
  <si>
    <t xml:space="preserve">DPT_E_ASI_22003 </t>
  </si>
  <si>
    <t>Cur radio 1</t>
  </si>
  <si>
    <t>320</t>
  </si>
  <si>
    <t>batt comm</t>
  </si>
  <si>
    <t xml:space="preserve">DPT_E_ASI_22004 </t>
  </si>
  <si>
    <t>Cur radio 2</t>
  </si>
  <si>
    <t>12HX330</t>
  </si>
  <si>
    <t>2x36</t>
  </si>
  <si>
    <t>Pointeau</t>
  </si>
  <si>
    <t>12HX300</t>
  </si>
  <si>
    <t>1x30</t>
  </si>
  <si>
    <t>Dialyse</t>
  </si>
  <si>
    <t>1+DIG-AA+C1+3/3</t>
  </si>
  <si>
    <t>SWL1100</t>
  </si>
  <si>
    <t>Laboratoires</t>
  </si>
  <si>
    <t>Sprinter Xp12V3000</t>
  </si>
  <si>
    <t>Blanchisserie</t>
  </si>
  <si>
    <t>30</t>
  </si>
  <si>
    <t>10min</t>
  </si>
  <si>
    <t xml:space="preserve">DPT_E_ASI_44001 </t>
  </si>
  <si>
    <t xml:space="preserve">Defsi 1 </t>
  </si>
  <si>
    <t>218121/1</t>
  </si>
  <si>
    <t>100</t>
  </si>
  <si>
    <t>1+ELI-AA+C7+3/3</t>
  </si>
  <si>
    <t>2x30</t>
  </si>
  <si>
    <t xml:space="preserve">DPT_E_ASI_44002 </t>
  </si>
  <si>
    <t>Defsi 2</t>
  </si>
  <si>
    <t>218121/2</t>
  </si>
  <si>
    <t xml:space="preserve">DPT_E_ASI_22001 </t>
  </si>
  <si>
    <t>CUR 1</t>
  </si>
  <si>
    <t>1+DMP-ELI1+C6+3/3</t>
  </si>
  <si>
    <t xml:space="preserve">DPT_E_ASI_22002 </t>
  </si>
  <si>
    <t>CUR 2</t>
  </si>
  <si>
    <t>3X30</t>
  </si>
  <si>
    <t>CCP</t>
  </si>
  <si>
    <t>CAMPS</t>
  </si>
  <si>
    <t>10</t>
  </si>
  <si>
    <t>15min</t>
  </si>
  <si>
    <t xml:space="preserve">DPT_E_ASI_85011 </t>
  </si>
  <si>
    <t>CENTRALE Electrique PL</t>
  </si>
  <si>
    <t>P233164001</t>
  </si>
  <si>
    <t>1+47X-AA+C1+3/1</t>
  </si>
  <si>
    <t>SW280</t>
  </si>
  <si>
    <t>2X30</t>
  </si>
  <si>
    <t xml:space="preserve">DPT_E_ASI_12001 </t>
  </si>
  <si>
    <t xml:space="preserve">Balle </t>
  </si>
  <si>
    <t>P126749001</t>
  </si>
  <si>
    <t>20</t>
  </si>
  <si>
    <t>1+MAS-MC+C1+3/1</t>
  </si>
  <si>
    <t>UCP</t>
  </si>
  <si>
    <t>DPT_E_ASI_60001</t>
  </si>
  <si>
    <t>Ecole INF 1</t>
  </si>
  <si>
    <t>P169854001/1</t>
  </si>
  <si>
    <t>2x34</t>
  </si>
  <si>
    <t xml:space="preserve">DPT_E_ASI_60002 </t>
  </si>
  <si>
    <t>Ecole INF 2</t>
  </si>
  <si>
    <t>P169854002/1</t>
  </si>
  <si>
    <t>2X34</t>
  </si>
  <si>
    <t xml:space="preserve">DPT_E_ASI BA1003 </t>
  </si>
  <si>
    <t>P173262011/1</t>
  </si>
  <si>
    <t>6</t>
  </si>
  <si>
    <t>1+MOD-TW+C1+1/1</t>
  </si>
  <si>
    <t>MOD-BP-001</t>
  </si>
  <si>
    <t>1x4</t>
  </si>
  <si>
    <t>8min</t>
  </si>
  <si>
    <t xml:space="preserve">DPT_E_ASI_25001 </t>
  </si>
  <si>
    <t xml:space="preserve">PDD </t>
  </si>
  <si>
    <t>P173819002/1</t>
  </si>
  <si>
    <t>PDD (Hotel dieu)</t>
  </si>
  <si>
    <t>15</t>
  </si>
  <si>
    <t>1x34</t>
  </si>
  <si>
    <t>Internat</t>
  </si>
  <si>
    <t>1+MAS-BC+C1+3/1</t>
  </si>
  <si>
    <t xml:space="preserve">DPT_E_ASI_H43001 </t>
  </si>
  <si>
    <t>SMPRE</t>
  </si>
  <si>
    <t>P178036003/1</t>
  </si>
  <si>
    <t xml:space="preserve">DPT_E_ASI_62001 </t>
  </si>
  <si>
    <t>Medecine du Sport</t>
  </si>
  <si>
    <t>P485981003/1</t>
  </si>
  <si>
    <t xml:space="preserve">10min </t>
  </si>
  <si>
    <t xml:space="preserve">DPT_E_ASI_63002 </t>
  </si>
  <si>
    <t xml:space="preserve">B2 </t>
  </si>
  <si>
    <t>4I13500526</t>
  </si>
  <si>
    <t>1+PLURYS-DSP+C1+1/1</t>
  </si>
  <si>
    <t>1x20</t>
  </si>
  <si>
    <t xml:space="preserve">DPT_E_ASI_14001 </t>
  </si>
  <si>
    <t>SMPRA</t>
  </si>
  <si>
    <t>P911629001/1</t>
  </si>
  <si>
    <t>2X36</t>
  </si>
  <si>
    <t>25min</t>
  </si>
  <si>
    <t>DPT_E_ASI_80001</t>
  </si>
  <si>
    <t>Atelier élec Pontchaillou</t>
  </si>
  <si>
    <t>P172987009</t>
  </si>
  <si>
    <t>4.5</t>
  </si>
  <si>
    <t>1x3</t>
  </si>
  <si>
    <t>DPT_E_ASI_69009</t>
  </si>
  <si>
    <t>9 Flandres dunkerque</t>
  </si>
  <si>
    <t>P214777001</t>
  </si>
  <si>
    <t>DPT_E_ASI_26001</t>
  </si>
  <si>
    <t>UHCD Psy Lanteri Laura</t>
  </si>
  <si>
    <t xml:space="preserve">P218310002 </t>
  </si>
  <si>
    <t>DPT_E_ASI_27001</t>
  </si>
  <si>
    <t>SMUR mod 1</t>
  </si>
  <si>
    <t>P223028002</t>
  </si>
  <si>
    <t xml:space="preserve">2x44 </t>
  </si>
  <si>
    <t>DPT_E_ASI_27002</t>
  </si>
  <si>
    <t>SMUR mod 2</t>
  </si>
  <si>
    <t>P223028001</t>
  </si>
  <si>
    <t>DPT_E_ASI_BA1006</t>
  </si>
  <si>
    <t>Hop sud Bat Principal</t>
  </si>
  <si>
    <t>14100382104001</t>
  </si>
  <si>
    <t>XP12V3000</t>
  </si>
  <si>
    <t>2x43</t>
  </si>
  <si>
    <t>Hop Sud Radio</t>
  </si>
  <si>
    <t>14100381481001</t>
  </si>
  <si>
    <t>2x41</t>
  </si>
  <si>
    <t xml:space="preserve">5min </t>
  </si>
  <si>
    <t>DPT_E_ASI_60003</t>
  </si>
  <si>
    <t>CENTRE Multimédia</t>
  </si>
  <si>
    <t>P230209001</t>
  </si>
  <si>
    <t>SWL 750</t>
  </si>
  <si>
    <t>1x40</t>
  </si>
  <si>
    <t>16min</t>
  </si>
  <si>
    <t>ANNEXE 1 DU CCTP : INVENTAIRE des Alimentations Statiques Sans Interruption (ASI) CHU Rennes</t>
  </si>
  <si>
    <t>Dernier changement (bat)</t>
  </si>
  <si>
    <t>DPT_E_ASI_BA1005</t>
  </si>
  <si>
    <t>DPT_E_ASI_73001</t>
  </si>
  <si>
    <t>Médecine du travail</t>
  </si>
  <si>
    <t>Ity2-tw100b 10kva</t>
  </si>
  <si>
    <t>5I16550008</t>
  </si>
  <si>
    <t>MODULYS-C1 - UPS Single</t>
  </si>
  <si>
    <t>MASTERYS BC-C1 - UPS Single</t>
  </si>
  <si>
    <t>MASTERYS IP+-C6 - Modular</t>
  </si>
  <si>
    <t>Green Power-C1 - UPS Single</t>
  </si>
  <si>
    <t>P363367001</t>
  </si>
  <si>
    <t xml:space="preserve">DPT_E_ASI_32011 </t>
  </si>
  <si>
    <t xml:space="preserve">DPT_E_ASI_50011 </t>
  </si>
  <si>
    <t xml:space="preserve">DPT_E_ASI_42011 </t>
  </si>
  <si>
    <t>2*40</t>
  </si>
  <si>
    <t xml:space="preserve">CSB HRL 12280W </t>
  </si>
  <si>
    <t xml:space="preserve">CSB XHRL 12360W </t>
  </si>
  <si>
    <t>2*44</t>
  </si>
  <si>
    <t>1*36</t>
  </si>
  <si>
    <t>YUASA SW280</t>
  </si>
  <si>
    <t>P928382001</t>
  </si>
  <si>
    <t>P928392001</t>
  </si>
  <si>
    <t>TERTIAIRE DPSP</t>
  </si>
  <si>
    <t>DPT_E_ASI_64001</t>
  </si>
  <si>
    <t>P390876001</t>
  </si>
  <si>
    <t>Plateforme Logistique Avancée</t>
  </si>
  <si>
    <t>DPT_E_ASI_91001</t>
  </si>
  <si>
    <t xml:space="preserve">P373644001
</t>
  </si>
  <si>
    <t>HRL12280W CSB</t>
  </si>
  <si>
    <t>²</t>
  </si>
  <si>
    <t>UM4-GP-C1-3/3-60-kVA-UPS</t>
  </si>
  <si>
    <t>1+UM4GP+C1+3/3</t>
  </si>
  <si>
    <t>1+UM4GP-AA+C2+3/3</t>
  </si>
  <si>
    <t>1+UM4GP-AA+C1+3/1</t>
  </si>
  <si>
    <t>DPT_E_ASI_29001</t>
  </si>
  <si>
    <t>0E2211K51028</t>
  </si>
  <si>
    <t>E3LUPS400KHS</t>
  </si>
  <si>
    <t>400KVA</t>
  </si>
  <si>
    <t>DPT_E_ASI_29002</t>
  </si>
  <si>
    <t>0E2211K51015</t>
  </si>
  <si>
    <t>DPT_E_ASI_29003</t>
  </si>
  <si>
    <t>0E2211K51019</t>
  </si>
  <si>
    <t>DPT_E_ASI_29004</t>
  </si>
  <si>
    <t>0E2211K51023</t>
  </si>
  <si>
    <t>DPT_E_ASI_29005</t>
  </si>
  <si>
    <t>0J2253Y00088</t>
  </si>
  <si>
    <t>EMUPS50K250PBH</t>
  </si>
  <si>
    <t>250KVA</t>
  </si>
  <si>
    <t>DPT_E_ASI_29006</t>
  </si>
  <si>
    <t>0E2211K51011</t>
  </si>
  <si>
    <t xml:space="preserve">CCI ASI 1A </t>
  </si>
  <si>
    <t>CCI ASI 2A</t>
  </si>
  <si>
    <t>CCI ASI 1B</t>
  </si>
  <si>
    <t>CCI ASI 2B</t>
  </si>
  <si>
    <t>CCI ASI HQRA</t>
  </si>
  <si>
    <t>CCI ASI HQRB</t>
  </si>
  <si>
    <t xml:space="preserve">N° série </t>
  </si>
  <si>
    <t>30min</t>
  </si>
  <si>
    <t>4*44</t>
  </si>
  <si>
    <t xml:space="preserve">XP12-430S – 96Ah </t>
  </si>
  <si>
    <t>2*41</t>
  </si>
  <si>
    <t xml:space="preserve">XP12-350S – 90Ah </t>
  </si>
  <si>
    <t>2*50</t>
  </si>
  <si>
    <t>DPT_E_ASI_07001</t>
  </si>
  <si>
    <t>CSD</t>
  </si>
  <si>
    <t>P536285001</t>
  </si>
  <si>
    <t xml:space="preserve">CSB HRL 12110W-FR </t>
  </si>
  <si>
    <t>2*48</t>
  </si>
  <si>
    <t>Green Power 2.0 MASTERYS</t>
  </si>
  <si>
    <t xml:space="preserve">DPT_E_ASI_BJ1011 </t>
  </si>
  <si>
    <t>P345857001</t>
  </si>
  <si>
    <t>Masterys BC +(UM4BC)</t>
  </si>
  <si>
    <t>DPT_E_ASI_41011</t>
  </si>
  <si>
    <t>GP4</t>
  </si>
  <si>
    <t xml:space="preserve">  </t>
  </si>
  <si>
    <t>Bungalow (La Tauvrais)</t>
  </si>
  <si>
    <t>Durée de Vie (Année)</t>
  </si>
  <si>
    <t>DPT_E_ASI_33011</t>
  </si>
  <si>
    <t>Masterys GP 3/3</t>
  </si>
  <si>
    <t>40Ah</t>
  </si>
  <si>
    <t>DPT_E_ASI_13011</t>
  </si>
  <si>
    <t>Delphys GP 3/3</t>
  </si>
  <si>
    <t>92Ah</t>
  </si>
  <si>
    <t>2*36</t>
  </si>
  <si>
    <t>DPT_E_ASI_61011</t>
  </si>
  <si>
    <t>Masterys GP 3/1</t>
  </si>
  <si>
    <t>9Ah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</si>
</sst>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B050"/>
      </bottom>
      <diagonal/>
    </border>
    <border>
      <left/>
      <right/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medium">
        <color rgb="FF00B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/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/>
      <diagonal/>
    </border>
    <border>
      <left style="thin">
        <color rgb="FF00B050"/>
      </left>
      <right style="thin">
        <color indexed="64"/>
      </right>
      <top style="thin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B050"/>
      </top>
      <bottom style="thin">
        <color indexed="64"/>
      </bottom>
      <diagonal/>
    </border>
    <border>
      <left style="thin">
        <color indexed="64"/>
      </left>
      <right style="thin">
        <color rgb="FF00B050"/>
      </right>
      <top style="thin">
        <color rgb="FF00B050"/>
      </top>
      <bottom style="thin">
        <color indexed="64"/>
      </bottom>
      <diagonal/>
    </border>
    <border>
      <left style="thin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B050"/>
      </right>
      <top style="thin">
        <color indexed="64"/>
      </top>
      <bottom style="thin">
        <color indexed="64"/>
      </bottom>
      <diagonal/>
    </border>
    <border>
      <left style="thin">
        <color rgb="FF00B050"/>
      </left>
      <right style="thin">
        <color indexed="64"/>
      </right>
      <top style="thin">
        <color indexed="64"/>
      </top>
      <bottom style="thin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B050"/>
      </bottom>
      <diagonal/>
    </border>
    <border>
      <left style="thin">
        <color indexed="64"/>
      </left>
      <right style="thin">
        <color rgb="FF00B050"/>
      </right>
      <top style="thin">
        <color indexed="64"/>
      </top>
      <bottom style="thin">
        <color rgb="FF00B050"/>
      </bottom>
      <diagonal/>
    </border>
    <border>
      <left style="thin">
        <color rgb="FF00B050"/>
      </left>
      <right/>
      <top style="medium">
        <color rgb="FF00B050"/>
      </top>
      <bottom/>
      <diagonal/>
    </border>
    <border>
      <left style="thin">
        <color indexed="64"/>
      </left>
      <right/>
      <top style="thin">
        <color rgb="FF00B05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B050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0" fillId="0" borderId="2" xfId="0" applyBorder="1"/>
    <xf numFmtId="0" fontId="1" fillId="0" borderId="3" xfId="0" applyFont="1" applyBorder="1"/>
    <xf numFmtId="0" fontId="0" fillId="2" borderId="0" xfId="0" applyFill="1"/>
    <xf numFmtId="0" fontId="1" fillId="0" borderId="5" xfId="0" applyFont="1" applyBorder="1"/>
    <xf numFmtId="0" fontId="1" fillId="0" borderId="6" xfId="0" applyFont="1" applyBorder="1"/>
    <xf numFmtId="0" fontId="0" fillId="3" borderId="4" xfId="0" applyFill="1" applyBorder="1"/>
    <xf numFmtId="0" fontId="7" fillId="3" borderId="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right"/>
    </xf>
    <xf numFmtId="0" fontId="7" fillId="3" borderId="4" xfId="1" applyFont="1" applyFill="1" applyBorder="1" applyAlignment="1">
      <alignment horizontal="center" wrapText="1"/>
    </xf>
    <xf numFmtId="0" fontId="0" fillId="3" borderId="4" xfId="0" applyFill="1" applyBorder="1" applyAlignment="1">
      <alignment horizontal="center"/>
    </xf>
    <xf numFmtId="0" fontId="4" fillId="3" borderId="4" xfId="1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0" fillId="3" borderId="4" xfId="0" applyFill="1" applyBorder="1" applyAlignment="1">
      <alignment horizontal="left"/>
    </xf>
    <xf numFmtId="0" fontId="0" fillId="3" borderId="4" xfId="0" applyFill="1" applyBorder="1" applyAlignment="1">
      <alignment horizontal="right"/>
    </xf>
    <xf numFmtId="0" fontId="8" fillId="3" borderId="4" xfId="0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/>
    </xf>
    <xf numFmtId="0" fontId="0" fillId="3" borderId="11" xfId="0" applyFill="1" applyBorder="1"/>
    <xf numFmtId="0" fontId="0" fillId="3" borderId="13" xfId="0" applyFill="1" applyBorder="1"/>
    <xf numFmtId="0" fontId="1" fillId="3" borderId="10" xfId="1" applyFont="1" applyFill="1" applyBorder="1" applyAlignment="1">
      <alignment horizontal="left"/>
    </xf>
    <xf numFmtId="0" fontId="9" fillId="3" borderId="10" xfId="0" applyFont="1" applyFill="1" applyBorder="1" applyAlignment="1">
      <alignment horizontal="left"/>
    </xf>
    <xf numFmtId="0" fontId="1" fillId="0" borderId="15" xfId="0" applyFont="1" applyBorder="1"/>
    <xf numFmtId="0" fontId="0" fillId="3" borderId="17" xfId="0" applyFill="1" applyBorder="1"/>
    <xf numFmtId="0" fontId="0" fillId="3" borderId="18" xfId="0" applyFill="1" applyBorder="1"/>
    <xf numFmtId="0" fontId="1" fillId="3" borderId="7" xfId="0" applyFont="1" applyFill="1" applyBorder="1"/>
    <xf numFmtId="0" fontId="0" fillId="3" borderId="8" xfId="0" applyFill="1" applyBorder="1"/>
    <xf numFmtId="0" fontId="0" fillId="3" borderId="8" xfId="0" applyFill="1" applyBorder="1" applyAlignment="1">
      <alignment horizontal="center"/>
    </xf>
    <xf numFmtId="0" fontId="0" fillId="3" borderId="16" xfId="0" applyFill="1" applyBorder="1"/>
    <xf numFmtId="0" fontId="0" fillId="3" borderId="9" xfId="0" applyFill="1" applyBorder="1"/>
    <xf numFmtId="0" fontId="1" fillId="3" borderId="10" xfId="0" applyFont="1" applyFill="1" applyBorder="1"/>
    <xf numFmtId="1" fontId="0" fillId="3" borderId="4" xfId="0" applyNumberFormat="1" applyFill="1" applyBorder="1" applyAlignment="1">
      <alignment horizontal="left"/>
    </xf>
    <xf numFmtId="0" fontId="0" fillId="3" borderId="10" xfId="0" applyFill="1" applyBorder="1"/>
    <xf numFmtId="0" fontId="10" fillId="3" borderId="11" xfId="0" applyFont="1" applyFill="1" applyBorder="1"/>
    <xf numFmtId="0" fontId="2" fillId="3" borderId="4" xfId="0" applyFont="1" applyFill="1" applyBorder="1"/>
    <xf numFmtId="11" fontId="0" fillId="3" borderId="4" xfId="0" applyNumberFormat="1" applyFill="1" applyBorder="1"/>
    <xf numFmtId="0" fontId="2" fillId="3" borderId="13" xfId="0" applyFont="1" applyFill="1" applyBorder="1"/>
    <xf numFmtId="11" fontId="0" fillId="3" borderId="13" xfId="0" applyNumberFormat="1" applyFill="1" applyBorder="1"/>
    <xf numFmtId="0" fontId="0" fillId="3" borderId="13" xfId="0" applyFill="1" applyBorder="1" applyAlignment="1">
      <alignment horizontal="center"/>
    </xf>
    <xf numFmtId="0" fontId="0" fillId="3" borderId="14" xfId="0" applyFill="1" applyBorder="1"/>
    <xf numFmtId="0" fontId="11" fillId="3" borderId="10" xfId="0" applyFont="1" applyFill="1" applyBorder="1"/>
    <xf numFmtId="0" fontId="11" fillId="3" borderId="12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17" xfId="0" applyFill="1" applyBorder="1"/>
    <xf numFmtId="0" fontId="0" fillId="0" borderId="11" xfId="0" applyFill="1" applyBorder="1"/>
    <xf numFmtId="0" fontId="0" fillId="0" borderId="0" xfId="0" applyFill="1"/>
    <xf numFmtId="1" fontId="0" fillId="0" borderId="4" xfId="0" applyNumberFormat="1" applyFill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0"/>
  <sheetViews>
    <sheetView tabSelected="1" topLeftCell="A4" zoomScale="80" zoomScaleNormal="80" workbookViewId="0">
      <selection activeCell="A38" sqref="A38"/>
    </sheetView>
  </sheetViews>
  <sheetFormatPr baseColWidth="10" defaultRowHeight="14.4" x14ac:dyDescent="0.3"/>
  <cols>
    <col min="1" max="1" width="19.33203125" bestFit="1" customWidth="1"/>
    <col min="2" max="2" width="29" bestFit="1" customWidth="1"/>
    <col min="4" max="4" width="19.88671875" bestFit="1" customWidth="1"/>
    <col min="5" max="5" width="15.88671875" bestFit="1" customWidth="1"/>
    <col min="7" max="7" width="38.88671875" customWidth="1"/>
    <col min="8" max="8" width="11.5546875" customWidth="1"/>
    <col min="9" max="9" width="20.33203125" bestFit="1" customWidth="1"/>
    <col min="12" max="12" width="26.5546875" bestFit="1" customWidth="1"/>
    <col min="13" max="13" width="26.5546875" customWidth="1"/>
    <col min="14" max="14" width="32.109375" customWidth="1"/>
  </cols>
  <sheetData>
    <row r="1" spans="1:37" ht="15" thickBot="1" x14ac:dyDescent="0.35">
      <c r="A1" s="48" t="s">
        <v>171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37" x14ac:dyDescent="0.3">
      <c r="A2" s="4" t="s">
        <v>0</v>
      </c>
      <c r="B2" s="2" t="s">
        <v>1</v>
      </c>
      <c r="C2" s="2" t="s">
        <v>2</v>
      </c>
      <c r="D2" s="2" t="s">
        <v>228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1" t="s">
        <v>248</v>
      </c>
      <c r="N2" s="5" t="s">
        <v>172</v>
      </c>
    </row>
    <row r="3" spans="1:37" x14ac:dyDescent="0.3">
      <c r="A3" s="24" t="s">
        <v>11</v>
      </c>
      <c r="B3" s="25" t="s">
        <v>12</v>
      </c>
      <c r="C3" s="25">
        <v>1</v>
      </c>
      <c r="D3" s="25" t="s">
        <v>13</v>
      </c>
      <c r="E3" s="25" t="s">
        <v>14</v>
      </c>
      <c r="F3" s="26" t="s">
        <v>15</v>
      </c>
      <c r="G3" s="25" t="s">
        <v>16</v>
      </c>
      <c r="H3" s="25">
        <v>2007</v>
      </c>
      <c r="I3" s="25" t="s">
        <v>17</v>
      </c>
      <c r="J3" s="26" t="s">
        <v>18</v>
      </c>
      <c r="K3" s="26" t="s">
        <v>19</v>
      </c>
      <c r="L3" s="25">
        <f>N3+M3</f>
        <v>2029</v>
      </c>
      <c r="M3" s="27">
        <v>7</v>
      </c>
      <c r="N3" s="28">
        <v>2022</v>
      </c>
    </row>
    <row r="4" spans="1:37" x14ac:dyDescent="0.3">
      <c r="A4" s="29" t="s">
        <v>20</v>
      </c>
      <c r="B4" s="6" t="s">
        <v>21</v>
      </c>
      <c r="C4" s="6">
        <v>1</v>
      </c>
      <c r="D4" s="6" t="s">
        <v>22</v>
      </c>
      <c r="E4" s="6" t="s">
        <v>14</v>
      </c>
      <c r="F4" s="10" t="s">
        <v>15</v>
      </c>
      <c r="G4" s="6" t="s">
        <v>16</v>
      </c>
      <c r="H4" s="6">
        <v>2008</v>
      </c>
      <c r="I4" s="6" t="s">
        <v>17</v>
      </c>
      <c r="J4" s="10" t="s">
        <v>18</v>
      </c>
      <c r="K4" s="10" t="s">
        <v>19</v>
      </c>
      <c r="L4" s="25">
        <f t="shared" ref="L4:L8" si="0">N4+M4</f>
        <v>2030</v>
      </c>
      <c r="M4" s="22">
        <v>7</v>
      </c>
      <c r="N4" s="17">
        <v>2023</v>
      </c>
    </row>
    <row r="5" spans="1:37" x14ac:dyDescent="0.3">
      <c r="A5" s="29" t="s">
        <v>23</v>
      </c>
      <c r="B5" s="6" t="s">
        <v>24</v>
      </c>
      <c r="C5" s="6">
        <v>1</v>
      </c>
      <c r="D5" s="6" t="s">
        <v>25</v>
      </c>
      <c r="E5" s="6" t="s">
        <v>26</v>
      </c>
      <c r="F5" s="10" t="s">
        <v>15</v>
      </c>
      <c r="G5" s="6" t="s">
        <v>16</v>
      </c>
      <c r="H5" s="6">
        <v>2008</v>
      </c>
      <c r="I5" s="6" t="s">
        <v>27</v>
      </c>
      <c r="J5" s="10" t="s">
        <v>18</v>
      </c>
      <c r="K5" s="10" t="s">
        <v>28</v>
      </c>
      <c r="L5" s="25">
        <f t="shared" si="0"/>
        <v>2030</v>
      </c>
      <c r="M5" s="22">
        <v>7</v>
      </c>
      <c r="N5" s="17">
        <v>2023</v>
      </c>
    </row>
    <row r="6" spans="1:37" x14ac:dyDescent="0.3">
      <c r="A6" s="29" t="s">
        <v>29</v>
      </c>
      <c r="B6" s="6" t="s">
        <v>30</v>
      </c>
      <c r="C6" s="6">
        <v>1</v>
      </c>
      <c r="D6" s="6" t="s">
        <v>31</v>
      </c>
      <c r="E6" s="6" t="s">
        <v>26</v>
      </c>
      <c r="F6" s="10" t="s">
        <v>15</v>
      </c>
      <c r="G6" s="6" t="s">
        <v>16</v>
      </c>
      <c r="H6" s="6">
        <v>2008</v>
      </c>
      <c r="I6" s="6" t="s">
        <v>27</v>
      </c>
      <c r="J6" s="10" t="s">
        <v>18</v>
      </c>
      <c r="K6" s="10" t="s">
        <v>28</v>
      </c>
      <c r="L6" s="25">
        <f t="shared" si="0"/>
        <v>2030</v>
      </c>
      <c r="M6" s="22">
        <v>7</v>
      </c>
      <c r="N6" s="17">
        <v>2023</v>
      </c>
    </row>
    <row r="7" spans="1:37" x14ac:dyDescent="0.3">
      <c r="A7" s="29" t="s">
        <v>32</v>
      </c>
      <c r="B7" s="6" t="s">
        <v>33</v>
      </c>
      <c r="C7" s="6">
        <v>1</v>
      </c>
      <c r="D7" s="30">
        <v>10100342321001</v>
      </c>
      <c r="E7" s="6" t="s">
        <v>26</v>
      </c>
      <c r="F7" s="10" t="s">
        <v>34</v>
      </c>
      <c r="G7" s="6" t="s">
        <v>35</v>
      </c>
      <c r="H7" s="6">
        <v>2010</v>
      </c>
      <c r="I7" s="6" t="s">
        <v>36</v>
      </c>
      <c r="J7" s="10" t="s">
        <v>37</v>
      </c>
      <c r="K7" s="10" t="s">
        <v>38</v>
      </c>
      <c r="L7" s="25">
        <f t="shared" si="0"/>
        <v>2027</v>
      </c>
      <c r="M7" s="22">
        <v>7</v>
      </c>
      <c r="N7" s="17">
        <v>2020</v>
      </c>
    </row>
    <row r="8" spans="1:37" x14ac:dyDescent="0.3">
      <c r="A8" s="29" t="s">
        <v>39</v>
      </c>
      <c r="B8" s="6" t="s">
        <v>40</v>
      </c>
      <c r="C8" s="6">
        <v>1</v>
      </c>
      <c r="D8" s="30">
        <v>12100374193001</v>
      </c>
      <c r="E8" s="6" t="s">
        <v>26</v>
      </c>
      <c r="F8" s="10" t="s">
        <v>41</v>
      </c>
      <c r="G8" s="6" t="s">
        <v>16</v>
      </c>
      <c r="H8" s="6">
        <v>2012</v>
      </c>
      <c r="I8" s="6" t="s">
        <v>17</v>
      </c>
      <c r="J8" s="10" t="s">
        <v>42</v>
      </c>
      <c r="K8" s="10" t="s">
        <v>19</v>
      </c>
      <c r="L8" s="25">
        <f t="shared" si="0"/>
        <v>2029</v>
      </c>
      <c r="M8" s="22">
        <v>7</v>
      </c>
      <c r="N8" s="17">
        <v>2022</v>
      </c>
    </row>
    <row r="9" spans="1:37" x14ac:dyDescent="0.3">
      <c r="A9" s="31" t="s">
        <v>43</v>
      </c>
      <c r="B9" s="6" t="s">
        <v>44</v>
      </c>
      <c r="C9" s="6">
        <v>1</v>
      </c>
      <c r="D9" s="30">
        <v>12100330452001</v>
      </c>
      <c r="E9" s="6" t="s">
        <v>26</v>
      </c>
      <c r="F9" s="10">
        <v>600</v>
      </c>
      <c r="G9" s="6" t="s">
        <v>45</v>
      </c>
      <c r="H9" s="6">
        <v>2012</v>
      </c>
      <c r="I9" s="6" t="s">
        <v>46</v>
      </c>
      <c r="J9" s="10" t="s">
        <v>46</v>
      </c>
      <c r="K9" s="10" t="s">
        <v>46</v>
      </c>
      <c r="L9" s="6" t="s">
        <v>46</v>
      </c>
      <c r="M9" s="22"/>
      <c r="N9" s="17" t="s">
        <v>47</v>
      </c>
    </row>
    <row r="10" spans="1:37" x14ac:dyDescent="0.3">
      <c r="A10" s="29" t="s">
        <v>48</v>
      </c>
      <c r="B10" s="6" t="s">
        <v>49</v>
      </c>
      <c r="C10" s="6">
        <v>1</v>
      </c>
      <c r="D10" s="30">
        <v>12100375932001</v>
      </c>
      <c r="E10" s="6" t="s">
        <v>26</v>
      </c>
      <c r="F10" s="10" t="s">
        <v>50</v>
      </c>
      <c r="G10" s="6" t="s">
        <v>45</v>
      </c>
      <c r="H10" s="6">
        <v>2012</v>
      </c>
      <c r="I10" s="6" t="s">
        <v>46</v>
      </c>
      <c r="J10" s="10" t="s">
        <v>46</v>
      </c>
      <c r="K10" s="10" t="s">
        <v>46</v>
      </c>
      <c r="L10" s="6" t="s">
        <v>46</v>
      </c>
      <c r="M10" s="22"/>
      <c r="N10" s="17" t="s">
        <v>51</v>
      </c>
    </row>
    <row r="11" spans="1:37" x14ac:dyDescent="0.3">
      <c r="A11" s="29" t="s">
        <v>52</v>
      </c>
      <c r="B11" s="6" t="s">
        <v>53</v>
      </c>
      <c r="C11" s="6">
        <v>1</v>
      </c>
      <c r="D11" s="30">
        <v>12100375183001</v>
      </c>
      <c r="E11" s="6" t="s">
        <v>26</v>
      </c>
      <c r="F11" s="10" t="s">
        <v>50</v>
      </c>
      <c r="G11" s="6" t="s">
        <v>45</v>
      </c>
      <c r="H11" s="6">
        <v>2012</v>
      </c>
      <c r="I11" s="6" t="s">
        <v>54</v>
      </c>
      <c r="J11" s="10" t="s">
        <v>55</v>
      </c>
      <c r="K11" s="10" t="s">
        <v>38</v>
      </c>
      <c r="L11" s="6">
        <f>N11+M11</f>
        <v>2029</v>
      </c>
      <c r="M11" s="22">
        <v>7</v>
      </c>
      <c r="N11" s="17">
        <v>2022</v>
      </c>
    </row>
    <row r="12" spans="1:37" s="3" customFormat="1" x14ac:dyDescent="0.3">
      <c r="A12" s="29" t="s">
        <v>183</v>
      </c>
      <c r="B12" s="6" t="s">
        <v>56</v>
      </c>
      <c r="C12" s="6">
        <v>1</v>
      </c>
      <c r="D12" s="13" t="s">
        <v>192</v>
      </c>
      <c r="E12" s="6" t="s">
        <v>26</v>
      </c>
      <c r="F12" s="10">
        <v>60</v>
      </c>
      <c r="G12" s="6" t="s">
        <v>203</v>
      </c>
      <c r="H12" s="6">
        <v>2022</v>
      </c>
      <c r="I12" s="6" t="s">
        <v>187</v>
      </c>
      <c r="J12" s="10" t="s">
        <v>186</v>
      </c>
      <c r="K12" s="10" t="s">
        <v>19</v>
      </c>
      <c r="L12" s="6">
        <f t="shared" ref="L12:L51" si="1">N12+M12</f>
        <v>2029</v>
      </c>
      <c r="M12" s="22">
        <v>7</v>
      </c>
      <c r="N12" s="17">
        <v>2022</v>
      </c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</row>
    <row r="13" spans="1:37" x14ac:dyDescent="0.3">
      <c r="A13" s="29" t="s">
        <v>249</v>
      </c>
      <c r="B13" s="41" t="s">
        <v>59</v>
      </c>
      <c r="C13" s="41">
        <v>1</v>
      </c>
      <c r="D13" s="42"/>
      <c r="E13" s="41" t="s">
        <v>26</v>
      </c>
      <c r="F13" s="43">
        <v>60</v>
      </c>
      <c r="G13" s="41" t="s">
        <v>250</v>
      </c>
      <c r="H13" s="41">
        <v>2024</v>
      </c>
      <c r="I13" s="41" t="s">
        <v>251</v>
      </c>
      <c r="J13" s="43" t="s">
        <v>186</v>
      </c>
      <c r="K13" s="43" t="s">
        <v>19</v>
      </c>
      <c r="L13" s="41">
        <f t="shared" si="1"/>
        <v>2029</v>
      </c>
      <c r="M13" s="44">
        <v>5</v>
      </c>
      <c r="N13" s="45">
        <v>2024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</row>
    <row r="14" spans="1:37" x14ac:dyDescent="0.3">
      <c r="A14" s="29" t="s">
        <v>252</v>
      </c>
      <c r="B14" s="41" t="s">
        <v>62</v>
      </c>
      <c r="C14" s="41">
        <v>1</v>
      </c>
      <c r="D14" s="42"/>
      <c r="E14" s="41" t="s">
        <v>26</v>
      </c>
      <c r="F14" s="43">
        <v>160</v>
      </c>
      <c r="G14" s="41" t="s">
        <v>253</v>
      </c>
      <c r="H14" s="41">
        <v>2024</v>
      </c>
      <c r="I14" s="41" t="s">
        <v>254</v>
      </c>
      <c r="J14" s="43" t="s">
        <v>255</v>
      </c>
      <c r="K14" s="43" t="s">
        <v>19</v>
      </c>
      <c r="L14" s="41">
        <f t="shared" si="1"/>
        <v>2029</v>
      </c>
      <c r="M14" s="44">
        <v>5</v>
      </c>
      <c r="N14" s="45">
        <v>2024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</row>
    <row r="15" spans="1:37" x14ac:dyDescent="0.3">
      <c r="A15" s="29" t="s">
        <v>244</v>
      </c>
      <c r="B15" s="41" t="s">
        <v>64</v>
      </c>
      <c r="C15" s="41">
        <v>2</v>
      </c>
      <c r="D15" s="42"/>
      <c r="E15" s="41" t="s">
        <v>26</v>
      </c>
      <c r="F15" s="43" t="s">
        <v>65</v>
      </c>
      <c r="G15" s="41" t="s">
        <v>245</v>
      </c>
      <c r="H15" s="41">
        <v>2024</v>
      </c>
      <c r="I15" s="41"/>
      <c r="J15" s="43"/>
      <c r="K15" s="43" t="s">
        <v>19</v>
      </c>
      <c r="L15" s="41">
        <f t="shared" si="1"/>
        <v>2029</v>
      </c>
      <c r="M15" s="44">
        <v>5</v>
      </c>
      <c r="N15" s="45">
        <v>2024</v>
      </c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</row>
    <row r="16" spans="1:37" x14ac:dyDescent="0.3">
      <c r="A16" s="29" t="s">
        <v>67</v>
      </c>
      <c r="B16" s="41" t="s">
        <v>68</v>
      </c>
      <c r="C16" s="41">
        <v>1</v>
      </c>
      <c r="D16" s="42" t="s">
        <v>69</v>
      </c>
      <c r="E16" s="41" t="s">
        <v>26</v>
      </c>
      <c r="F16" s="43" t="s">
        <v>70</v>
      </c>
      <c r="G16" s="41" t="s">
        <v>71</v>
      </c>
      <c r="H16" s="41">
        <v>2005</v>
      </c>
      <c r="I16" s="41" t="s">
        <v>57</v>
      </c>
      <c r="J16" s="43" t="s">
        <v>72</v>
      </c>
      <c r="K16" s="43" t="s">
        <v>19</v>
      </c>
      <c r="L16" s="41">
        <f t="shared" si="1"/>
        <v>2027</v>
      </c>
      <c r="M16" s="44">
        <v>7</v>
      </c>
      <c r="N16" s="45">
        <v>2020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</row>
    <row r="17" spans="1:37" x14ac:dyDescent="0.3">
      <c r="A17" s="29" t="s">
        <v>73</v>
      </c>
      <c r="B17" s="41" t="s">
        <v>74</v>
      </c>
      <c r="C17" s="41">
        <v>1</v>
      </c>
      <c r="D17" s="42" t="s">
        <v>75</v>
      </c>
      <c r="E17" s="41" t="s">
        <v>26</v>
      </c>
      <c r="F17" s="43" t="s">
        <v>70</v>
      </c>
      <c r="G17" s="41" t="s">
        <v>71</v>
      </c>
      <c r="H17" s="41">
        <v>2005</v>
      </c>
      <c r="I17" s="41" t="s">
        <v>57</v>
      </c>
      <c r="J17" s="43" t="s">
        <v>72</v>
      </c>
      <c r="K17" s="43" t="s">
        <v>19</v>
      </c>
      <c r="L17" s="41">
        <f t="shared" si="1"/>
        <v>2027</v>
      </c>
      <c r="M17" s="44">
        <v>7</v>
      </c>
      <c r="N17" s="45">
        <v>2020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</row>
    <row r="18" spans="1:37" x14ac:dyDescent="0.3">
      <c r="A18" s="29" t="s">
        <v>76</v>
      </c>
      <c r="B18" s="41" t="s">
        <v>77</v>
      </c>
      <c r="C18" s="41">
        <v>1</v>
      </c>
      <c r="D18" s="47">
        <v>8100366711001</v>
      </c>
      <c r="E18" s="41" t="s">
        <v>26</v>
      </c>
      <c r="F18" s="43" t="s">
        <v>41</v>
      </c>
      <c r="G18" s="41" t="s">
        <v>78</v>
      </c>
      <c r="H18" s="41">
        <v>2010</v>
      </c>
      <c r="I18" s="41" t="s">
        <v>63</v>
      </c>
      <c r="J18" s="43" t="s">
        <v>42</v>
      </c>
      <c r="K18" s="43" t="s">
        <v>66</v>
      </c>
      <c r="L18" s="41">
        <f t="shared" si="1"/>
        <v>2028</v>
      </c>
      <c r="M18" s="44">
        <v>7</v>
      </c>
      <c r="N18" s="45">
        <v>2021</v>
      </c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</row>
    <row r="19" spans="1:37" x14ac:dyDescent="0.3">
      <c r="A19" s="29" t="s">
        <v>79</v>
      </c>
      <c r="B19" s="41" t="s">
        <v>80</v>
      </c>
      <c r="C19" s="41">
        <v>1</v>
      </c>
      <c r="D19" s="47">
        <v>8100366712001</v>
      </c>
      <c r="E19" s="41" t="s">
        <v>26</v>
      </c>
      <c r="F19" s="43" t="s">
        <v>41</v>
      </c>
      <c r="G19" s="41" t="s">
        <v>78</v>
      </c>
      <c r="H19" s="41">
        <v>2010</v>
      </c>
      <c r="I19" s="41" t="s">
        <v>63</v>
      </c>
      <c r="J19" s="43" t="s">
        <v>81</v>
      </c>
      <c r="K19" s="43" t="s">
        <v>66</v>
      </c>
      <c r="L19" s="41">
        <f t="shared" si="1"/>
        <v>2028</v>
      </c>
      <c r="M19" s="44">
        <v>7</v>
      </c>
      <c r="N19" s="45">
        <v>2021</v>
      </c>
      <c r="O19" s="46"/>
      <c r="P19" s="46"/>
      <c r="Q19" s="46"/>
      <c r="R19" s="46"/>
      <c r="S19" s="46"/>
      <c r="T19" s="46"/>
    </row>
    <row r="20" spans="1:37" s="3" customFormat="1" x14ac:dyDescent="0.3">
      <c r="A20" s="29" t="s">
        <v>184</v>
      </c>
      <c r="B20" s="41" t="s">
        <v>82</v>
      </c>
      <c r="C20" s="41">
        <v>1</v>
      </c>
      <c r="D20" s="47" t="s">
        <v>193</v>
      </c>
      <c r="E20" s="41" t="s">
        <v>26</v>
      </c>
      <c r="F20" s="43">
        <v>120</v>
      </c>
      <c r="G20" s="41" t="s">
        <v>204</v>
      </c>
      <c r="H20" s="41">
        <v>2022</v>
      </c>
      <c r="I20" s="41" t="s">
        <v>188</v>
      </c>
      <c r="J20" s="43" t="s">
        <v>189</v>
      </c>
      <c r="K20" s="43" t="s">
        <v>19</v>
      </c>
      <c r="L20" s="41">
        <f t="shared" si="1"/>
        <v>2029</v>
      </c>
      <c r="M20" s="44">
        <v>7</v>
      </c>
      <c r="N20" s="45">
        <v>2022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7" s="3" customFormat="1" x14ac:dyDescent="0.3">
      <c r="A21" s="29" t="s">
        <v>185</v>
      </c>
      <c r="B21" s="41" t="s">
        <v>83</v>
      </c>
      <c r="C21" s="41">
        <v>2</v>
      </c>
      <c r="D21" s="41" t="s">
        <v>182</v>
      </c>
      <c r="E21" s="41" t="s">
        <v>26</v>
      </c>
      <c r="F21" s="43">
        <v>15</v>
      </c>
      <c r="G21" s="41" t="s">
        <v>205</v>
      </c>
      <c r="H21" s="41">
        <v>2022</v>
      </c>
      <c r="I21" s="41" t="s">
        <v>191</v>
      </c>
      <c r="J21" s="43" t="s">
        <v>190</v>
      </c>
      <c r="K21" s="43" t="s">
        <v>85</v>
      </c>
      <c r="L21" s="41">
        <f t="shared" si="1"/>
        <v>2027</v>
      </c>
      <c r="M21" s="44">
        <v>5</v>
      </c>
      <c r="N21" s="45">
        <v>2022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7" x14ac:dyDescent="0.3">
      <c r="A22" s="29" t="s">
        <v>86</v>
      </c>
      <c r="B22" s="41" t="s">
        <v>87</v>
      </c>
      <c r="C22" s="41">
        <v>1</v>
      </c>
      <c r="D22" s="41" t="s">
        <v>88</v>
      </c>
      <c r="E22" s="41" t="s">
        <v>26</v>
      </c>
      <c r="F22" s="43" t="s">
        <v>84</v>
      </c>
      <c r="G22" s="41" t="s">
        <v>89</v>
      </c>
      <c r="H22" s="41">
        <v>2015</v>
      </c>
      <c r="I22" s="41" t="s">
        <v>90</v>
      </c>
      <c r="J22" s="43" t="s">
        <v>91</v>
      </c>
      <c r="K22" s="43" t="s">
        <v>66</v>
      </c>
      <c r="L22" s="41">
        <f t="shared" si="1"/>
        <v>2025</v>
      </c>
      <c r="M22" s="44">
        <v>5</v>
      </c>
      <c r="N22" s="45">
        <v>2020</v>
      </c>
      <c r="O22" s="46"/>
      <c r="P22" s="46"/>
      <c r="Q22" s="46"/>
      <c r="R22" s="46"/>
      <c r="S22" s="46"/>
      <c r="T22" s="46"/>
    </row>
    <row r="23" spans="1:37" x14ac:dyDescent="0.3">
      <c r="A23" s="29" t="s">
        <v>92</v>
      </c>
      <c r="B23" s="41" t="s">
        <v>93</v>
      </c>
      <c r="C23" s="41">
        <v>2</v>
      </c>
      <c r="D23" s="41" t="s">
        <v>94</v>
      </c>
      <c r="E23" s="41" t="s">
        <v>26</v>
      </c>
      <c r="F23" s="43" t="s">
        <v>95</v>
      </c>
      <c r="G23" s="41" t="s">
        <v>96</v>
      </c>
      <c r="H23" s="41">
        <v>2011</v>
      </c>
      <c r="I23" s="41" t="s">
        <v>90</v>
      </c>
      <c r="J23" s="43" t="s">
        <v>55</v>
      </c>
      <c r="K23" s="43" t="s">
        <v>19</v>
      </c>
      <c r="L23" s="41">
        <f t="shared" si="1"/>
        <v>2026</v>
      </c>
      <c r="M23" s="44">
        <v>5</v>
      </c>
      <c r="N23" s="45">
        <v>2021</v>
      </c>
      <c r="O23" s="46"/>
      <c r="P23" s="46"/>
      <c r="Q23" s="46"/>
      <c r="R23" s="46"/>
      <c r="S23" s="46"/>
      <c r="T23" s="46"/>
    </row>
    <row r="24" spans="1:37" x14ac:dyDescent="0.3">
      <c r="A24" s="29" t="s">
        <v>256</v>
      </c>
      <c r="B24" s="41" t="s">
        <v>97</v>
      </c>
      <c r="C24" s="41">
        <v>2</v>
      </c>
      <c r="D24" s="41"/>
      <c r="E24" s="41" t="s">
        <v>26</v>
      </c>
      <c r="F24" s="43">
        <v>10</v>
      </c>
      <c r="G24" s="41" t="s">
        <v>257</v>
      </c>
      <c r="H24" s="41">
        <v>2024</v>
      </c>
      <c r="I24" s="41" t="s">
        <v>258</v>
      </c>
      <c r="J24" s="43" t="s">
        <v>190</v>
      </c>
      <c r="K24" s="43" t="s">
        <v>66</v>
      </c>
      <c r="L24" s="41">
        <f t="shared" si="1"/>
        <v>2029</v>
      </c>
      <c r="M24" s="44">
        <v>5</v>
      </c>
      <c r="N24" s="45">
        <v>2024</v>
      </c>
      <c r="O24" s="46"/>
      <c r="P24" s="46"/>
      <c r="Q24" s="46"/>
      <c r="R24" s="46"/>
      <c r="S24" s="46"/>
      <c r="T24" s="46"/>
    </row>
    <row r="25" spans="1:37" x14ac:dyDescent="0.3">
      <c r="A25" s="29" t="s">
        <v>98</v>
      </c>
      <c r="B25" s="41" t="s">
        <v>99</v>
      </c>
      <c r="C25" s="41">
        <v>2</v>
      </c>
      <c r="D25" s="41" t="s">
        <v>100</v>
      </c>
      <c r="E25" s="41" t="s">
        <v>26</v>
      </c>
      <c r="F25" s="43" t="s">
        <v>65</v>
      </c>
      <c r="G25" s="41" t="s">
        <v>60</v>
      </c>
      <c r="H25" s="41">
        <v>2004</v>
      </c>
      <c r="I25" s="41" t="s">
        <v>90</v>
      </c>
      <c r="J25" s="43" t="s">
        <v>101</v>
      </c>
      <c r="K25" s="43" t="s">
        <v>66</v>
      </c>
      <c r="L25" s="41">
        <f t="shared" si="1"/>
        <v>2029</v>
      </c>
      <c r="M25" s="44">
        <v>5</v>
      </c>
      <c r="N25" s="45">
        <v>2024</v>
      </c>
      <c r="O25" s="46"/>
      <c r="P25" s="46"/>
      <c r="Q25" s="46"/>
      <c r="R25" s="46"/>
      <c r="S25" s="46"/>
      <c r="T25" s="46"/>
    </row>
    <row r="26" spans="1:37" x14ac:dyDescent="0.3">
      <c r="A26" s="29" t="s">
        <v>102</v>
      </c>
      <c r="B26" s="6" t="s">
        <v>103</v>
      </c>
      <c r="C26" s="6">
        <v>2</v>
      </c>
      <c r="D26" s="6" t="s">
        <v>104</v>
      </c>
      <c r="E26" s="6" t="s">
        <v>26</v>
      </c>
      <c r="F26" s="10" t="s">
        <v>65</v>
      </c>
      <c r="G26" s="6" t="s">
        <v>60</v>
      </c>
      <c r="H26" s="6">
        <v>2004</v>
      </c>
      <c r="I26" s="6" t="s">
        <v>90</v>
      </c>
      <c r="J26" s="10" t="s">
        <v>105</v>
      </c>
      <c r="K26" s="10" t="s">
        <v>66</v>
      </c>
      <c r="L26" s="6">
        <f t="shared" si="1"/>
        <v>2029</v>
      </c>
      <c r="M26" s="22">
        <v>5</v>
      </c>
      <c r="N26" s="17">
        <v>2024</v>
      </c>
    </row>
    <row r="27" spans="1:37" x14ac:dyDescent="0.3">
      <c r="A27" s="29" t="s">
        <v>106</v>
      </c>
      <c r="B27" s="6" t="s">
        <v>247</v>
      </c>
      <c r="C27" s="6">
        <v>2</v>
      </c>
      <c r="D27" s="6" t="s">
        <v>107</v>
      </c>
      <c r="E27" s="6" t="s">
        <v>14</v>
      </c>
      <c r="F27" s="10" t="s">
        <v>108</v>
      </c>
      <c r="G27" s="6" t="s">
        <v>109</v>
      </c>
      <c r="H27" s="6">
        <v>2005</v>
      </c>
      <c r="I27" s="6" t="s">
        <v>110</v>
      </c>
      <c r="J27" s="10" t="s">
        <v>111</v>
      </c>
      <c r="K27" s="10" t="s">
        <v>112</v>
      </c>
      <c r="L27" s="6">
        <f t="shared" si="1"/>
        <v>2029</v>
      </c>
      <c r="M27" s="22">
        <v>5</v>
      </c>
      <c r="N27" s="17">
        <v>2024</v>
      </c>
    </row>
    <row r="28" spans="1:37" x14ac:dyDescent="0.3">
      <c r="A28" s="29" t="s">
        <v>113</v>
      </c>
      <c r="B28" s="6" t="s">
        <v>114</v>
      </c>
      <c r="C28" s="6">
        <v>1</v>
      </c>
      <c r="D28" s="6" t="s">
        <v>115</v>
      </c>
      <c r="E28" s="6" t="s">
        <v>116</v>
      </c>
      <c r="F28" s="10" t="s">
        <v>117</v>
      </c>
      <c r="G28" s="6" t="s">
        <v>60</v>
      </c>
      <c r="H28" s="6">
        <v>2005</v>
      </c>
      <c r="I28" s="6" t="s">
        <v>90</v>
      </c>
      <c r="J28" s="10" t="s">
        <v>118</v>
      </c>
      <c r="K28" s="10" t="s">
        <v>66</v>
      </c>
      <c r="L28" s="6">
        <f t="shared" si="1"/>
        <v>2027</v>
      </c>
      <c r="M28" s="22">
        <v>5</v>
      </c>
      <c r="N28" s="17">
        <v>2022</v>
      </c>
    </row>
    <row r="29" spans="1:37" x14ac:dyDescent="0.3">
      <c r="A29" s="29" t="s">
        <v>241</v>
      </c>
      <c r="B29" s="6" t="s">
        <v>119</v>
      </c>
      <c r="C29" s="6">
        <v>2</v>
      </c>
      <c r="D29" s="6" t="s">
        <v>242</v>
      </c>
      <c r="E29" s="6" t="s">
        <v>14</v>
      </c>
      <c r="F29" s="10">
        <v>10</v>
      </c>
      <c r="G29" s="6" t="s">
        <v>243</v>
      </c>
      <c r="H29" s="6">
        <v>2021</v>
      </c>
      <c r="I29" s="6" t="s">
        <v>90</v>
      </c>
      <c r="J29" s="10" t="s">
        <v>58</v>
      </c>
      <c r="K29" s="10" t="s">
        <v>66</v>
      </c>
      <c r="L29" s="6">
        <f t="shared" si="1"/>
        <v>2026</v>
      </c>
      <c r="M29" s="22">
        <v>5</v>
      </c>
      <c r="N29" s="17">
        <v>2021</v>
      </c>
    </row>
    <row r="30" spans="1:37" x14ac:dyDescent="0.3">
      <c r="A30" s="29" t="s">
        <v>121</v>
      </c>
      <c r="B30" s="6" t="s">
        <v>122</v>
      </c>
      <c r="C30" s="6">
        <v>1</v>
      </c>
      <c r="D30" s="6" t="s">
        <v>123</v>
      </c>
      <c r="E30" s="6" t="s">
        <v>26</v>
      </c>
      <c r="F30" s="10" t="s">
        <v>84</v>
      </c>
      <c r="G30" s="6" t="s">
        <v>120</v>
      </c>
      <c r="H30" s="6">
        <v>2005</v>
      </c>
      <c r="I30" s="6" t="s">
        <v>90</v>
      </c>
      <c r="J30" s="10" t="s">
        <v>58</v>
      </c>
      <c r="K30" s="10" t="s">
        <v>66</v>
      </c>
      <c r="L30" s="6">
        <f t="shared" si="1"/>
        <v>2029</v>
      </c>
      <c r="M30" s="22">
        <v>5</v>
      </c>
      <c r="N30" s="17">
        <v>2024</v>
      </c>
    </row>
    <row r="31" spans="1:37" x14ac:dyDescent="0.3">
      <c r="A31" s="29" t="s">
        <v>124</v>
      </c>
      <c r="B31" s="6" t="s">
        <v>125</v>
      </c>
      <c r="C31" s="6">
        <v>2</v>
      </c>
      <c r="D31" s="6" t="s">
        <v>126</v>
      </c>
      <c r="E31" s="6" t="s">
        <v>26</v>
      </c>
      <c r="F31" s="10" t="s">
        <v>108</v>
      </c>
      <c r="G31" s="6" t="s">
        <v>109</v>
      </c>
      <c r="H31" s="6">
        <v>2008</v>
      </c>
      <c r="I31" s="6" t="s">
        <v>110</v>
      </c>
      <c r="J31" s="10" t="s">
        <v>111</v>
      </c>
      <c r="K31" s="10" t="s">
        <v>127</v>
      </c>
      <c r="L31" s="6">
        <f t="shared" si="1"/>
        <v>2026</v>
      </c>
      <c r="M31" s="22">
        <v>5</v>
      </c>
      <c r="N31" s="17">
        <v>2021</v>
      </c>
    </row>
    <row r="32" spans="1:37" x14ac:dyDescent="0.3">
      <c r="A32" s="29" t="s">
        <v>128</v>
      </c>
      <c r="B32" s="6" t="s">
        <v>129</v>
      </c>
      <c r="C32" s="6">
        <v>2</v>
      </c>
      <c r="D32" s="6" t="s">
        <v>130</v>
      </c>
      <c r="E32" s="6" t="s">
        <v>26</v>
      </c>
      <c r="F32" s="10" t="s">
        <v>108</v>
      </c>
      <c r="G32" s="6" t="s">
        <v>131</v>
      </c>
      <c r="H32" s="6">
        <v>2013</v>
      </c>
      <c r="I32" s="6" t="s">
        <v>90</v>
      </c>
      <c r="J32" s="10" t="s">
        <v>132</v>
      </c>
      <c r="K32" s="10" t="s">
        <v>66</v>
      </c>
      <c r="L32" s="6">
        <f t="shared" si="1"/>
        <v>2028</v>
      </c>
      <c r="M32" s="22">
        <v>5</v>
      </c>
      <c r="N32" s="17">
        <v>2023</v>
      </c>
    </row>
    <row r="33" spans="1:14" x14ac:dyDescent="0.3">
      <c r="A33" s="29" t="s">
        <v>174</v>
      </c>
      <c r="B33" s="6" t="s">
        <v>175</v>
      </c>
      <c r="C33" s="6">
        <v>2</v>
      </c>
      <c r="D33" s="13" t="s">
        <v>177</v>
      </c>
      <c r="E33" s="6" t="s">
        <v>26</v>
      </c>
      <c r="F33" s="10">
        <v>10</v>
      </c>
      <c r="G33" s="6" t="s">
        <v>176</v>
      </c>
      <c r="H33" s="6">
        <v>2016</v>
      </c>
      <c r="I33" s="6" t="s">
        <v>90</v>
      </c>
      <c r="J33" s="10" t="s">
        <v>72</v>
      </c>
      <c r="K33" s="10" t="s">
        <v>66</v>
      </c>
      <c r="L33" s="6">
        <f t="shared" si="1"/>
        <v>2026</v>
      </c>
      <c r="M33" s="22">
        <v>5</v>
      </c>
      <c r="N33" s="17">
        <v>2021</v>
      </c>
    </row>
    <row r="34" spans="1:14" x14ac:dyDescent="0.3">
      <c r="A34" s="29" t="s">
        <v>133</v>
      </c>
      <c r="B34" s="6" t="s">
        <v>134</v>
      </c>
      <c r="C34" s="6">
        <v>1</v>
      </c>
      <c r="D34" s="6" t="s">
        <v>135</v>
      </c>
      <c r="E34" s="6" t="s">
        <v>26</v>
      </c>
      <c r="F34" s="10">
        <v>15</v>
      </c>
      <c r="G34" s="6" t="s">
        <v>96</v>
      </c>
      <c r="H34" s="6">
        <v>2007</v>
      </c>
      <c r="I34" s="6" t="s">
        <v>90</v>
      </c>
      <c r="J34" s="10" t="s">
        <v>136</v>
      </c>
      <c r="K34" s="10" t="s">
        <v>137</v>
      </c>
      <c r="L34" s="6">
        <f t="shared" si="1"/>
        <v>2029</v>
      </c>
      <c r="M34" s="22">
        <v>5</v>
      </c>
      <c r="N34" s="17">
        <v>2024</v>
      </c>
    </row>
    <row r="35" spans="1:14" x14ac:dyDescent="0.3">
      <c r="A35" s="29" t="s">
        <v>138</v>
      </c>
      <c r="B35" s="6" t="s">
        <v>139</v>
      </c>
      <c r="C35" s="6">
        <v>2</v>
      </c>
      <c r="D35" s="6" t="s">
        <v>140</v>
      </c>
      <c r="E35" s="6" t="s">
        <v>26</v>
      </c>
      <c r="F35" s="10" t="s">
        <v>141</v>
      </c>
      <c r="G35" s="6" t="s">
        <v>178</v>
      </c>
      <c r="H35" s="6">
        <v>2004</v>
      </c>
      <c r="I35" s="6" t="s">
        <v>110</v>
      </c>
      <c r="J35" s="10" t="s">
        <v>142</v>
      </c>
      <c r="K35" s="10" t="s">
        <v>66</v>
      </c>
      <c r="L35" s="6">
        <f t="shared" si="1"/>
        <v>2029</v>
      </c>
      <c r="M35" s="22">
        <v>5</v>
      </c>
      <c r="N35" s="17">
        <v>2024</v>
      </c>
    </row>
    <row r="36" spans="1:14" x14ac:dyDescent="0.3">
      <c r="A36" s="29" t="s">
        <v>143</v>
      </c>
      <c r="B36" s="6" t="s">
        <v>144</v>
      </c>
      <c r="C36" s="6">
        <v>2</v>
      </c>
      <c r="D36" s="6" t="s">
        <v>145</v>
      </c>
      <c r="E36" s="6" t="s">
        <v>26</v>
      </c>
      <c r="F36" s="10" t="s">
        <v>141</v>
      </c>
      <c r="G36" s="6" t="s">
        <v>178</v>
      </c>
      <c r="H36" s="6">
        <v>2014</v>
      </c>
      <c r="I36" s="6" t="s">
        <v>110</v>
      </c>
      <c r="J36" s="10" t="s">
        <v>142</v>
      </c>
      <c r="K36" s="10" t="s">
        <v>66</v>
      </c>
      <c r="L36" s="6">
        <f t="shared" si="1"/>
        <v>2029</v>
      </c>
      <c r="M36" s="22">
        <v>5</v>
      </c>
      <c r="N36" s="17">
        <v>2024</v>
      </c>
    </row>
    <row r="37" spans="1:14" x14ac:dyDescent="0.3">
      <c r="A37" s="29" t="s">
        <v>146</v>
      </c>
      <c r="B37" s="6" t="s">
        <v>147</v>
      </c>
      <c r="C37" s="6">
        <v>2</v>
      </c>
      <c r="D37" s="6" t="s">
        <v>148</v>
      </c>
      <c r="E37" s="6" t="s">
        <v>26</v>
      </c>
      <c r="F37" s="10">
        <v>8</v>
      </c>
      <c r="G37" s="6" t="s">
        <v>179</v>
      </c>
      <c r="H37" s="6">
        <v>2014</v>
      </c>
      <c r="I37" s="6" t="s">
        <v>90</v>
      </c>
      <c r="J37" s="10" t="s">
        <v>58</v>
      </c>
      <c r="K37" s="10" t="s">
        <v>66</v>
      </c>
      <c r="L37" s="6">
        <f t="shared" si="1"/>
        <v>2027</v>
      </c>
      <c r="M37" s="22">
        <v>5</v>
      </c>
      <c r="N37" s="17">
        <v>2022</v>
      </c>
    </row>
    <row r="38" spans="1:14" x14ac:dyDescent="0.3">
      <c r="A38" s="29" t="s">
        <v>149</v>
      </c>
      <c r="B38" s="6" t="s">
        <v>150</v>
      </c>
      <c r="C38" s="6">
        <v>1</v>
      </c>
      <c r="D38" s="6" t="s">
        <v>151</v>
      </c>
      <c r="E38" s="6" t="s">
        <v>26</v>
      </c>
      <c r="F38" s="10">
        <v>60</v>
      </c>
      <c r="G38" s="6" t="s">
        <v>180</v>
      </c>
      <c r="H38" s="6">
        <v>2014</v>
      </c>
      <c r="I38" s="6" t="s">
        <v>61</v>
      </c>
      <c r="J38" s="10" t="s">
        <v>152</v>
      </c>
      <c r="K38" s="10" t="s">
        <v>137</v>
      </c>
      <c r="L38" s="6">
        <f t="shared" si="1"/>
        <v>2031</v>
      </c>
      <c r="M38" s="22">
        <v>7</v>
      </c>
      <c r="N38" s="17">
        <v>2024</v>
      </c>
    </row>
    <row r="39" spans="1:14" x14ac:dyDescent="0.3">
      <c r="A39" s="29" t="s">
        <v>153</v>
      </c>
      <c r="B39" s="6" t="s">
        <v>154</v>
      </c>
      <c r="C39" s="6">
        <v>1</v>
      </c>
      <c r="D39" s="6" t="s">
        <v>155</v>
      </c>
      <c r="E39" s="6" t="s">
        <v>26</v>
      </c>
      <c r="F39" s="10">
        <v>60</v>
      </c>
      <c r="G39" s="6" t="s">
        <v>180</v>
      </c>
      <c r="H39" s="6">
        <v>2014</v>
      </c>
      <c r="I39" s="6" t="s">
        <v>61</v>
      </c>
      <c r="J39" s="10" t="s">
        <v>152</v>
      </c>
      <c r="K39" s="10" t="s">
        <v>137</v>
      </c>
      <c r="L39" s="6">
        <f t="shared" si="1"/>
        <v>2031</v>
      </c>
      <c r="M39" s="22">
        <v>7</v>
      </c>
      <c r="N39" s="17">
        <v>2024</v>
      </c>
    </row>
    <row r="40" spans="1:14" x14ac:dyDescent="0.3">
      <c r="A40" s="29" t="s">
        <v>156</v>
      </c>
      <c r="B40" s="6" t="s">
        <v>157</v>
      </c>
      <c r="C40" s="6">
        <v>1</v>
      </c>
      <c r="D40" s="6" t="s">
        <v>158</v>
      </c>
      <c r="E40" s="6" t="s">
        <v>14</v>
      </c>
      <c r="F40" s="10">
        <v>160</v>
      </c>
      <c r="G40" s="6" t="s">
        <v>181</v>
      </c>
      <c r="H40" s="6">
        <v>2014</v>
      </c>
      <c r="I40" s="6" t="s">
        <v>159</v>
      </c>
      <c r="J40" s="10" t="s">
        <v>160</v>
      </c>
      <c r="K40" s="10" t="s">
        <v>19</v>
      </c>
      <c r="L40" s="6">
        <f t="shared" si="1"/>
        <v>2031</v>
      </c>
      <c r="M40" s="22">
        <v>7</v>
      </c>
      <c r="N40" s="17">
        <v>2024</v>
      </c>
    </row>
    <row r="41" spans="1:14" x14ac:dyDescent="0.3">
      <c r="A41" s="29" t="s">
        <v>173</v>
      </c>
      <c r="B41" s="6" t="s">
        <v>161</v>
      </c>
      <c r="C41" s="6">
        <v>1</v>
      </c>
      <c r="D41" s="6" t="s">
        <v>162</v>
      </c>
      <c r="E41" s="6" t="s">
        <v>14</v>
      </c>
      <c r="F41" s="10">
        <v>400</v>
      </c>
      <c r="G41" s="6" t="s">
        <v>181</v>
      </c>
      <c r="H41" s="6">
        <v>2014</v>
      </c>
      <c r="I41" s="6" t="s">
        <v>159</v>
      </c>
      <c r="J41" s="10" t="s">
        <v>163</v>
      </c>
      <c r="K41" s="10" t="s">
        <v>164</v>
      </c>
      <c r="L41" s="6">
        <f t="shared" si="1"/>
        <v>2031</v>
      </c>
      <c r="M41" s="22">
        <v>7</v>
      </c>
      <c r="N41" s="17">
        <v>2024</v>
      </c>
    </row>
    <row r="42" spans="1:14" x14ac:dyDescent="0.3">
      <c r="A42" s="29" t="s">
        <v>235</v>
      </c>
      <c r="B42" s="6" t="s">
        <v>236</v>
      </c>
      <c r="C42" s="6">
        <v>1</v>
      </c>
      <c r="D42" s="6" t="s">
        <v>237</v>
      </c>
      <c r="E42" s="6" t="s">
        <v>26</v>
      </c>
      <c r="F42" s="10">
        <v>60</v>
      </c>
      <c r="G42" s="6" t="s">
        <v>240</v>
      </c>
      <c r="H42" s="6">
        <v>2017</v>
      </c>
      <c r="I42" s="6" t="s">
        <v>238</v>
      </c>
      <c r="J42" s="10" t="s">
        <v>239</v>
      </c>
      <c r="K42" s="10" t="s">
        <v>19</v>
      </c>
      <c r="L42" s="6">
        <f t="shared" si="1"/>
        <v>2031</v>
      </c>
      <c r="M42" s="22">
        <v>7</v>
      </c>
      <c r="N42" s="32">
        <v>2024</v>
      </c>
    </row>
    <row r="43" spans="1:14" x14ac:dyDescent="0.3">
      <c r="A43" s="29" t="s">
        <v>165</v>
      </c>
      <c r="B43" s="6" t="s">
        <v>166</v>
      </c>
      <c r="C43" s="6">
        <v>2</v>
      </c>
      <c r="D43" s="6" t="s">
        <v>167</v>
      </c>
      <c r="E43" s="6" t="s">
        <v>26</v>
      </c>
      <c r="F43" s="10">
        <v>20</v>
      </c>
      <c r="G43" s="6" t="s">
        <v>181</v>
      </c>
      <c r="H43" s="6">
        <v>2015</v>
      </c>
      <c r="I43" s="6" t="s">
        <v>168</v>
      </c>
      <c r="J43" s="10" t="s">
        <v>169</v>
      </c>
      <c r="K43" s="10" t="s">
        <v>170</v>
      </c>
      <c r="L43" s="6">
        <f t="shared" si="1"/>
        <v>2025</v>
      </c>
      <c r="M43" s="22">
        <v>5</v>
      </c>
      <c r="N43" s="17">
        <v>2020</v>
      </c>
    </row>
    <row r="44" spans="1:14" ht="26.25" customHeight="1" x14ac:dyDescent="0.3">
      <c r="A44" s="19" t="s">
        <v>195</v>
      </c>
      <c r="B44" s="7" t="s">
        <v>194</v>
      </c>
      <c r="C44" s="8">
        <v>2</v>
      </c>
      <c r="D44" s="9" t="s">
        <v>196</v>
      </c>
      <c r="E44" s="6" t="s">
        <v>26</v>
      </c>
      <c r="F44" s="10">
        <v>60</v>
      </c>
      <c r="G44" s="6" t="s">
        <v>202</v>
      </c>
      <c r="H44" s="6">
        <v>2024</v>
      </c>
      <c r="I44" s="11" t="s">
        <v>200</v>
      </c>
      <c r="J44" s="12" t="s">
        <v>169</v>
      </c>
      <c r="K44" s="12" t="s">
        <v>19</v>
      </c>
      <c r="L44" s="6">
        <f t="shared" si="1"/>
        <v>2031</v>
      </c>
      <c r="M44" s="22">
        <v>7</v>
      </c>
      <c r="N44" s="17">
        <v>2024</v>
      </c>
    </row>
    <row r="45" spans="1:14" ht="33" customHeight="1" x14ac:dyDescent="0.3">
      <c r="A45" s="20" t="s">
        <v>198</v>
      </c>
      <c r="B45" s="13" t="s">
        <v>197</v>
      </c>
      <c r="C45" s="14">
        <v>2</v>
      </c>
      <c r="D45" s="15" t="s">
        <v>199</v>
      </c>
      <c r="E45" s="6" t="s">
        <v>26</v>
      </c>
      <c r="F45" s="10">
        <v>60</v>
      </c>
      <c r="G45" s="6" t="s">
        <v>202</v>
      </c>
      <c r="H45" s="6">
        <v>2023</v>
      </c>
      <c r="I45" s="16" t="s">
        <v>61</v>
      </c>
      <c r="J45" s="12" t="s">
        <v>169</v>
      </c>
      <c r="K45" s="12" t="s">
        <v>66</v>
      </c>
      <c r="L45" s="6">
        <f t="shared" si="1"/>
        <v>2030</v>
      </c>
      <c r="M45" s="22">
        <v>7</v>
      </c>
      <c r="N45" s="17">
        <v>2023</v>
      </c>
    </row>
    <row r="46" spans="1:14" x14ac:dyDescent="0.3">
      <c r="A46" s="39" t="s">
        <v>206</v>
      </c>
      <c r="B46" s="33" t="s">
        <v>222</v>
      </c>
      <c r="C46" s="33">
        <v>1</v>
      </c>
      <c r="D46" s="34" t="s">
        <v>207</v>
      </c>
      <c r="E46" s="6" t="s">
        <v>26</v>
      </c>
      <c r="F46" s="6" t="s">
        <v>209</v>
      </c>
      <c r="G46" s="6" t="s">
        <v>208</v>
      </c>
      <c r="H46" s="6">
        <v>2024</v>
      </c>
      <c r="I46" s="6" t="s">
        <v>231</v>
      </c>
      <c r="J46" s="10" t="s">
        <v>230</v>
      </c>
      <c r="K46" s="10" t="s">
        <v>229</v>
      </c>
      <c r="L46" s="6">
        <f t="shared" si="1"/>
        <v>2030</v>
      </c>
      <c r="M46" s="22">
        <v>7</v>
      </c>
      <c r="N46" s="17">
        <v>2023</v>
      </c>
    </row>
    <row r="47" spans="1:14" x14ac:dyDescent="0.3">
      <c r="A47" s="39" t="s">
        <v>210</v>
      </c>
      <c r="B47" s="33" t="s">
        <v>223</v>
      </c>
      <c r="C47" s="33">
        <v>1</v>
      </c>
      <c r="D47" s="34" t="s">
        <v>211</v>
      </c>
      <c r="E47" s="6" t="s">
        <v>26</v>
      </c>
      <c r="F47" s="6" t="s">
        <v>209</v>
      </c>
      <c r="G47" s="6" t="s">
        <v>208</v>
      </c>
      <c r="H47" s="6">
        <v>2024</v>
      </c>
      <c r="I47" s="6" t="s">
        <v>231</v>
      </c>
      <c r="J47" s="10" t="s">
        <v>230</v>
      </c>
      <c r="K47" s="10" t="s">
        <v>229</v>
      </c>
      <c r="L47" s="6">
        <f t="shared" si="1"/>
        <v>2030</v>
      </c>
      <c r="M47" s="22">
        <v>7</v>
      </c>
      <c r="N47" s="17">
        <v>2023</v>
      </c>
    </row>
    <row r="48" spans="1:14" x14ac:dyDescent="0.3">
      <c r="A48" s="39" t="s">
        <v>212</v>
      </c>
      <c r="B48" s="33" t="s">
        <v>224</v>
      </c>
      <c r="C48" s="33">
        <v>1</v>
      </c>
      <c r="D48" s="34" t="s">
        <v>213</v>
      </c>
      <c r="E48" s="6" t="s">
        <v>26</v>
      </c>
      <c r="F48" s="6" t="s">
        <v>209</v>
      </c>
      <c r="G48" s="6" t="s">
        <v>208</v>
      </c>
      <c r="H48" s="6">
        <v>2024</v>
      </c>
      <c r="I48" s="6" t="s">
        <v>231</v>
      </c>
      <c r="J48" s="10" t="s">
        <v>230</v>
      </c>
      <c r="K48" s="10" t="s">
        <v>229</v>
      </c>
      <c r="L48" s="6">
        <f t="shared" si="1"/>
        <v>2030</v>
      </c>
      <c r="M48" s="22">
        <v>7</v>
      </c>
      <c r="N48" s="17">
        <v>2023</v>
      </c>
    </row>
    <row r="49" spans="1:14" x14ac:dyDescent="0.3">
      <c r="A49" s="39" t="s">
        <v>214</v>
      </c>
      <c r="B49" s="33" t="s">
        <v>225</v>
      </c>
      <c r="C49" s="33">
        <v>1</v>
      </c>
      <c r="D49" s="34" t="s">
        <v>215</v>
      </c>
      <c r="E49" s="6" t="s">
        <v>26</v>
      </c>
      <c r="F49" s="6" t="s">
        <v>209</v>
      </c>
      <c r="G49" s="6" t="s">
        <v>208</v>
      </c>
      <c r="H49" s="6">
        <v>2024</v>
      </c>
      <c r="I49" s="6" t="s">
        <v>231</v>
      </c>
      <c r="J49" s="10" t="s">
        <v>230</v>
      </c>
      <c r="K49" s="10" t="s">
        <v>229</v>
      </c>
      <c r="L49" s="6">
        <f t="shared" si="1"/>
        <v>2030</v>
      </c>
      <c r="M49" s="22">
        <v>7</v>
      </c>
      <c r="N49" s="17">
        <v>2023</v>
      </c>
    </row>
    <row r="50" spans="1:14" x14ac:dyDescent="0.3">
      <c r="A50" s="39" t="s">
        <v>216</v>
      </c>
      <c r="B50" s="33" t="s">
        <v>226</v>
      </c>
      <c r="C50" s="33">
        <v>1</v>
      </c>
      <c r="D50" s="6" t="s">
        <v>217</v>
      </c>
      <c r="E50" s="6" t="s">
        <v>26</v>
      </c>
      <c r="F50" s="6" t="s">
        <v>219</v>
      </c>
      <c r="G50" s="6" t="s">
        <v>218</v>
      </c>
      <c r="H50" s="6">
        <v>2024</v>
      </c>
      <c r="I50" s="6" t="s">
        <v>233</v>
      </c>
      <c r="J50" s="10" t="s">
        <v>232</v>
      </c>
      <c r="K50" s="10" t="s">
        <v>66</v>
      </c>
      <c r="L50" s="6">
        <f t="shared" si="1"/>
        <v>2030</v>
      </c>
      <c r="M50" s="22">
        <v>7</v>
      </c>
      <c r="N50" s="17">
        <v>2023</v>
      </c>
    </row>
    <row r="51" spans="1:14" x14ac:dyDescent="0.3">
      <c r="A51" s="40" t="s">
        <v>220</v>
      </c>
      <c r="B51" s="35" t="s">
        <v>227</v>
      </c>
      <c r="C51" s="35">
        <v>1</v>
      </c>
      <c r="D51" s="36" t="s">
        <v>221</v>
      </c>
      <c r="E51" s="18" t="s">
        <v>26</v>
      </c>
      <c r="F51" s="18" t="s">
        <v>209</v>
      </c>
      <c r="G51" s="18" t="s">
        <v>208</v>
      </c>
      <c r="H51" s="18">
        <v>2024</v>
      </c>
      <c r="I51" s="18" t="s">
        <v>233</v>
      </c>
      <c r="J51" s="37" t="s">
        <v>234</v>
      </c>
      <c r="K51" s="37" t="s">
        <v>66</v>
      </c>
      <c r="L51" s="6">
        <f t="shared" si="1"/>
        <v>2030</v>
      </c>
      <c r="M51" s="23">
        <v>7</v>
      </c>
      <c r="N51" s="38">
        <v>2023</v>
      </c>
    </row>
    <row r="55" spans="1:14" x14ac:dyDescent="0.3">
      <c r="G55" t="s">
        <v>246</v>
      </c>
      <c r="H55" t="s">
        <v>201</v>
      </c>
    </row>
    <row r="56" spans="1:14" x14ac:dyDescent="0.3">
      <c r="J56">
        <f>4*44</f>
        <v>176</v>
      </c>
    </row>
    <row r="60" spans="1:14" x14ac:dyDescent="0.3">
      <c r="N60" s="1"/>
    </row>
  </sheetData>
  <autoFilter ref="A2:N51" xr:uid="{00000000-0009-0000-0000-000000000000}"/>
  <mergeCells count="1">
    <mergeCell ref="A1:N1"/>
  </mergeCells>
  <pageMargins left="0.7" right="0.7" top="0.75" bottom="0.75" header="0.3" footer="0.3"/>
  <pageSetup paperSize="8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REGNIEZ</dc:creator>
  <cp:lastModifiedBy>REGNIEZ Francois</cp:lastModifiedBy>
  <cp:lastPrinted>2020-10-02T12:07:05Z</cp:lastPrinted>
  <dcterms:created xsi:type="dcterms:W3CDTF">2020-08-27T15:54:49Z</dcterms:created>
  <dcterms:modified xsi:type="dcterms:W3CDTF">2025-01-20T15:50:29Z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27a84ec-d32a-4d7e-a90a-c73ccbbb4472_Enabled">
    <vt:lpwstr>true</vt:lpwstr>
  </property>
  <property fmtid="{D5CDD505-2E9C-101B-9397-08002B2CF9AE}" pid="3" name="MSIP_Label_b27a84ec-d32a-4d7e-a90a-c73ccbbb4472_SetDate">
    <vt:lpwstr>2024-03-18T13:52:35Z</vt:lpwstr>
  </property>
  <property fmtid="{D5CDD505-2E9C-101B-9397-08002B2CF9AE}" pid="4" name="MSIP_Label_b27a84ec-d32a-4d7e-a90a-c73ccbbb4472_Method">
    <vt:lpwstr>Standard</vt:lpwstr>
  </property>
  <property fmtid="{D5CDD505-2E9C-101B-9397-08002B2CF9AE}" pid="5" name="MSIP_Label_b27a84ec-d32a-4d7e-a90a-c73ccbbb4472_Name">
    <vt:lpwstr>General - Général</vt:lpwstr>
  </property>
  <property fmtid="{D5CDD505-2E9C-101B-9397-08002B2CF9AE}" pid="6" name="MSIP_Label_b27a84ec-d32a-4d7e-a90a-c73ccbbb4472_SiteId">
    <vt:lpwstr>63205080-b312-447f-b941-83aa8407539c</vt:lpwstr>
  </property>
  <property fmtid="{D5CDD505-2E9C-101B-9397-08002B2CF9AE}" pid="7" name="MSIP_Label_b27a84ec-d32a-4d7e-a90a-c73ccbbb4472_ActionId">
    <vt:lpwstr>68f4640a-a9ca-4f2b-9bd0-dee5739292b8</vt:lpwstr>
  </property>
  <property fmtid="{D5CDD505-2E9C-101B-9397-08002B2CF9AE}" pid="8" name="MSIP_Label_b27a84ec-d32a-4d7e-a90a-c73ccbbb4472_ContentBits">
    <vt:lpwstr>0</vt:lpwstr>
  </property>
</Properties>
</file>