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voiesnavigablesdefrance.sharepoint.com/sites/DTNPDCSEME/Documents partages/General/cell_mgp/05_Marchés/2-Marchés SEME/2024/Levés bathymétriques CP24-/1-DCE/1-Phase rédaction/DCE v2_Levés bathymétriques/LOT 1/"/>
    </mc:Choice>
  </mc:AlternateContent>
  <xr:revisionPtr revIDLastSave="9" documentId="8_{F77A9896-BE4D-4636-9AFA-EF3493C050C5}" xr6:coauthVersionLast="47" xr6:coauthVersionMax="47" xr10:uidLastSave="{954DA719-E7DB-4CF1-BA2D-258A00666281}"/>
  <bookViews>
    <workbookView xWindow="-108" yWindow="-108" windowWidth="16608" windowHeight="8832" xr2:uid="{CFD15EF5-1444-4A53-A8F4-DD8CE23E32D5}"/>
  </bookViews>
  <sheets>
    <sheet name="Feuil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9" i="1" l="1"/>
  <c r="F74" i="1"/>
  <c r="F73" i="1"/>
  <c r="F72" i="1"/>
  <c r="F71" i="1"/>
  <c r="F70" i="1"/>
  <c r="F68" i="1"/>
  <c r="F65" i="1"/>
  <c r="F64" i="1"/>
  <c r="F63" i="1"/>
  <c r="F61" i="1"/>
  <c r="F60" i="1"/>
  <c r="F59" i="1"/>
  <c r="F58" i="1"/>
  <c r="F57" i="1"/>
  <c r="F55" i="1"/>
  <c r="F54" i="1"/>
  <c r="F53" i="1"/>
  <c r="F51" i="1"/>
  <c r="F50" i="1"/>
  <c r="F49" i="1"/>
  <c r="F48" i="1"/>
  <c r="F46" i="1"/>
  <c r="F45" i="1"/>
  <c r="F44" i="1"/>
  <c r="F38" i="1"/>
  <c r="F37" i="1"/>
  <c r="F36" i="1"/>
  <c r="F34" i="1"/>
  <c r="F33" i="1"/>
  <c r="F32" i="1"/>
  <c r="F28" i="1"/>
  <c r="F27" i="1"/>
  <c r="F26" i="1"/>
  <c r="F24" i="1"/>
  <c r="F23" i="1"/>
  <c r="F22" i="1"/>
  <c r="F19" i="1"/>
  <c r="F18" i="1"/>
  <c r="F16" i="1"/>
  <c r="F15" i="1"/>
  <c r="F78" i="1" l="1"/>
  <c r="F79" i="1" l="1"/>
  <c r="F80" i="1" s="1"/>
</calcChain>
</file>

<file path=xl/sharedStrings.xml><?xml version="1.0" encoding="utf-8"?>
<sst xmlns="http://schemas.openxmlformats.org/spreadsheetml/2006/main" count="226" uniqueCount="165">
  <si>
    <t/>
  </si>
  <si>
    <t>DETAIL QUANTITATIF ESTIMATIF</t>
  </si>
  <si>
    <t xml:space="preserve">Objet : </t>
  </si>
  <si>
    <t>Prestations bathymétriques DTNPDC</t>
  </si>
  <si>
    <t>Personne morale :</t>
  </si>
  <si>
    <t>Voies Navigables de France</t>
  </si>
  <si>
    <t>N° Prix</t>
  </si>
  <si>
    <t>Libellé</t>
  </si>
  <si>
    <t>Unité</t>
  </si>
  <si>
    <t>Quantité</t>
  </si>
  <si>
    <t>Prix Unitaire HT</t>
  </si>
  <si>
    <t>Montant H.T.</t>
  </si>
  <si>
    <t>LOT 1 : CANAUX DE LA DT NORD-PAS-DE-CALAIS HORS LE CANAL DE CONDE-POMMEROEUL</t>
  </si>
  <si>
    <t>PHASE PREPARATION-ACQUISITION</t>
  </si>
  <si>
    <t>A.1</t>
  </si>
  <si>
    <t>PREPARATION - MOBILISATION &amp; DEMOBILISATION</t>
  </si>
  <si>
    <t>A.1.1</t>
  </si>
  <si>
    <t>La prestation du N° de prix A.1.1 suivant le N°de prix A.1 correspond aux travaux préparatoires , mobilisation et démobilisation de chantier du site</t>
  </si>
  <si>
    <t>Le forfait par bateau :</t>
  </si>
  <si>
    <t>Forfait</t>
  </si>
  <si>
    <t>46</t>
  </si>
  <si>
    <t>A.1.2</t>
  </si>
  <si>
    <t xml:space="preserve">Le forfait par drone : </t>
  </si>
  <si>
    <t>18</t>
  </si>
  <si>
    <t>A.2</t>
  </si>
  <si>
    <t>L'amenée et repliement du matériel d'un site à un autre</t>
  </si>
  <si>
    <t>A.2.1</t>
  </si>
  <si>
    <r>
      <t>La prestation du N° de prix A.2.1 suivant le N°de prix A.2 correspond à l'amenée et repliement du matériel d'un site à un autre pour des</t>
    </r>
    <r>
      <rPr>
        <b/>
        <sz val="9"/>
        <rFont val="Trebuchet MS"/>
        <family val="2"/>
      </rPr>
      <t xml:space="preserve"> levés réalisés par bateau.</t>
    </r>
  </si>
  <si>
    <t>24</t>
  </si>
  <si>
    <t>A.2.2</t>
  </si>
  <si>
    <r>
      <t>La prestation du N° de prix 2.2 suivant le N°de prix A.2 correspond à l'amenée et repliement du matériel d'un site à un autre pour des</t>
    </r>
    <r>
      <rPr>
        <b/>
        <sz val="9"/>
        <rFont val="Trebuchet MS"/>
        <family val="2"/>
      </rPr>
      <t xml:space="preserve"> levés réalisés par drone.</t>
    </r>
  </si>
  <si>
    <t>40</t>
  </si>
  <si>
    <t>A.3</t>
  </si>
  <si>
    <t>LEVES BATHYMETRIQUES</t>
  </si>
  <si>
    <t>A.3.1</t>
  </si>
  <si>
    <r>
      <t>La prestation du N°de prix A.3.1 suivant le N°de prix A.3 correspond aux leves bathymétriques d'</t>
    </r>
    <r>
      <rPr>
        <b/>
        <sz val="9"/>
        <rFont val="Trebuchet MS"/>
        <family val="2"/>
      </rPr>
      <t>une</t>
    </r>
    <r>
      <rPr>
        <sz val="9"/>
        <rFont val="Trebuchet MS"/>
        <family val="2"/>
      </rPr>
      <t xml:space="preserve"> </t>
    </r>
    <r>
      <rPr>
        <b/>
        <sz val="9"/>
        <rFont val="Trebuchet MS"/>
        <family val="2"/>
      </rPr>
      <t>voie navigable au grand-gabarit</t>
    </r>
    <r>
      <rPr>
        <sz val="9"/>
        <rFont val="Trebuchet MS"/>
        <family val="2"/>
      </rPr>
      <t xml:space="preserve">. Ce prix remunère, suivant le linéaire préciser dans le bon de commande par le Maitre d'Ouvrage. </t>
    </r>
    <r>
      <rPr>
        <b/>
        <sz val="9"/>
        <rFont val="Trebuchet MS"/>
        <family val="2"/>
      </rPr>
      <t>(la valeur du linéaire approchée au centième par excès)</t>
    </r>
  </si>
  <si>
    <t>A.3.1.1</t>
  </si>
  <si>
    <t>- Prestation pour les distances inférieures à 1 km (prix par m²)</t>
  </si>
  <si>
    <t>M²</t>
  </si>
  <si>
    <t>75000</t>
  </si>
  <si>
    <t>A.3.1.2</t>
  </si>
  <si>
    <t>- Prestation pour les distances de 1 à 7 km (prix par Km)</t>
  </si>
  <si>
    <t>KM</t>
  </si>
  <si>
    <t>56</t>
  </si>
  <si>
    <t>A.3.1.3</t>
  </si>
  <si>
    <t>- Prestation pour les distances supérieures à 7 km (prix par Km)</t>
  </si>
  <si>
    <t>542</t>
  </si>
  <si>
    <t>A.3.2</t>
  </si>
  <si>
    <r>
      <t>La prestation du N°de prix A.3.2 suivant le N°de prix A.3 correspond aux leves bathymétriques d'</t>
    </r>
    <r>
      <rPr>
        <b/>
        <sz val="9"/>
        <rFont val="Trebuchet MS"/>
        <family val="2"/>
      </rPr>
      <t>une voie navigable au petit-gabarit</t>
    </r>
    <r>
      <rPr>
        <sz val="9"/>
        <rFont val="Trebuchet MS"/>
        <family val="2"/>
      </rPr>
      <t xml:space="preserve">. Ce prix remunère, suivant le linéaire préciser dans le bon de commande par le Maitre d'Ouvrage. </t>
    </r>
    <r>
      <rPr>
        <b/>
        <sz val="9"/>
        <rFont val="Trebuchet MS"/>
        <family val="2"/>
      </rPr>
      <t>(la valeur du linéaire approchée au centième par excès)</t>
    </r>
  </si>
  <si>
    <t>A.3.2.1</t>
  </si>
  <si>
    <t>36000</t>
  </si>
  <si>
    <t>A.3.2.2</t>
  </si>
  <si>
    <t>- Prestation pour les distances de 1 à 12 km (prix par Km)</t>
  </si>
  <si>
    <t>96</t>
  </si>
  <si>
    <t>A.3.2.3</t>
  </si>
  <si>
    <t>- Prestation pour les distances supérieures à 12 km (prix par Km)</t>
  </si>
  <si>
    <t>404</t>
  </si>
  <si>
    <t>A.3.3</t>
  </si>
  <si>
    <r>
      <t>La prestation du N°de prix A.3.3 suivant le N°de prix A.3 correspond aux leves bathymétriques d'</t>
    </r>
    <r>
      <rPr>
        <b/>
        <sz val="9"/>
        <rFont val="Trebuchet MS"/>
        <family val="2"/>
      </rPr>
      <t>un (ou des) SAS de l' (ou des) écluse(s)</t>
    </r>
    <r>
      <rPr>
        <sz val="9"/>
        <rFont val="Trebuchet MS"/>
        <family val="2"/>
      </rPr>
      <t xml:space="preserve">. Ce prix remunère, suivant l'(les) unité(s) préciser dans le bon de commande par le Maitre d'Ouvrage.. </t>
    </r>
  </si>
  <si>
    <t>48</t>
  </si>
  <si>
    <t>A.4</t>
  </si>
  <si>
    <t>LEVES LIDARS EMBARQUE</t>
  </si>
  <si>
    <t>A.4.1</t>
  </si>
  <si>
    <r>
      <t xml:space="preserve">La prestation du N°de prix A.4.1.1 à A.4.1.3  correspond à une plus-value appliquée aux prix A.3.1 et A.3.2 pour des levés lidar embarqué couplés à un levé bathymétrique peut importe le gabarit de la voie d'eau. Cette plus-value intègre tous les frais supplémentaires liés aux levés terrain par lidar. Ce prix remunère, suivant le linéaire précié dans le bon de commande par le Maitre d'Ouvrage. Cette prestation comprend les deux rives (rive droite et rive gauche) </t>
    </r>
    <r>
      <rPr>
        <b/>
        <sz val="9"/>
        <rFont val="Trebuchet MS"/>
        <family val="2"/>
      </rPr>
      <t>(la valeur du linéaire approchée au centième par excès)</t>
    </r>
  </si>
  <si>
    <t>A.4.1.1</t>
  </si>
  <si>
    <t>- Plus value lidar pour les distances inférieures à 1 km</t>
  </si>
  <si>
    <t>6</t>
  </si>
  <si>
    <t>A.4.1.2</t>
  </si>
  <si>
    <t>- Plus value lidar pour les distances de 1 à 7 km</t>
  </si>
  <si>
    <t>131</t>
  </si>
  <si>
    <t>A.4.1.3</t>
  </si>
  <si>
    <t>- Plus value lidar pour les distances supérieures à 7 km</t>
  </si>
  <si>
    <t>175</t>
  </si>
  <si>
    <t>A.4.2</t>
  </si>
  <si>
    <r>
      <t xml:space="preserve">La prestation du N°de prix A.4.2.1 à A.4.2.3  correspond à des levés lidar effectués seuls peu importe le gabarit de la voie d'eau. Ce prix remunère, suivant le linéaire précié dans le bon de commande par le Maitre d'Ouvrage. </t>
    </r>
    <r>
      <rPr>
        <b/>
        <sz val="9"/>
        <rFont val="Trebuchet MS"/>
        <family val="2"/>
      </rPr>
      <t>(la valeur du linéaire approchée au centième par excès)</t>
    </r>
  </si>
  <si>
    <t>A.4.2.1</t>
  </si>
  <si>
    <t>- Prestation pour les distances inférieures à 1 km</t>
  </si>
  <si>
    <t>2</t>
  </si>
  <si>
    <t>A.4.2.2</t>
  </si>
  <si>
    <t>- Prestation pour les distances de 1 à 7 km</t>
  </si>
  <si>
    <t>15</t>
  </si>
  <si>
    <t>A.4.2.3</t>
  </si>
  <si>
    <t>- Prestation pour les distances supérieures à 7 km</t>
  </si>
  <si>
    <t>20</t>
  </si>
  <si>
    <t>PHASE TRAITEMENT</t>
  </si>
  <si>
    <t>Rappel : concernant la bathymétrie, le traitement et l’exploitation des données corrigées est compris dans les levés bathymétriques à la ligne de prix N°3.</t>
  </si>
  <si>
    <t>A.5</t>
  </si>
  <si>
    <t>TRAITEMENT NETTOYAGE ET ISOLEMENT DES POINTS DES DONNEES DU LIDAR</t>
  </si>
  <si>
    <t>Le traitement, le nettoyage et l'isolement des points est effectué en vue de lier les données bathymétriques et lidar. Elle seront effectuée pour une précision équivalente aux données bathymétriques tel que décrit à l'article 3 du CCTP. Si VNF a ponctuellement besoin d'une précision plus importante, le temps de traitement supplémentaire sera commandé au moyen de la ligne de prix A.5.3.</t>
  </si>
  <si>
    <t>A.5.1</t>
  </si>
  <si>
    <t>- Toutes les données seront traitées et exempts de faux-échos (filtrées) Prestation pour une distance en linéaire</t>
  </si>
  <si>
    <t>312</t>
  </si>
  <si>
    <t>A.5.2</t>
  </si>
  <si>
    <t xml:space="preserve">- Isolement des couches (arbres, bâtiments, panneaux signalisations, …) Prestation pour une distance en linéaire
</t>
  </si>
  <si>
    <t>A.5.3</t>
  </si>
  <si>
    <t>Complément de traitement pour une précision supplémentaire</t>
  </si>
  <si>
    <t>J/H</t>
  </si>
  <si>
    <t>PHASE ASSEMBLAGE-CARTOGRAPHIE</t>
  </si>
  <si>
    <t>A.6</t>
  </si>
  <si>
    <r>
      <t xml:space="preserve">CREATION DU MODELE NUMERIQUE DE TERRAIN THEORIQUE DE PROJET suivant </t>
    </r>
    <r>
      <rPr>
        <b/>
        <u/>
        <sz val="9"/>
        <rFont val="Trebuchet MS"/>
        <family val="2"/>
      </rPr>
      <t>un profil type</t>
    </r>
  </si>
  <si>
    <t>4</t>
  </si>
  <si>
    <t>A.6.1</t>
  </si>
  <si>
    <r>
      <t xml:space="preserve">PLUS VALUE POUR LA CREATION DU MODELE NUMERIQUE DE TERRAIN THEORIQUE DE PROJET </t>
    </r>
    <r>
      <rPr>
        <b/>
        <u/>
        <sz val="9"/>
        <rFont val="Trebuchet MS"/>
        <family val="2"/>
      </rPr>
      <t>par profils</t>
    </r>
  </si>
  <si>
    <t>A.7</t>
  </si>
  <si>
    <r>
      <t xml:space="preserve">CREATION DU MODELE NUMERIQUE DE TERRAIN THEORIQUE DE PROJET suivant </t>
    </r>
    <r>
      <rPr>
        <b/>
        <u/>
        <sz val="9"/>
        <rFont val="Trebuchet MS"/>
        <family val="2"/>
      </rPr>
      <t>un semi de points</t>
    </r>
  </si>
  <si>
    <t>A.8</t>
  </si>
  <si>
    <t>COMPLEMENT DE MNT BATHYMETRIQUE A PARTIR DE DONNEES EXTERIEURES (extrapolation)</t>
  </si>
  <si>
    <t>Ml</t>
  </si>
  <si>
    <t>540000</t>
  </si>
  <si>
    <t>A.9</t>
  </si>
  <si>
    <t>PLANS BATHYMETRIQUES - CARTES ISOBATHES</t>
  </si>
  <si>
    <t>A.9.1</t>
  </si>
  <si>
    <t>1500</t>
  </si>
  <si>
    <t>A.9.2</t>
  </si>
  <si>
    <t>- Prestation pour les distances de 1 à 12 km</t>
  </si>
  <si>
    <t>269000</t>
  </si>
  <si>
    <t>A.9.3</t>
  </si>
  <si>
    <t>- Prestation pour les distances supérieures à 12 km</t>
  </si>
  <si>
    <t>271000</t>
  </si>
  <si>
    <t>A.10</t>
  </si>
  <si>
    <t>PROFILS EN TRAVERS (MNT BATHY SEUL OU AVEC MNE LIDAR)</t>
  </si>
  <si>
    <t>A.10.1</t>
  </si>
  <si>
    <t>- Edition de profils groupés de 0 à 20 profils</t>
  </si>
  <si>
    <t>A.10.2</t>
  </si>
  <si>
    <t>- Edition de profils groupés de 21 à 100 profils</t>
  </si>
  <si>
    <t>A.10.3</t>
  </si>
  <si>
    <t>- Edition de profils groupés de 101 à 200 profils</t>
  </si>
  <si>
    <t>A.10.4</t>
  </si>
  <si>
    <t>- Edition de profils groupés au-delà de 201 profils</t>
  </si>
  <si>
    <t>946</t>
  </si>
  <si>
    <t>A.10.5</t>
  </si>
  <si>
    <t>- Edition d'un profil isolé</t>
  </si>
  <si>
    <t>1</t>
  </si>
  <si>
    <t>A.11</t>
  </si>
  <si>
    <t>CALCUL DES VOLUMES</t>
  </si>
  <si>
    <t>A.11.1</t>
  </si>
  <si>
    <t>- Calcul de cubature par superposition de deux MNT bathy (dans le cadre d'un suivi sédimentaire)</t>
  </si>
  <si>
    <t>8</t>
  </si>
  <si>
    <t>A.11.2</t>
  </si>
  <si>
    <t>- Calcul de cubature par superposition du MNT bathy et du MNT projet ou théorique dans le cadre des travaux d'aménagement ou d'élargissement d'une mise au gabarit</t>
  </si>
  <si>
    <t>A.11.3</t>
  </si>
  <si>
    <t>- Calcul de cubature par superposition du MNT bathy et du rectangle de navigation dans le cadre des travaux de dragage</t>
  </si>
  <si>
    <t>PHASE CONTRÔLE EXTERIEUR DE DRAGAGE</t>
  </si>
  <si>
    <t>A.12</t>
  </si>
  <si>
    <t>CONTRÔLE EXTERIEUR DE DRAGAGE</t>
  </si>
  <si>
    <t>A.12.1</t>
  </si>
  <si>
    <t>Contrôle des procédures d’exécution</t>
  </si>
  <si>
    <t>10</t>
  </si>
  <si>
    <t>A.12.2</t>
  </si>
  <si>
    <t>Contrôle des levés bathymétriques</t>
  </si>
  <si>
    <t>A.12.2.1</t>
  </si>
  <si>
    <t>Contrôle des levés bathymétriques avant les travaux</t>
  </si>
  <si>
    <t>A.12.2.2</t>
  </si>
  <si>
    <t>Contrôle des levés bathymétriques pendant les travaux</t>
  </si>
  <si>
    <t>A.12.2.3</t>
  </si>
  <si>
    <t>Contrôle des levés bathymétriques après les travaux</t>
  </si>
  <si>
    <t>A.13</t>
  </si>
  <si>
    <t xml:space="preserve">Participation aux réunions </t>
  </si>
  <si>
    <t>A.14</t>
  </si>
  <si>
    <t>Visites chantier</t>
  </si>
  <si>
    <t>CUMULS LOT 1</t>
  </si>
  <si>
    <t>Montant T.V.A.</t>
  </si>
  <si>
    <t>20.00%</t>
  </si>
  <si>
    <t>Montant T.T.C.</t>
  </si>
  <si>
    <t>" Document sans valeur contractuelle et servant à l'analyse du critère prix. Il est demandé aux candidats de ne pas modifier les quantités estimées. 
Les quantités estimées sont définies pour 4 années.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</si>
</sst>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 _€"/>
    <numFmt numFmtId="165" formatCode="d/m/yy\ h:mm;@"/>
    <numFmt numFmtId="166" formatCode="###\ ###\ ##0.000"/>
    <numFmt numFmtId="167" formatCode="#,##0.00\ &quot;€&quot;"/>
    <numFmt numFmtId="168" formatCode="#,##0.000\ &quot;€&quot;"/>
  </numFmts>
  <fonts count="25" x14ac:knownFonts="1">
    <font>
      <sz val="11"/>
      <color theme="1"/>
      <name val="Calibri"/>
      <family val="2"/>
      <scheme val="minor"/>
    </font>
    <font>
      <sz val="11"/>
      <color theme="1"/>
      <name val="Calibri"/>
      <family val="2"/>
      <scheme val="minor"/>
    </font>
    <font>
      <b/>
      <sz val="9"/>
      <color indexed="8"/>
      <name val="Times New Roman"/>
      <family val="1"/>
    </font>
    <font>
      <sz val="10"/>
      <name val="Arial"/>
      <family val="2"/>
    </font>
    <font>
      <i/>
      <sz val="10"/>
      <name val="Trebuchet MS"/>
      <family val="2"/>
    </font>
    <font>
      <i/>
      <sz val="10"/>
      <name val="Times New Roman"/>
      <family val="1"/>
    </font>
    <font>
      <b/>
      <sz val="20"/>
      <name val="Trebuchet MS"/>
      <family val="2"/>
    </font>
    <font>
      <b/>
      <sz val="10"/>
      <name val="Trebuchet MS"/>
      <family val="2"/>
    </font>
    <font>
      <b/>
      <sz val="10"/>
      <color indexed="9"/>
      <name val="Trebuchet MS"/>
      <family val="2"/>
    </font>
    <font>
      <b/>
      <i/>
      <sz val="16"/>
      <color theme="1"/>
      <name val="Calibri"/>
      <family val="2"/>
      <scheme val="minor"/>
    </font>
    <font>
      <sz val="9"/>
      <name val="Trebuchet MS"/>
      <family val="2"/>
    </font>
    <font>
      <b/>
      <sz val="9"/>
      <name val="Trebuchet MS"/>
      <family val="2"/>
    </font>
    <font>
      <i/>
      <sz val="9"/>
      <name val="Trebuchet MS"/>
      <family val="2"/>
    </font>
    <font>
      <sz val="9"/>
      <color theme="1"/>
      <name val="Trebuchet MS"/>
      <family val="2"/>
    </font>
    <font>
      <i/>
      <sz val="9"/>
      <color theme="1"/>
      <name val="Trebuchet MS"/>
      <family val="2"/>
    </font>
    <font>
      <sz val="11"/>
      <name val="Trebuchet MS"/>
      <family val="2"/>
    </font>
    <font>
      <b/>
      <i/>
      <sz val="14"/>
      <color theme="1"/>
      <name val="Calibri"/>
      <family val="2"/>
      <scheme val="minor"/>
    </font>
    <font>
      <b/>
      <u/>
      <sz val="9"/>
      <name val="Trebuchet MS"/>
      <family val="2"/>
    </font>
    <font>
      <b/>
      <sz val="9"/>
      <color theme="1"/>
      <name val="Trebuchet MS"/>
      <family val="2"/>
    </font>
    <font>
      <b/>
      <sz val="14"/>
      <color theme="1"/>
      <name val="Trebuchet MS"/>
      <family val="2"/>
    </font>
    <font>
      <sz val="10"/>
      <color theme="0"/>
      <name val="Arial"/>
      <family val="2"/>
    </font>
    <font>
      <b/>
      <i/>
      <sz val="10"/>
      <name val="Arial"/>
      <family val="2"/>
    </font>
    <font>
      <i/>
      <sz val="10"/>
      <name val="Arial"/>
      <family val="2"/>
    </font>
    <font>
      <b/>
      <i/>
      <sz val="16"/>
      <name val="Calibri"/>
      <family val="2"/>
      <scheme val="minor"/>
    </font>
    <font>
      <b/>
      <sz val="7.5"/>
      <color theme="1"/>
      <name val="Arial"/>
      <family val="2"/>
    </font>
  </fonts>
  <fills count="6">
    <fill>
      <patternFill patternType="none"/>
    </fill>
    <fill>
      <patternFill patternType="gray125"/>
    </fill>
    <fill>
      <patternFill patternType="solid">
        <fgColor theme="5" tint="0.79998168889431442"/>
        <bgColor indexed="65"/>
      </patternFill>
    </fill>
    <fill>
      <patternFill patternType="solid">
        <fgColor indexed="30"/>
        <bgColor indexed="64"/>
      </patternFill>
    </fill>
    <fill>
      <patternFill patternType="solid">
        <fgColor theme="0"/>
        <bgColor indexed="64"/>
      </patternFill>
    </fill>
    <fill>
      <patternFill patternType="solid">
        <fgColor rgb="FF0070C0"/>
        <bgColor indexed="64"/>
      </patternFill>
    </fill>
  </fills>
  <borders count="5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style="thin">
        <color indexed="64"/>
      </right>
      <top style="thin">
        <color indexed="64"/>
      </top>
      <bottom/>
      <diagonal/>
    </border>
    <border>
      <left/>
      <right style="thin">
        <color indexed="8"/>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8"/>
      </right>
      <top style="thin">
        <color indexed="64"/>
      </top>
      <bottom style="dashed">
        <color indexed="8"/>
      </bottom>
      <diagonal/>
    </border>
    <border>
      <left style="thin">
        <color indexed="8"/>
      </left>
      <right/>
      <top style="thin">
        <color indexed="64"/>
      </top>
      <bottom/>
      <diagonal/>
    </border>
    <border>
      <left style="thin">
        <color indexed="64"/>
      </left>
      <right style="thin">
        <color indexed="64"/>
      </right>
      <top style="dashed">
        <color indexed="8"/>
      </top>
      <bottom style="dashed">
        <color indexed="64"/>
      </bottom>
      <diagonal/>
    </border>
    <border>
      <left style="thin">
        <color indexed="64"/>
      </left>
      <right/>
      <top style="dashed">
        <color indexed="64"/>
      </top>
      <bottom style="dashed">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dashed">
        <color indexed="64"/>
      </top>
      <bottom/>
      <diagonal/>
    </border>
    <border>
      <left/>
      <right style="thin">
        <color indexed="64"/>
      </right>
      <top style="dashed">
        <color indexed="64"/>
      </top>
      <bottom/>
      <diagonal/>
    </border>
    <border>
      <left style="thin">
        <color indexed="8"/>
      </left>
      <right style="thin">
        <color indexed="8"/>
      </right>
      <top style="thin">
        <color indexed="8"/>
      </top>
      <bottom style="dashed">
        <color indexed="8"/>
      </bottom>
      <diagonal/>
    </border>
    <border>
      <left style="thin">
        <color indexed="8"/>
      </left>
      <right/>
      <top style="thin">
        <color indexed="8"/>
      </top>
      <bottom style="dashed">
        <color indexed="8"/>
      </bottom>
      <diagonal/>
    </border>
    <border>
      <left/>
      <right/>
      <top style="thin">
        <color indexed="64"/>
      </top>
      <bottom style="dashed">
        <color indexed="8"/>
      </bottom>
      <diagonal/>
    </border>
    <border>
      <left/>
      <right style="thin">
        <color indexed="64"/>
      </right>
      <top style="thin">
        <color indexed="64"/>
      </top>
      <bottom style="dashed">
        <color indexed="8"/>
      </bottom>
      <diagonal/>
    </border>
    <border>
      <left style="thin">
        <color indexed="64"/>
      </left>
      <right/>
      <top/>
      <bottom style="dashed">
        <color indexed="64"/>
      </bottom>
      <diagonal/>
    </border>
    <border>
      <left/>
      <right/>
      <top style="dashed">
        <color indexed="8"/>
      </top>
      <bottom style="thin">
        <color indexed="64"/>
      </bottom>
      <diagonal/>
    </border>
    <border>
      <left style="thin">
        <color indexed="64"/>
      </left>
      <right/>
      <top style="dashed">
        <color indexed="64"/>
      </top>
      <bottom/>
      <diagonal/>
    </border>
    <border>
      <left style="thin">
        <color indexed="64"/>
      </left>
      <right style="thin">
        <color indexed="8"/>
      </right>
      <top style="thin">
        <color indexed="64"/>
      </top>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bottom style="dashed">
        <color indexed="64"/>
      </bottom>
      <diagonal/>
    </border>
    <border>
      <left style="thin">
        <color indexed="8"/>
      </left>
      <right style="thin">
        <color indexed="8"/>
      </right>
      <top style="thin">
        <color indexed="64"/>
      </top>
      <bottom style="dashed">
        <color indexed="8"/>
      </bottom>
      <diagonal/>
    </border>
    <border>
      <left style="thin">
        <color indexed="8"/>
      </left>
      <right/>
      <top style="thin">
        <color indexed="64"/>
      </top>
      <bottom style="dashed">
        <color indexed="8"/>
      </bottom>
      <diagonal/>
    </border>
    <border>
      <left style="thin">
        <color indexed="8"/>
      </left>
      <right style="thin">
        <color indexed="8"/>
      </right>
      <top/>
      <bottom/>
      <diagonal/>
    </border>
    <border>
      <left style="thin">
        <color indexed="8"/>
      </left>
      <right/>
      <top/>
      <bottom/>
      <diagonal/>
    </border>
    <border>
      <left style="thin">
        <color indexed="64"/>
      </left>
      <right style="thin">
        <color indexed="8"/>
      </right>
      <top style="thin">
        <color indexed="64"/>
      </top>
      <bottom style="dashed">
        <color indexed="64"/>
      </bottom>
      <diagonal/>
    </border>
    <border>
      <left style="thin">
        <color indexed="8"/>
      </left>
      <right/>
      <top style="thin">
        <color indexed="64"/>
      </top>
      <bottom style="dashed">
        <color indexed="64"/>
      </bottom>
      <diagonal/>
    </border>
    <border>
      <left/>
      <right style="thin">
        <color indexed="8"/>
      </right>
      <top style="thin">
        <color indexed="64"/>
      </top>
      <bottom/>
      <diagonal/>
    </border>
    <border>
      <left style="thin">
        <color indexed="64"/>
      </left>
      <right style="thin">
        <color indexed="8"/>
      </right>
      <top/>
      <bottom/>
      <diagonal/>
    </border>
    <border>
      <left style="thin">
        <color indexed="8"/>
      </left>
      <right/>
      <top style="dashed">
        <color indexed="64"/>
      </top>
      <bottom style="dashed">
        <color indexed="8"/>
      </bottom>
      <diagonal/>
    </border>
    <border>
      <left style="thin">
        <color indexed="8"/>
      </left>
      <right/>
      <top style="dashed">
        <color indexed="8"/>
      </top>
      <bottom style="dashed">
        <color indexed="8"/>
      </bottom>
      <diagonal/>
    </border>
    <border>
      <left style="thin">
        <color indexed="64"/>
      </left>
      <right style="thin">
        <color indexed="8"/>
      </right>
      <top/>
      <bottom style="thin">
        <color indexed="64"/>
      </bottom>
      <diagonal/>
    </border>
    <border>
      <left style="thin">
        <color indexed="8"/>
      </left>
      <right/>
      <top style="dashed">
        <color indexed="8"/>
      </top>
      <bottom style="thin">
        <color indexed="64"/>
      </bottom>
      <diagonal/>
    </border>
  </borders>
  <cellStyleXfs count="3">
    <xf numFmtId="0" fontId="0" fillId="0" borderId="0"/>
    <xf numFmtId="0" fontId="1" fillId="2" borderId="0" applyNumberFormat="0" applyBorder="0" applyAlignment="0" applyProtection="0"/>
    <xf numFmtId="0" fontId="3" fillId="0" borderId="0"/>
  </cellStyleXfs>
  <cellXfs count="169">
    <xf numFmtId="0" fontId="0" fillId="0" borderId="0" xfId="0"/>
    <xf numFmtId="0" fontId="2" fillId="0" borderId="0" xfId="0" applyFont="1" applyAlignment="1">
      <alignment horizontal="left" vertical="center" readingOrder="1"/>
    </xf>
    <xf numFmtId="0" fontId="3" fillId="0" borderId="0" xfId="2"/>
    <xf numFmtId="0" fontId="4" fillId="0" borderId="0" xfId="2" applyFont="1" applyAlignment="1" applyProtection="1">
      <alignment horizontal="right" vertical="top"/>
      <protection locked="0"/>
    </xf>
    <xf numFmtId="0" fontId="5" fillId="0" borderId="0" xfId="2" applyFont="1" applyAlignment="1" applyProtection="1">
      <alignment horizontal="right" vertical="top"/>
      <protection locked="0"/>
    </xf>
    <xf numFmtId="0" fontId="4" fillId="0" borderId="1" xfId="2" applyFont="1" applyBorder="1" applyAlignment="1" applyProtection="1">
      <alignment horizontal="left" vertical="top"/>
      <protection locked="0"/>
    </xf>
    <xf numFmtId="0" fontId="4" fillId="0" borderId="4" xfId="2" applyFont="1" applyBorder="1" applyAlignment="1" applyProtection="1">
      <alignment horizontal="left" vertical="center" wrapText="1"/>
      <protection locked="0"/>
    </xf>
    <xf numFmtId="0" fontId="8" fillId="3" borderId="7" xfId="0" applyFont="1" applyFill="1" applyBorder="1" applyAlignment="1">
      <alignment horizontal="center" vertical="center" wrapText="1"/>
    </xf>
    <xf numFmtId="0" fontId="8" fillId="3" borderId="8" xfId="0" applyFont="1" applyFill="1" applyBorder="1" applyAlignment="1">
      <alignment horizontal="center" vertical="center" wrapText="1"/>
    </xf>
    <xf numFmtId="0" fontId="9" fillId="4" borderId="11" xfId="0" applyFont="1" applyFill="1" applyBorder="1" applyAlignment="1">
      <alignment vertical="center"/>
    </xf>
    <xf numFmtId="0" fontId="9" fillId="4" borderId="12" xfId="0" applyFont="1" applyFill="1" applyBorder="1" applyAlignment="1">
      <alignment vertical="center"/>
    </xf>
    <xf numFmtId="49" fontId="10" fillId="0" borderId="14" xfId="0" applyNumberFormat="1" applyFont="1" applyBorder="1" applyAlignment="1">
      <alignment horizontal="left" vertical="top"/>
    </xf>
    <xf numFmtId="49" fontId="11" fillId="0" borderId="15" xfId="0" applyNumberFormat="1" applyFont="1" applyBorder="1" applyAlignment="1">
      <alignment horizontal="left" vertical="top" wrapText="1"/>
    </xf>
    <xf numFmtId="49" fontId="10" fillId="0" borderId="16" xfId="0" applyNumberFormat="1" applyFont="1" applyBorder="1" applyAlignment="1">
      <alignment horizontal="left" vertical="top"/>
    </xf>
    <xf numFmtId="49" fontId="10" fillId="0" borderId="17" xfId="0" applyNumberFormat="1" applyFont="1" applyBorder="1" applyAlignment="1">
      <alignment horizontal="left" vertical="justify" wrapText="1"/>
    </xf>
    <xf numFmtId="49" fontId="10" fillId="0" borderId="20" xfId="0" applyNumberFormat="1" applyFont="1" applyBorder="1" applyAlignment="1">
      <alignment horizontal="left" vertical="top"/>
    </xf>
    <xf numFmtId="49" fontId="12" fillId="0" borderId="21" xfId="0" applyNumberFormat="1" applyFont="1" applyBorder="1" applyAlignment="1">
      <alignment horizontal="left" vertical="top"/>
    </xf>
    <xf numFmtId="49" fontId="13" fillId="0" borderId="23" xfId="0" applyNumberFormat="1" applyFont="1" applyBorder="1"/>
    <xf numFmtId="0" fontId="14" fillId="0" borderId="6" xfId="0" applyFont="1" applyBorder="1"/>
    <xf numFmtId="49" fontId="10" fillId="0" borderId="24" xfId="0" applyNumberFormat="1" applyFont="1" applyBorder="1" applyAlignment="1">
      <alignment horizontal="left" vertical="top"/>
    </xf>
    <xf numFmtId="49" fontId="11" fillId="0" borderId="24" xfId="0" applyNumberFormat="1" applyFont="1" applyBorder="1" applyAlignment="1">
      <alignment horizontal="left" vertical="justify" wrapText="1"/>
    </xf>
    <xf numFmtId="49" fontId="10" fillId="0" borderId="27" xfId="0" applyNumberFormat="1" applyFont="1" applyBorder="1" applyAlignment="1">
      <alignment horizontal="left" vertical="top"/>
    </xf>
    <xf numFmtId="49" fontId="10" fillId="0" borderId="26" xfId="0" applyNumberFormat="1" applyFont="1" applyBorder="1" applyAlignment="1">
      <alignment horizontal="left" vertical="justify" wrapText="1"/>
    </xf>
    <xf numFmtId="49" fontId="10" fillId="0" borderId="28" xfId="0" applyNumberFormat="1" applyFont="1" applyBorder="1" applyAlignment="1">
      <alignment horizontal="left" vertical="top"/>
    </xf>
    <xf numFmtId="49" fontId="10" fillId="0" borderId="29" xfId="0" applyNumberFormat="1" applyFont="1" applyBorder="1" applyAlignment="1">
      <alignment horizontal="left" vertical="justify" wrapText="1"/>
    </xf>
    <xf numFmtId="49" fontId="10" fillId="0" borderId="30" xfId="0" applyNumberFormat="1" applyFont="1" applyBorder="1" applyAlignment="1">
      <alignment horizontal="left" vertical="top"/>
    </xf>
    <xf numFmtId="49" fontId="11" fillId="0" borderId="31" xfId="0" applyNumberFormat="1" applyFont="1" applyBorder="1" applyAlignment="1">
      <alignment horizontal="left" vertical="top" wrapText="1"/>
    </xf>
    <xf numFmtId="49" fontId="10" fillId="0" borderId="34" xfId="0" applyNumberFormat="1" applyFont="1" applyBorder="1" applyAlignment="1">
      <alignment horizontal="left" vertical="top"/>
    </xf>
    <xf numFmtId="49" fontId="10" fillId="0" borderId="34" xfId="0" applyNumberFormat="1" applyFont="1" applyBorder="1" applyAlignment="1">
      <alignment horizontal="left" vertical="justify" wrapText="1"/>
    </xf>
    <xf numFmtId="49" fontId="10" fillId="0" borderId="17" xfId="0" applyNumberFormat="1" applyFont="1" applyBorder="1" applyAlignment="1">
      <alignment horizontal="left" vertical="top"/>
    </xf>
    <xf numFmtId="49" fontId="12" fillId="0" borderId="20" xfId="0" applyNumberFormat="1" applyFont="1" applyBorder="1" applyAlignment="1">
      <alignment horizontal="left" vertical="justify" wrapText="1"/>
    </xf>
    <xf numFmtId="49" fontId="10" fillId="0" borderId="25" xfId="0" applyNumberFormat="1" applyFont="1" applyBorder="1" applyAlignment="1">
      <alignment horizontal="left" vertical="top"/>
    </xf>
    <xf numFmtId="49" fontId="12" fillId="0" borderId="27" xfId="0" applyNumberFormat="1" applyFont="1" applyBorder="1" applyAlignment="1">
      <alignment horizontal="left" vertical="justify" wrapText="1"/>
    </xf>
    <xf numFmtId="49" fontId="10" fillId="0" borderId="36" xfId="0" applyNumberFormat="1" applyFont="1" applyBorder="1" applyAlignment="1">
      <alignment horizontal="left" vertical="top"/>
    </xf>
    <xf numFmtId="49" fontId="10" fillId="0" borderId="36" xfId="0" applyNumberFormat="1" applyFont="1" applyBorder="1" applyAlignment="1">
      <alignment horizontal="left" vertical="justify" wrapText="1"/>
    </xf>
    <xf numFmtId="49" fontId="10" fillId="0" borderId="28" xfId="0" applyNumberFormat="1" applyFont="1" applyBorder="1" applyAlignment="1">
      <alignment horizontal="left" vertical="justify" wrapText="1"/>
    </xf>
    <xf numFmtId="49" fontId="10" fillId="0" borderId="37" xfId="0" applyNumberFormat="1" applyFont="1" applyBorder="1" applyAlignment="1">
      <alignment horizontal="left" vertical="top"/>
    </xf>
    <xf numFmtId="49" fontId="10" fillId="0" borderId="40" xfId="0" applyNumberFormat="1" applyFont="1" applyBorder="1" applyAlignment="1">
      <alignment horizontal="left" vertical="top"/>
    </xf>
    <xf numFmtId="49" fontId="12" fillId="0" borderId="41" xfId="0" applyNumberFormat="1" applyFont="1" applyBorder="1" applyAlignment="1">
      <alignment horizontal="left" vertical="justify" wrapText="1"/>
    </xf>
    <xf numFmtId="49" fontId="10" fillId="0" borderId="42" xfId="0" applyNumberFormat="1" applyFont="1" applyBorder="1" applyAlignment="1">
      <alignment horizontal="left" vertical="top"/>
    </xf>
    <xf numFmtId="49" fontId="10" fillId="0" borderId="42" xfId="0" applyNumberFormat="1" applyFont="1" applyBorder="1" applyAlignment="1">
      <alignment horizontal="left" vertical="justify" wrapText="1"/>
    </xf>
    <xf numFmtId="0" fontId="9" fillId="4" borderId="11" xfId="0" applyFont="1" applyFill="1" applyBorder="1"/>
    <xf numFmtId="0" fontId="9" fillId="4" borderId="12" xfId="0" applyFont="1" applyFill="1" applyBorder="1"/>
    <xf numFmtId="49" fontId="0" fillId="0" borderId="0" xfId="0" applyNumberFormat="1"/>
    <xf numFmtId="49" fontId="10" fillId="0" borderId="39" xfId="0" applyNumberFormat="1" applyFont="1" applyBorder="1" applyAlignment="1">
      <alignment horizontal="left" vertical="top"/>
    </xf>
    <xf numFmtId="49" fontId="11" fillId="0" borderId="38" xfId="0" applyNumberFormat="1" applyFont="1" applyBorder="1" applyAlignment="1">
      <alignment horizontal="left" vertical="justify" wrapText="1"/>
    </xf>
    <xf numFmtId="49" fontId="10" fillId="0" borderId="25" xfId="0" applyNumberFormat="1" applyFont="1" applyBorder="1" applyAlignment="1">
      <alignment horizontal="left" vertical="justify" wrapText="1"/>
    </xf>
    <xf numFmtId="49" fontId="11" fillId="0" borderId="29" xfId="0" applyNumberFormat="1" applyFont="1" applyBorder="1" applyAlignment="1">
      <alignment horizontal="left" vertical="justify" wrapText="1"/>
    </xf>
    <xf numFmtId="49" fontId="11" fillId="0" borderId="21" xfId="0" applyNumberFormat="1" applyFont="1" applyBorder="1" applyAlignment="1">
      <alignment horizontal="left" vertical="justify" wrapText="1"/>
    </xf>
    <xf numFmtId="49" fontId="10" fillId="4" borderId="27" xfId="0" applyNumberFormat="1" applyFont="1" applyFill="1" applyBorder="1" applyAlignment="1">
      <alignment horizontal="left" vertical="top"/>
    </xf>
    <xf numFmtId="49" fontId="12" fillId="4" borderId="25" xfId="0" applyNumberFormat="1" applyFont="1" applyFill="1" applyBorder="1" applyAlignment="1">
      <alignment horizontal="left" vertical="justify" wrapText="1"/>
    </xf>
    <xf numFmtId="0" fontId="16" fillId="4" borderId="11" xfId="0" applyFont="1" applyFill="1" applyBorder="1"/>
    <xf numFmtId="0" fontId="16" fillId="4" borderId="12" xfId="0" applyFont="1" applyFill="1" applyBorder="1"/>
    <xf numFmtId="49" fontId="10" fillId="0" borderId="43" xfId="0" applyNumberFormat="1" applyFont="1" applyBorder="1" applyAlignment="1">
      <alignment horizontal="left" vertical="top"/>
    </xf>
    <xf numFmtId="49" fontId="11" fillId="0" borderId="43" xfId="0" applyNumberFormat="1" applyFont="1" applyBorder="1" applyAlignment="1">
      <alignment horizontal="left" vertical="justify" wrapText="1"/>
    </xf>
    <xf numFmtId="49" fontId="10" fillId="0" borderId="23" xfId="0" applyNumberFormat="1" applyFont="1" applyBorder="1" applyAlignment="1">
      <alignment horizontal="left" vertical="top"/>
    </xf>
    <xf numFmtId="49" fontId="11" fillId="0" borderId="23" xfId="0" applyNumberFormat="1" applyFont="1" applyBorder="1" applyAlignment="1">
      <alignment horizontal="left" vertical="justify" wrapText="1"/>
    </xf>
    <xf numFmtId="49" fontId="10" fillId="0" borderId="22" xfId="0" applyNumberFormat="1" applyFont="1" applyBorder="1" applyAlignment="1">
      <alignment horizontal="left" vertical="top"/>
    </xf>
    <xf numFmtId="49" fontId="11" fillId="0" borderId="22" xfId="0" applyNumberFormat="1" applyFont="1" applyBorder="1" applyAlignment="1">
      <alignment horizontal="left" vertical="justify" wrapText="1"/>
    </xf>
    <xf numFmtId="49" fontId="11" fillId="0" borderId="42" xfId="0" applyNumberFormat="1" applyFont="1" applyBorder="1" applyAlignment="1">
      <alignment horizontal="left" vertical="top" wrapText="1"/>
    </xf>
    <xf numFmtId="49" fontId="12" fillId="0" borderId="44" xfId="0" applyNumberFormat="1" applyFont="1" applyBorder="1" applyAlignment="1">
      <alignment horizontal="left" vertical="justify" wrapText="1"/>
    </xf>
    <xf numFmtId="49" fontId="10" fillId="0" borderId="45" xfId="0" applyNumberFormat="1" applyFont="1" applyBorder="1" applyAlignment="1">
      <alignment horizontal="left" vertical="top"/>
    </xf>
    <xf numFmtId="49" fontId="11" fillId="0" borderId="46" xfId="0" applyNumberFormat="1" applyFont="1" applyBorder="1" applyAlignment="1">
      <alignment horizontal="left" vertical="top" wrapText="1"/>
    </xf>
    <xf numFmtId="49" fontId="10" fillId="0" borderId="47" xfId="0" applyNumberFormat="1" applyFont="1" applyBorder="1" applyAlignment="1">
      <alignment horizontal="left" vertical="top"/>
    </xf>
    <xf numFmtId="49" fontId="12" fillId="0" borderId="48" xfId="0" applyNumberFormat="1" applyFont="1" applyBorder="1" applyAlignment="1">
      <alignment horizontal="left" vertical="center" wrapText="1"/>
    </xf>
    <xf numFmtId="49" fontId="12" fillId="0" borderId="48" xfId="0" applyNumberFormat="1" applyFont="1" applyBorder="1" applyAlignment="1">
      <alignment horizontal="left" vertical="center"/>
    </xf>
    <xf numFmtId="49" fontId="12" fillId="0" borderId="0" xfId="2" applyNumberFormat="1" applyFont="1" applyAlignment="1">
      <alignment vertical="center"/>
    </xf>
    <xf numFmtId="49" fontId="10" fillId="0" borderId="49" xfId="0" applyNumberFormat="1" applyFont="1" applyBorder="1" applyAlignment="1">
      <alignment horizontal="left" vertical="top"/>
    </xf>
    <xf numFmtId="49" fontId="11" fillId="0" borderId="50" xfId="0" applyNumberFormat="1" applyFont="1" applyBorder="1" applyAlignment="1">
      <alignment horizontal="left" vertical="top" wrapText="1"/>
    </xf>
    <xf numFmtId="49" fontId="10" fillId="0" borderId="52" xfId="0" applyNumberFormat="1" applyFont="1" applyBorder="1" applyAlignment="1">
      <alignment horizontal="left" vertical="top"/>
    </xf>
    <xf numFmtId="49" fontId="12" fillId="0" borderId="53" xfId="0" applyNumberFormat="1" applyFont="1" applyBorder="1" applyAlignment="1">
      <alignment horizontal="left" vertical="center" wrapText="1"/>
    </xf>
    <xf numFmtId="49" fontId="12" fillId="0" borderId="54" xfId="0" applyNumberFormat="1" applyFont="1" applyBorder="1" applyAlignment="1">
      <alignment horizontal="left" vertical="center" wrapText="1"/>
    </xf>
    <xf numFmtId="49" fontId="10" fillId="0" borderId="55" xfId="0" applyNumberFormat="1" applyFont="1" applyBorder="1" applyAlignment="1">
      <alignment horizontal="left" vertical="top"/>
    </xf>
    <xf numFmtId="49" fontId="12" fillId="0" borderId="56" xfId="0" applyNumberFormat="1" applyFont="1" applyBorder="1" applyAlignment="1">
      <alignment horizontal="left" vertical="top" wrapText="1"/>
    </xf>
    <xf numFmtId="49" fontId="10" fillId="0" borderId="22" xfId="0" applyNumberFormat="1" applyFont="1" applyBorder="1" applyAlignment="1">
      <alignment horizontal="left" vertical="center"/>
    </xf>
    <xf numFmtId="49" fontId="11" fillId="0" borderId="22" xfId="0" applyNumberFormat="1" applyFont="1" applyBorder="1" applyAlignment="1">
      <alignment horizontal="left" vertical="center" wrapText="1"/>
    </xf>
    <xf numFmtId="0" fontId="13" fillId="0" borderId="22" xfId="0" applyFont="1" applyBorder="1" applyAlignment="1">
      <alignment vertical="center"/>
    </xf>
    <xf numFmtId="0" fontId="0" fillId="4" borderId="0" xfId="0" applyFill="1"/>
    <xf numFmtId="0" fontId="21" fillId="0" borderId="1" xfId="2" applyFont="1" applyBorder="1" applyAlignment="1">
      <alignment horizontal="left"/>
    </xf>
    <xf numFmtId="0" fontId="22" fillId="0" borderId="2" xfId="2" applyFont="1" applyBorder="1" applyAlignment="1">
      <alignment horizontal="left"/>
    </xf>
    <xf numFmtId="0" fontId="22" fillId="0" borderId="25" xfId="2" applyFont="1" applyBorder="1" applyAlignment="1">
      <alignment horizontal="left"/>
    </xf>
    <xf numFmtId="0" fontId="22" fillId="0" borderId="0" xfId="2" applyFont="1" applyAlignment="1">
      <alignment horizontal="left"/>
    </xf>
    <xf numFmtId="0" fontId="21" fillId="0" borderId="4" xfId="2" applyFont="1" applyBorder="1" applyAlignment="1">
      <alignment horizontal="left"/>
    </xf>
    <xf numFmtId="0" fontId="22" fillId="0" borderId="5" xfId="2" applyFont="1" applyBorder="1" applyAlignment="1">
      <alignment horizontal="left"/>
    </xf>
    <xf numFmtId="0" fontId="1" fillId="0" borderId="0" xfId="1" applyFill="1" applyAlignment="1">
      <alignment horizontal="center"/>
    </xf>
    <xf numFmtId="49" fontId="1" fillId="0" borderId="0" xfId="1" applyNumberFormat="1" applyFill="1" applyAlignment="1">
      <alignment horizontal="center" vertical="center"/>
    </xf>
    <xf numFmtId="164" fontId="1" fillId="0" borderId="0" xfId="1" applyNumberFormat="1" applyFill="1" applyAlignment="1" applyProtection="1">
      <alignment horizontal="right" vertical="center"/>
    </xf>
    <xf numFmtId="165" fontId="1" fillId="0" borderId="0" xfId="1" applyNumberFormat="1" applyFill="1" applyAlignment="1" applyProtection="1">
      <alignment horizontal="right" vertical="center"/>
    </xf>
    <xf numFmtId="0" fontId="1" fillId="0" borderId="0" xfId="1" applyFill="1" applyAlignment="1" applyProtection="1">
      <alignment horizontal="center"/>
      <protection locked="0"/>
    </xf>
    <xf numFmtId="49" fontId="1" fillId="0" borderId="0" xfId="1" applyNumberFormat="1" applyFill="1" applyAlignment="1" applyProtection="1">
      <alignment horizontal="center" vertical="center"/>
      <protection locked="0"/>
    </xf>
    <xf numFmtId="164" fontId="1" fillId="0" borderId="0" xfId="1" applyNumberFormat="1" applyFill="1" applyBorder="1" applyAlignment="1" applyProtection="1">
      <alignment horizontal="right" vertical="center"/>
    </xf>
    <xf numFmtId="0" fontId="1" fillId="0" borderId="0" xfId="1" applyFill="1" applyBorder="1" applyAlignment="1" applyProtection="1">
      <alignment horizontal="right" vertical="center"/>
    </xf>
    <xf numFmtId="164" fontId="1" fillId="0" borderId="0" xfId="1" applyNumberFormat="1" applyFill="1" applyAlignment="1">
      <alignment horizontal="right" vertical="center"/>
    </xf>
    <xf numFmtId="0" fontId="1" fillId="0" borderId="0" xfId="1" applyFill="1" applyAlignment="1">
      <alignment horizontal="right" vertical="center"/>
    </xf>
    <xf numFmtId="0" fontId="1" fillId="0" borderId="3" xfId="1" applyFill="1" applyBorder="1" applyAlignment="1">
      <alignment horizontal="right" vertical="center"/>
    </xf>
    <xf numFmtId="0" fontId="1" fillId="0" borderId="6" xfId="1" applyFill="1" applyBorder="1" applyAlignment="1">
      <alignment horizontal="right" vertical="center"/>
    </xf>
    <xf numFmtId="0" fontId="1" fillId="0" borderId="9" xfId="1" applyFill="1" applyBorder="1" applyAlignment="1" applyProtection="1">
      <alignment horizontal="center" vertical="center" wrapText="1"/>
    </xf>
    <xf numFmtId="49" fontId="1" fillId="0" borderId="9" xfId="1" applyNumberFormat="1" applyFill="1" applyBorder="1" applyAlignment="1" applyProtection="1">
      <alignment horizontal="center" vertical="center" wrapText="1"/>
    </xf>
    <xf numFmtId="164" fontId="1" fillId="0" borderId="10" xfId="1" applyNumberFormat="1" applyFill="1" applyBorder="1" applyAlignment="1" applyProtection="1">
      <alignment horizontal="center" vertical="center" wrapText="1"/>
    </xf>
    <xf numFmtId="0" fontId="1" fillId="0" borderId="7" xfId="1" applyFill="1" applyBorder="1" applyAlignment="1" applyProtection="1">
      <alignment horizontal="center" vertical="center" wrapText="1"/>
    </xf>
    <xf numFmtId="0" fontId="1" fillId="0" borderId="12" xfId="1" applyFill="1" applyBorder="1" applyAlignment="1">
      <alignment vertical="center"/>
    </xf>
    <xf numFmtId="0" fontId="1" fillId="0" borderId="13" xfId="1" applyFill="1" applyBorder="1" applyAlignment="1">
      <alignment vertical="center"/>
    </xf>
    <xf numFmtId="166" fontId="1" fillId="0" borderId="2" xfId="1" applyNumberFormat="1" applyFill="1" applyBorder="1" applyAlignment="1">
      <alignment horizontal="center"/>
    </xf>
    <xf numFmtId="49" fontId="1" fillId="0" borderId="2" xfId="1" applyNumberFormat="1" applyFill="1" applyBorder="1" applyAlignment="1">
      <alignment horizontal="center" vertical="center"/>
    </xf>
    <xf numFmtId="164" fontId="1" fillId="0" borderId="2" xfId="1" applyNumberFormat="1" applyFill="1" applyBorder="1" applyAlignment="1">
      <alignment horizontal="right" vertical="center"/>
    </xf>
    <xf numFmtId="0" fontId="1" fillId="0" borderId="18" xfId="1" applyFill="1" applyBorder="1" applyAlignment="1">
      <alignment horizontal="center"/>
    </xf>
    <xf numFmtId="49" fontId="1" fillId="0" borderId="18" xfId="1" applyNumberFormat="1" applyFill="1" applyBorder="1" applyAlignment="1">
      <alignment horizontal="center" vertical="center"/>
    </xf>
    <xf numFmtId="164" fontId="1" fillId="0" borderId="18" xfId="1" applyNumberFormat="1" applyFill="1" applyBorder="1" applyAlignment="1">
      <alignment horizontal="right" vertical="center"/>
    </xf>
    <xf numFmtId="0" fontId="1" fillId="0" borderId="19" xfId="1" applyFill="1" applyBorder="1" applyAlignment="1">
      <alignment horizontal="right" vertical="center"/>
    </xf>
    <xf numFmtId="166" fontId="1" fillId="0" borderId="22" xfId="1" applyNumberFormat="1" applyFill="1" applyBorder="1" applyAlignment="1" applyProtection="1">
      <alignment horizontal="center" wrapText="1"/>
      <protection locked="0"/>
    </xf>
    <xf numFmtId="49" fontId="1" fillId="0" borderId="22" xfId="1" applyNumberFormat="1" applyFill="1" applyBorder="1" applyAlignment="1" applyProtection="1">
      <alignment horizontal="center" vertical="center" wrapText="1"/>
      <protection locked="0"/>
    </xf>
    <xf numFmtId="167" fontId="1" fillId="0" borderId="22" xfId="1" applyNumberFormat="1" applyFill="1" applyBorder="1" applyAlignment="1">
      <alignment horizontal="center" vertical="center"/>
    </xf>
    <xf numFmtId="49" fontId="1" fillId="0" borderId="22" xfId="1" applyNumberFormat="1" applyFill="1" applyBorder="1" applyAlignment="1">
      <alignment horizontal="center" vertical="center"/>
    </xf>
    <xf numFmtId="0" fontId="1" fillId="0" borderId="25" xfId="1" applyFill="1" applyBorder="1" applyAlignment="1">
      <alignment horizontal="center"/>
    </xf>
    <xf numFmtId="49" fontId="1" fillId="0" borderId="0" xfId="1" applyNumberFormat="1" applyFill="1" applyBorder="1" applyAlignment="1">
      <alignment horizontal="center" vertical="center"/>
    </xf>
    <xf numFmtId="164" fontId="1" fillId="0" borderId="0" xfId="1" applyNumberFormat="1" applyFill="1" applyBorder="1" applyAlignment="1">
      <alignment horizontal="right" vertical="center"/>
    </xf>
    <xf numFmtId="49" fontId="1" fillId="0" borderId="26" xfId="1" applyNumberFormat="1" applyFill="1" applyBorder="1" applyAlignment="1">
      <alignment horizontal="right" vertical="center"/>
    </xf>
    <xf numFmtId="0" fontId="1" fillId="0" borderId="22" xfId="1" applyFill="1" applyBorder="1" applyAlignment="1">
      <alignment horizontal="center" vertical="center"/>
    </xf>
    <xf numFmtId="166" fontId="1" fillId="0" borderId="32" xfId="1" applyNumberFormat="1" applyFill="1" applyBorder="1" applyAlignment="1">
      <alignment horizontal="center"/>
    </xf>
    <xf numFmtId="49" fontId="1" fillId="0" borderId="32" xfId="1" applyNumberFormat="1" applyFill="1" applyBorder="1" applyAlignment="1">
      <alignment horizontal="center" vertical="center"/>
    </xf>
    <xf numFmtId="164" fontId="1" fillId="0" borderId="32" xfId="1" applyNumberFormat="1" applyFill="1" applyBorder="1" applyAlignment="1">
      <alignment horizontal="right" vertical="center"/>
    </xf>
    <xf numFmtId="49" fontId="1" fillId="0" borderId="33" xfId="1" applyNumberFormat="1" applyFill="1" applyBorder="1" applyAlignment="1">
      <alignment horizontal="right" vertical="center"/>
    </xf>
    <xf numFmtId="0" fontId="1" fillId="0" borderId="35" xfId="1" applyFill="1" applyBorder="1" applyAlignment="1">
      <alignment horizontal="center"/>
    </xf>
    <xf numFmtId="49" fontId="1" fillId="0" borderId="5" xfId="1" applyNumberFormat="1" applyFill="1" applyBorder="1" applyAlignment="1">
      <alignment horizontal="center" vertical="center"/>
    </xf>
    <xf numFmtId="164" fontId="1" fillId="0" borderId="5" xfId="1" applyNumberFormat="1" applyFill="1" applyBorder="1" applyAlignment="1">
      <alignment horizontal="right" vertical="center"/>
    </xf>
    <xf numFmtId="49" fontId="1" fillId="0" borderId="6" xfId="1" applyNumberFormat="1" applyFill="1" applyBorder="1" applyAlignment="1">
      <alignment horizontal="right" vertical="center"/>
    </xf>
    <xf numFmtId="0" fontId="1" fillId="0" borderId="22" xfId="1" applyFill="1" applyBorder="1" applyAlignment="1">
      <alignment horizontal="center"/>
    </xf>
    <xf numFmtId="0" fontId="1" fillId="0" borderId="12" xfId="1" applyFill="1" applyBorder="1" applyAlignment="1">
      <alignment horizontal="center"/>
    </xf>
    <xf numFmtId="49" fontId="1" fillId="0" borderId="12" xfId="1" applyNumberFormat="1" applyFill="1" applyBorder="1" applyAlignment="1">
      <alignment horizontal="center" vertical="center"/>
    </xf>
    <xf numFmtId="164" fontId="1" fillId="0" borderId="12" xfId="1" applyNumberFormat="1" applyFill="1" applyBorder="1" applyAlignment="1">
      <alignment horizontal="right" vertical="center"/>
    </xf>
    <xf numFmtId="49" fontId="1" fillId="0" borderId="13" xfId="1" applyNumberFormat="1" applyFill="1" applyBorder="1" applyAlignment="1">
      <alignment horizontal="right" vertical="center"/>
    </xf>
    <xf numFmtId="166" fontId="1" fillId="0" borderId="38" xfId="1" applyNumberFormat="1" applyFill="1" applyBorder="1" applyAlignment="1">
      <alignment horizontal="center"/>
    </xf>
    <xf numFmtId="49" fontId="1" fillId="0" borderId="38" xfId="1" applyNumberFormat="1" applyFill="1" applyBorder="1" applyAlignment="1">
      <alignment horizontal="center" vertical="center"/>
    </xf>
    <xf numFmtId="164" fontId="1" fillId="0" borderId="38" xfId="1" applyNumberFormat="1" applyFill="1" applyBorder="1" applyAlignment="1">
      <alignment horizontal="right" vertical="center"/>
    </xf>
    <xf numFmtId="49" fontId="1" fillId="0" borderId="39" xfId="1" applyNumberFormat="1" applyFill="1" applyBorder="1" applyAlignment="1">
      <alignment horizontal="right" vertical="center"/>
    </xf>
    <xf numFmtId="0" fontId="1" fillId="0" borderId="5" xfId="1" applyFill="1" applyBorder="1" applyAlignment="1">
      <alignment horizontal="center"/>
    </xf>
    <xf numFmtId="0" fontId="1" fillId="0" borderId="12" xfId="1" applyFill="1" applyBorder="1" applyAlignment="1"/>
    <xf numFmtId="0" fontId="1" fillId="0" borderId="38" xfId="1" applyFill="1" applyBorder="1" applyAlignment="1">
      <alignment horizontal="center"/>
    </xf>
    <xf numFmtId="0" fontId="1" fillId="0" borderId="39" xfId="1" applyFill="1" applyBorder="1" applyAlignment="1">
      <alignment horizontal="right" vertical="center"/>
    </xf>
    <xf numFmtId="0" fontId="1" fillId="0" borderId="26" xfId="1" applyFill="1" applyBorder="1" applyAlignment="1">
      <alignment horizontal="right" vertical="center"/>
    </xf>
    <xf numFmtId="168" fontId="1" fillId="0" borderId="22" xfId="1" applyNumberFormat="1" applyFill="1" applyBorder="1" applyAlignment="1">
      <alignment horizontal="center" vertical="center"/>
    </xf>
    <xf numFmtId="166" fontId="1" fillId="0" borderId="12" xfId="1" applyNumberFormat="1" applyFill="1" applyBorder="1" applyAlignment="1">
      <alignment horizontal="center"/>
    </xf>
    <xf numFmtId="0" fontId="1" fillId="0" borderId="13" xfId="1" applyFill="1" applyBorder="1" applyAlignment="1">
      <alignment horizontal="right" vertical="center"/>
    </xf>
    <xf numFmtId="166" fontId="1" fillId="0" borderId="0" xfId="1" applyNumberFormat="1" applyFill="1" applyBorder="1" applyAlignment="1">
      <alignment horizontal="center"/>
    </xf>
    <xf numFmtId="0" fontId="1" fillId="0" borderId="51" xfId="1" applyFill="1" applyBorder="1" applyAlignment="1">
      <alignment horizontal="right" vertical="center"/>
    </xf>
    <xf numFmtId="0" fontId="1" fillId="0" borderId="0" xfId="1" applyFill="1" applyBorder="1" applyAlignment="1"/>
    <xf numFmtId="0" fontId="1" fillId="0" borderId="0" xfId="1" applyFill="1" applyBorder="1" applyAlignment="1">
      <alignment vertical="center"/>
    </xf>
    <xf numFmtId="0" fontId="1" fillId="0" borderId="2" xfId="1" applyFill="1" applyBorder="1" applyAlignment="1">
      <alignment horizontal="center" vertical="center"/>
    </xf>
    <xf numFmtId="167" fontId="1" fillId="0" borderId="27" xfId="1" applyNumberFormat="1" applyFill="1" applyBorder="1" applyAlignment="1">
      <alignment horizontal="center" vertical="center"/>
    </xf>
    <xf numFmtId="0" fontId="1" fillId="0" borderId="0" xfId="1" applyFill="1" applyBorder="1" applyAlignment="1">
      <alignment horizontal="center" vertical="center"/>
    </xf>
    <xf numFmtId="164" fontId="1" fillId="0" borderId="26" xfId="1" applyNumberFormat="1" applyFill="1" applyBorder="1" applyAlignment="1">
      <alignment horizontal="right" vertical="center"/>
    </xf>
    <xf numFmtId="0" fontId="1" fillId="0" borderId="5" xfId="1" applyFill="1" applyBorder="1" applyAlignment="1">
      <alignment horizontal="center" vertical="center"/>
    </xf>
    <xf numFmtId="164" fontId="1" fillId="0" borderId="6" xfId="1" applyNumberFormat="1" applyFill="1" applyBorder="1" applyAlignment="1">
      <alignment horizontal="right" vertical="center"/>
    </xf>
    <xf numFmtId="167" fontId="1" fillId="0" borderId="23" xfId="1" applyNumberFormat="1" applyFill="1" applyBorder="1" applyAlignment="1">
      <alignment horizontal="center" vertical="center"/>
    </xf>
    <xf numFmtId="49" fontId="10" fillId="0" borderId="0" xfId="0" applyNumberFormat="1" applyFont="1" applyAlignment="1">
      <alignment horizontal="left" vertical="top"/>
    </xf>
    <xf numFmtId="0" fontId="20" fillId="5" borderId="11" xfId="2" applyFont="1" applyFill="1" applyBorder="1" applyAlignment="1">
      <alignment horizontal="left"/>
    </xf>
    <xf numFmtId="0" fontId="20" fillId="5" borderId="12" xfId="2" applyFont="1" applyFill="1" applyBorder="1" applyAlignment="1">
      <alignment horizontal="left"/>
    </xf>
    <xf numFmtId="0" fontId="20" fillId="5" borderId="3" xfId="2" applyFont="1" applyFill="1" applyBorder="1" applyAlignment="1">
      <alignment horizontal="left"/>
    </xf>
    <xf numFmtId="0" fontId="6" fillId="0" borderId="0" xfId="2" applyFont="1" applyAlignment="1">
      <alignment horizontal="center"/>
    </xf>
    <xf numFmtId="0" fontId="7" fillId="0" borderId="2" xfId="2" applyFont="1" applyBorder="1" applyAlignment="1">
      <alignment horizontal="left" vertical="center" wrapText="1"/>
    </xf>
    <xf numFmtId="0" fontId="7" fillId="0" borderId="5" xfId="2" applyFont="1" applyBorder="1" applyAlignment="1">
      <alignment horizontal="left" vertical="center" wrapText="1"/>
    </xf>
    <xf numFmtId="49" fontId="11" fillId="0" borderId="22" xfId="0" applyNumberFormat="1" applyFont="1" applyBorder="1" applyAlignment="1">
      <alignment horizontal="left" vertical="center" wrapText="1"/>
    </xf>
    <xf numFmtId="0" fontId="18" fillId="0" borderId="22" xfId="0" applyFont="1" applyBorder="1" applyAlignment="1">
      <alignment horizontal="left" vertical="center"/>
    </xf>
    <xf numFmtId="0" fontId="19" fillId="0" borderId="22" xfId="0" applyFont="1" applyBorder="1" applyAlignment="1">
      <alignment horizontal="left" vertical="center"/>
    </xf>
    <xf numFmtId="0" fontId="23" fillId="0" borderId="11" xfId="0" applyFont="1" applyBorder="1" applyAlignment="1">
      <alignment horizontal="left" vertical="center" wrapText="1"/>
    </xf>
    <xf numFmtId="0" fontId="23" fillId="0" borderId="12" xfId="0" applyFont="1" applyBorder="1" applyAlignment="1">
      <alignment horizontal="left" vertical="center" wrapText="1"/>
    </xf>
    <xf numFmtId="0" fontId="23" fillId="0" borderId="13" xfId="0" applyFont="1" applyBorder="1" applyAlignment="1">
      <alignment horizontal="left" vertical="center" wrapText="1"/>
    </xf>
    <xf numFmtId="0" fontId="24" fillId="0" borderId="0" xfId="0" applyFont="1" applyAlignment="1">
      <alignment horizontal="center" vertical="center" wrapText="1"/>
    </xf>
    <xf numFmtId="49" fontId="15" fillId="0" borderId="5" xfId="0" applyNumberFormat="1" applyFont="1" applyBorder="1" applyAlignment="1">
      <alignment horizontal="center" vertical="top" wrapText="1"/>
    </xf>
  </cellXfs>
  <cellStyles count="3">
    <cellStyle name="20 % - Accent2" xfId="1" builtinId="34"/>
    <cellStyle name="Normal" xfId="0" builtinId="0"/>
    <cellStyle name="Normal 2" xfId="2" xr:uid="{06B46723-8018-4C50-9491-02F096CF410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885824</xdr:colOff>
      <xdr:row>4</xdr:row>
      <xdr:rowOff>169070</xdr:rowOff>
    </xdr:to>
    <xdr:pic>
      <xdr:nvPicPr>
        <xdr:cNvPr id="4" name="Picture 1">
          <a:extLst>
            <a:ext uri="{FF2B5EF4-FFF2-40B4-BE49-F238E27FC236}">
              <a16:creationId xmlns:a16="http://schemas.microsoft.com/office/drawing/2014/main" id="{39547D77-0C24-46E1-833D-FE2ED28D25B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1647824" cy="109299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599130-ECBF-4CFA-AF70-7B8C8FF1195F}">
  <dimension ref="A1:F89"/>
  <sheetViews>
    <sheetView tabSelected="1" workbookViewId="0">
      <selection activeCell="A9" sqref="A9:F9"/>
    </sheetView>
  </sheetViews>
  <sheetFormatPr baseColWidth="10" defaultColWidth="11.44140625" defaultRowHeight="14.4" x14ac:dyDescent="0.3"/>
  <cols>
    <col min="2" max="2" width="45.44140625" bestFit="1" customWidth="1"/>
    <col min="6" max="6" width="32.5546875" bestFit="1" customWidth="1"/>
  </cols>
  <sheetData>
    <row r="1" spans="1:6" x14ac:dyDescent="0.3">
      <c r="A1" s="1"/>
      <c r="B1" s="2"/>
      <c r="C1" s="84"/>
      <c r="D1" s="85"/>
      <c r="E1" s="86"/>
      <c r="F1" s="87"/>
    </row>
    <row r="2" spans="1:6" x14ac:dyDescent="0.3">
      <c r="A2" s="1"/>
      <c r="B2" s="3"/>
      <c r="C2" s="88"/>
      <c r="D2" s="89"/>
      <c r="E2" s="90"/>
      <c r="F2" s="91"/>
    </row>
    <row r="3" spans="1:6" x14ac:dyDescent="0.3">
      <c r="A3" s="1"/>
      <c r="B3" s="4"/>
      <c r="C3" s="88"/>
      <c r="D3" s="89"/>
      <c r="E3" s="90" t="s">
        <v>0</v>
      </c>
      <c r="F3" s="91" t="s">
        <v>0</v>
      </c>
    </row>
    <row r="4" spans="1:6" ht="25.8" x14ac:dyDescent="0.5">
      <c r="A4" s="158" t="s">
        <v>1</v>
      </c>
      <c r="B4" s="158"/>
      <c r="C4" s="158"/>
      <c r="D4" s="158"/>
      <c r="E4" s="158"/>
      <c r="F4" s="158"/>
    </row>
    <row r="5" spans="1:6" x14ac:dyDescent="0.3">
      <c r="A5" s="2"/>
      <c r="B5" s="2"/>
      <c r="C5" s="84"/>
      <c r="D5" s="85"/>
      <c r="E5" s="92"/>
      <c r="F5" s="93"/>
    </row>
    <row r="6" spans="1:6" x14ac:dyDescent="0.3">
      <c r="A6" s="2"/>
      <c r="B6" s="2"/>
      <c r="C6" s="84"/>
      <c r="D6" s="85"/>
      <c r="E6" s="92"/>
      <c r="F6" s="93"/>
    </row>
    <row r="7" spans="1:6" x14ac:dyDescent="0.3">
      <c r="A7" s="5" t="s">
        <v>2</v>
      </c>
      <c r="B7" s="159" t="s">
        <v>3</v>
      </c>
      <c r="C7" s="159"/>
      <c r="D7" s="159"/>
      <c r="E7" s="159"/>
      <c r="F7" s="94"/>
    </row>
    <row r="8" spans="1:6" ht="28.8" x14ac:dyDescent="0.3">
      <c r="A8" s="6" t="s">
        <v>4</v>
      </c>
      <c r="B8" s="160" t="s">
        <v>5</v>
      </c>
      <c r="C8" s="160"/>
      <c r="D8" s="160"/>
      <c r="E8" s="160"/>
      <c r="F8" s="95"/>
    </row>
    <row r="9" spans="1:6" ht="29.4" customHeight="1" x14ac:dyDescent="0.3">
      <c r="A9" s="167" t="s">
        <v>164</v>
      </c>
      <c r="B9" s="167"/>
      <c r="C9" s="167"/>
      <c r="D9" s="167"/>
      <c r="E9" s="167"/>
      <c r="F9" s="167"/>
    </row>
    <row r="10" spans="1:6" ht="28.8" x14ac:dyDescent="0.3">
      <c r="A10" s="7" t="s">
        <v>6</v>
      </c>
      <c r="B10" s="8" t="s">
        <v>7</v>
      </c>
      <c r="C10" s="96" t="s">
        <v>8</v>
      </c>
      <c r="D10" s="97" t="s">
        <v>9</v>
      </c>
      <c r="E10" s="98" t="s">
        <v>10</v>
      </c>
      <c r="F10" s="99" t="s">
        <v>11</v>
      </c>
    </row>
    <row r="11" spans="1:6" ht="21" x14ac:dyDescent="0.3">
      <c r="A11" s="164" t="s">
        <v>12</v>
      </c>
      <c r="B11" s="165"/>
      <c r="C11" s="165"/>
      <c r="D11" s="165"/>
      <c r="E11" s="165"/>
      <c r="F11" s="166"/>
    </row>
    <row r="12" spans="1:6" ht="21" x14ac:dyDescent="0.3">
      <c r="A12" s="9" t="s">
        <v>13</v>
      </c>
      <c r="B12" s="10"/>
      <c r="C12" s="100"/>
      <c r="D12" s="100"/>
      <c r="E12" s="100"/>
      <c r="F12" s="101"/>
    </row>
    <row r="13" spans="1:6" x14ac:dyDescent="0.3">
      <c r="A13" s="11" t="s">
        <v>14</v>
      </c>
      <c r="B13" s="12" t="s">
        <v>15</v>
      </c>
      <c r="C13" s="102"/>
      <c r="D13" s="103"/>
      <c r="E13" s="104"/>
      <c r="F13" s="94"/>
    </row>
    <row r="14" spans="1:6" ht="39.6" x14ac:dyDescent="0.3">
      <c r="A14" s="13" t="s">
        <v>16</v>
      </c>
      <c r="B14" s="14" t="s">
        <v>17</v>
      </c>
      <c r="C14" s="105"/>
      <c r="D14" s="106"/>
      <c r="E14" s="107"/>
      <c r="F14" s="108"/>
    </row>
    <row r="15" spans="1:6" x14ac:dyDescent="0.3">
      <c r="A15" s="15" t="s">
        <v>16</v>
      </c>
      <c r="B15" s="16" t="s">
        <v>18</v>
      </c>
      <c r="C15" s="109" t="s">
        <v>19</v>
      </c>
      <c r="D15" s="110" t="s">
        <v>20</v>
      </c>
      <c r="E15" s="111"/>
      <c r="F15" s="111">
        <f>D15*E15</f>
        <v>0</v>
      </c>
    </row>
    <row r="16" spans="1:6" x14ac:dyDescent="0.3">
      <c r="A16" s="17" t="s">
        <v>21</v>
      </c>
      <c r="B16" s="18" t="s">
        <v>22</v>
      </c>
      <c r="C16" s="109" t="s">
        <v>19</v>
      </c>
      <c r="D16" s="112" t="s">
        <v>23</v>
      </c>
      <c r="E16" s="111"/>
      <c r="F16" s="111">
        <f>D16*E16</f>
        <v>0</v>
      </c>
    </row>
    <row r="17" spans="1:6" ht="26.4" x14ac:dyDescent="0.3">
      <c r="A17" s="19" t="s">
        <v>24</v>
      </c>
      <c r="B17" s="20" t="s">
        <v>25</v>
      </c>
      <c r="C17" s="113"/>
      <c r="D17" s="114"/>
      <c r="E17" s="115"/>
      <c r="F17" s="116"/>
    </row>
    <row r="18" spans="1:6" ht="45" customHeight="1" x14ac:dyDescent="0.3">
      <c r="A18" s="21" t="s">
        <v>26</v>
      </c>
      <c r="B18" s="22" t="s">
        <v>27</v>
      </c>
      <c r="C18" s="117" t="s">
        <v>19</v>
      </c>
      <c r="D18" s="112" t="s">
        <v>28</v>
      </c>
      <c r="E18" s="111"/>
      <c r="F18" s="111">
        <f t="shared" ref="F18:F19" si="0">D18*E18</f>
        <v>0</v>
      </c>
    </row>
    <row r="19" spans="1:6" ht="39.6" x14ac:dyDescent="0.3">
      <c r="A19" s="23" t="s">
        <v>29</v>
      </c>
      <c r="B19" s="24" t="s">
        <v>30</v>
      </c>
      <c r="C19" s="117" t="s">
        <v>19</v>
      </c>
      <c r="D19" s="112" t="s">
        <v>31</v>
      </c>
      <c r="E19" s="111"/>
      <c r="F19" s="111">
        <f t="shared" si="0"/>
        <v>0</v>
      </c>
    </row>
    <row r="20" spans="1:6" x14ac:dyDescent="0.3">
      <c r="A20" s="25" t="s">
        <v>32</v>
      </c>
      <c r="B20" s="26" t="s">
        <v>33</v>
      </c>
      <c r="C20" s="118"/>
      <c r="D20" s="119"/>
      <c r="E20" s="120"/>
      <c r="F20" s="121"/>
    </row>
    <row r="21" spans="1:6" ht="79.2" x14ac:dyDescent="0.3">
      <c r="A21" s="27" t="s">
        <v>34</v>
      </c>
      <c r="B21" s="28" t="s">
        <v>35</v>
      </c>
      <c r="C21" s="122"/>
      <c r="D21" s="123"/>
      <c r="E21" s="124"/>
      <c r="F21" s="125"/>
    </row>
    <row r="22" spans="1:6" ht="26.4" x14ac:dyDescent="0.3">
      <c r="A22" s="29" t="s">
        <v>36</v>
      </c>
      <c r="B22" s="30" t="s">
        <v>37</v>
      </c>
      <c r="C22" s="126" t="s">
        <v>38</v>
      </c>
      <c r="D22" s="112" t="s">
        <v>39</v>
      </c>
      <c r="E22" s="111"/>
      <c r="F22" s="111">
        <f t="shared" ref="F22:F24" si="1">D22*E22</f>
        <v>0</v>
      </c>
    </row>
    <row r="23" spans="1:6" x14ac:dyDescent="0.3">
      <c r="A23" s="29" t="s">
        <v>40</v>
      </c>
      <c r="B23" s="30" t="s">
        <v>41</v>
      </c>
      <c r="C23" s="126" t="s">
        <v>42</v>
      </c>
      <c r="D23" s="112" t="s">
        <v>43</v>
      </c>
      <c r="E23" s="111"/>
      <c r="F23" s="111">
        <f t="shared" si="1"/>
        <v>0</v>
      </c>
    </row>
    <row r="24" spans="1:6" ht="26.4" x14ac:dyDescent="0.3">
      <c r="A24" s="31" t="s">
        <v>44</v>
      </c>
      <c r="B24" s="32" t="s">
        <v>45</v>
      </c>
      <c r="C24" s="126" t="s">
        <v>42</v>
      </c>
      <c r="D24" s="112" t="s">
        <v>46</v>
      </c>
      <c r="E24" s="111"/>
      <c r="F24" s="111">
        <f t="shared" si="1"/>
        <v>0</v>
      </c>
    </row>
    <row r="25" spans="1:6" ht="79.2" x14ac:dyDescent="0.3">
      <c r="A25" s="33" t="s">
        <v>47</v>
      </c>
      <c r="B25" s="34" t="s">
        <v>48</v>
      </c>
      <c r="C25" s="127"/>
      <c r="D25" s="128"/>
      <c r="E25" s="129"/>
      <c r="F25" s="130"/>
    </row>
    <row r="26" spans="1:6" ht="26.4" x14ac:dyDescent="0.3">
      <c r="A26" s="29" t="s">
        <v>49</v>
      </c>
      <c r="B26" s="30" t="s">
        <v>37</v>
      </c>
      <c r="C26" s="126" t="s">
        <v>38</v>
      </c>
      <c r="D26" s="112" t="s">
        <v>50</v>
      </c>
      <c r="E26" s="111"/>
      <c r="F26" s="111">
        <f t="shared" ref="F26:F29" si="2">D26*E26</f>
        <v>0</v>
      </c>
    </row>
    <row r="27" spans="1:6" ht="26.4" x14ac:dyDescent="0.3">
      <c r="A27" s="29" t="s">
        <v>51</v>
      </c>
      <c r="B27" s="30" t="s">
        <v>52</v>
      </c>
      <c r="C27" s="126" t="s">
        <v>42</v>
      </c>
      <c r="D27" s="112" t="s">
        <v>53</v>
      </c>
      <c r="E27" s="111"/>
      <c r="F27" s="111">
        <f t="shared" si="2"/>
        <v>0</v>
      </c>
    </row>
    <row r="28" spans="1:6" ht="26.4" x14ac:dyDescent="0.3">
      <c r="A28" s="29" t="s">
        <v>54</v>
      </c>
      <c r="B28" s="30" t="s">
        <v>55</v>
      </c>
      <c r="C28" s="126" t="s">
        <v>42</v>
      </c>
      <c r="D28" s="112" t="s">
        <v>56</v>
      </c>
      <c r="E28" s="111"/>
      <c r="F28" s="111">
        <f t="shared" si="2"/>
        <v>0</v>
      </c>
    </row>
    <row r="29" spans="1:6" ht="66" x14ac:dyDescent="0.3">
      <c r="A29" s="33" t="s">
        <v>57</v>
      </c>
      <c r="B29" s="35" t="s">
        <v>58</v>
      </c>
      <c r="C29" s="117" t="s">
        <v>8</v>
      </c>
      <c r="D29" s="112" t="s">
        <v>59</v>
      </c>
      <c r="E29" s="111"/>
      <c r="F29" s="111">
        <f t="shared" si="2"/>
        <v>0</v>
      </c>
    </row>
    <row r="30" spans="1:6" x14ac:dyDescent="0.3">
      <c r="A30" s="36" t="s">
        <v>60</v>
      </c>
      <c r="B30" s="12" t="s">
        <v>61</v>
      </c>
      <c r="C30" s="131"/>
      <c r="D30" s="132"/>
      <c r="E30" s="133"/>
      <c r="F30" s="134"/>
    </row>
    <row r="31" spans="1:6" ht="132" x14ac:dyDescent="0.3">
      <c r="A31" s="29" t="s">
        <v>62</v>
      </c>
      <c r="B31" s="14" t="s">
        <v>63</v>
      </c>
      <c r="C31" s="135"/>
      <c r="D31" s="123"/>
      <c r="E31" s="124"/>
      <c r="F31" s="125"/>
    </row>
    <row r="32" spans="1:6" x14ac:dyDescent="0.3">
      <c r="A32" s="29" t="s">
        <v>64</v>
      </c>
      <c r="B32" s="30" t="s">
        <v>65</v>
      </c>
      <c r="C32" s="126" t="s">
        <v>42</v>
      </c>
      <c r="D32" s="112" t="s">
        <v>66</v>
      </c>
      <c r="E32" s="111"/>
      <c r="F32" s="111">
        <f t="shared" ref="F32:F34" si="3">D32*E32</f>
        <v>0</v>
      </c>
    </row>
    <row r="33" spans="1:6" x14ac:dyDescent="0.3">
      <c r="A33" s="29" t="s">
        <v>67</v>
      </c>
      <c r="B33" s="30" t="s">
        <v>68</v>
      </c>
      <c r="C33" s="109" t="s">
        <v>42</v>
      </c>
      <c r="D33" s="110" t="s">
        <v>69</v>
      </c>
      <c r="E33" s="111"/>
      <c r="F33" s="111">
        <f t="shared" si="3"/>
        <v>0</v>
      </c>
    </row>
    <row r="34" spans="1:6" x14ac:dyDescent="0.3">
      <c r="A34" s="37" t="s">
        <v>70</v>
      </c>
      <c r="B34" s="38" t="s">
        <v>71</v>
      </c>
      <c r="C34" s="126" t="s">
        <v>42</v>
      </c>
      <c r="D34" s="112" t="s">
        <v>72</v>
      </c>
      <c r="E34" s="111"/>
      <c r="F34" s="111">
        <f t="shared" si="3"/>
        <v>0</v>
      </c>
    </row>
    <row r="35" spans="1:6" ht="66" x14ac:dyDescent="0.3">
      <c r="A35" s="39" t="s">
        <v>73</v>
      </c>
      <c r="B35" s="40" t="s">
        <v>74</v>
      </c>
      <c r="C35" s="127"/>
      <c r="D35" s="128"/>
      <c r="E35" s="129"/>
      <c r="F35" s="130"/>
    </row>
    <row r="36" spans="1:6" x14ac:dyDescent="0.3">
      <c r="A36" s="29" t="s">
        <v>75</v>
      </c>
      <c r="B36" s="30" t="s">
        <v>76</v>
      </c>
      <c r="C36" s="126" t="s">
        <v>42</v>
      </c>
      <c r="D36" s="112" t="s">
        <v>77</v>
      </c>
      <c r="E36" s="111"/>
      <c r="F36" s="111">
        <f t="shared" ref="F36:F38" si="4">D36*E36</f>
        <v>0</v>
      </c>
    </row>
    <row r="37" spans="1:6" x14ac:dyDescent="0.3">
      <c r="A37" s="29" t="s">
        <v>78</v>
      </c>
      <c r="B37" s="30" t="s">
        <v>79</v>
      </c>
      <c r="C37" s="109" t="s">
        <v>42</v>
      </c>
      <c r="D37" s="110" t="s">
        <v>80</v>
      </c>
      <c r="E37" s="111"/>
      <c r="F37" s="111">
        <f t="shared" si="4"/>
        <v>0</v>
      </c>
    </row>
    <row r="38" spans="1:6" x14ac:dyDescent="0.3">
      <c r="A38" s="37" t="s">
        <v>81</v>
      </c>
      <c r="B38" s="38" t="s">
        <v>82</v>
      </c>
      <c r="C38" s="126" t="s">
        <v>42</v>
      </c>
      <c r="D38" s="112" t="s">
        <v>83</v>
      </c>
      <c r="E38" s="111"/>
      <c r="F38" s="111">
        <f t="shared" si="4"/>
        <v>0</v>
      </c>
    </row>
    <row r="39" spans="1:6" ht="21" x14ac:dyDescent="0.4">
      <c r="A39" s="41" t="s">
        <v>84</v>
      </c>
      <c r="B39" s="42"/>
      <c r="C39" s="136"/>
      <c r="D39" s="100"/>
      <c r="E39" s="100"/>
      <c r="F39" s="101"/>
    </row>
    <row r="40" spans="1:6" x14ac:dyDescent="0.3">
      <c r="A40" s="43"/>
      <c r="C40" s="84"/>
      <c r="D40" s="85"/>
      <c r="E40" s="92"/>
      <c r="F40" s="93"/>
    </row>
    <row r="41" spans="1:6" ht="27" customHeight="1" x14ac:dyDescent="0.3">
      <c r="A41" s="168" t="s">
        <v>85</v>
      </c>
      <c r="B41" s="168"/>
      <c r="C41" s="168"/>
      <c r="D41" s="168"/>
      <c r="E41" s="168"/>
      <c r="F41" s="168"/>
    </row>
    <row r="42" spans="1:6" ht="26.4" x14ac:dyDescent="0.3">
      <c r="A42" s="44" t="s">
        <v>86</v>
      </c>
      <c r="B42" s="45" t="s">
        <v>87</v>
      </c>
      <c r="C42" s="137"/>
      <c r="D42" s="132"/>
      <c r="E42" s="133"/>
      <c r="F42" s="138"/>
    </row>
    <row r="43" spans="1:6" ht="92.4" x14ac:dyDescent="0.3">
      <c r="A43" s="21"/>
      <c r="B43" s="46" t="s">
        <v>88</v>
      </c>
      <c r="C43" s="105"/>
      <c r="D43" s="114"/>
      <c r="E43" s="115"/>
      <c r="F43" s="139"/>
    </row>
    <row r="44" spans="1:6" ht="39.6" x14ac:dyDescent="0.3">
      <c r="A44" s="23" t="s">
        <v>89</v>
      </c>
      <c r="B44" s="47" t="s">
        <v>90</v>
      </c>
      <c r="C44" s="117" t="s">
        <v>42</v>
      </c>
      <c r="D44" s="112" t="s">
        <v>91</v>
      </c>
      <c r="E44" s="111"/>
      <c r="F44" s="111">
        <f t="shared" ref="F44:F46" si="5">D44*E44</f>
        <v>0</v>
      </c>
    </row>
    <row r="45" spans="1:6" ht="52.8" x14ac:dyDescent="0.3">
      <c r="A45" s="15" t="s">
        <v>92</v>
      </c>
      <c r="B45" s="48" t="s">
        <v>93</v>
      </c>
      <c r="C45" s="117" t="s">
        <v>42</v>
      </c>
      <c r="D45" s="112" t="s">
        <v>91</v>
      </c>
      <c r="E45" s="111"/>
      <c r="F45" s="111">
        <f t="shared" si="5"/>
        <v>0</v>
      </c>
    </row>
    <row r="46" spans="1:6" ht="26.4" x14ac:dyDescent="0.3">
      <c r="A46" s="49" t="s">
        <v>94</v>
      </c>
      <c r="B46" s="50" t="s">
        <v>95</v>
      </c>
      <c r="C46" s="117" t="s">
        <v>96</v>
      </c>
      <c r="D46" s="112" t="s">
        <v>66</v>
      </c>
      <c r="E46" s="111"/>
      <c r="F46" s="111">
        <f t="shared" si="5"/>
        <v>0</v>
      </c>
    </row>
    <row r="47" spans="1:6" ht="18" x14ac:dyDescent="0.35">
      <c r="A47" s="51" t="s">
        <v>97</v>
      </c>
      <c r="B47" s="52"/>
      <c r="C47" s="136"/>
      <c r="D47" s="100"/>
      <c r="E47" s="100"/>
      <c r="F47" s="101"/>
    </row>
    <row r="48" spans="1:6" ht="26.4" x14ac:dyDescent="0.3">
      <c r="A48" s="53" t="s">
        <v>98</v>
      </c>
      <c r="B48" s="54" t="s">
        <v>99</v>
      </c>
      <c r="C48" s="126" t="s">
        <v>19</v>
      </c>
      <c r="D48" s="112" t="s">
        <v>100</v>
      </c>
      <c r="E48" s="111"/>
      <c r="F48" s="111">
        <f t="shared" ref="F48:F51" si="6">D48*E48</f>
        <v>0</v>
      </c>
    </row>
    <row r="49" spans="1:6" ht="39.6" x14ac:dyDescent="0.3">
      <c r="A49" s="55" t="s">
        <v>101</v>
      </c>
      <c r="B49" s="56" t="s">
        <v>102</v>
      </c>
      <c r="C49" s="126" t="s">
        <v>8</v>
      </c>
      <c r="D49" s="112" t="s">
        <v>100</v>
      </c>
      <c r="E49" s="111"/>
      <c r="F49" s="111">
        <f t="shared" si="6"/>
        <v>0</v>
      </c>
    </row>
    <row r="50" spans="1:6" ht="26.4" x14ac:dyDescent="0.3">
      <c r="A50" s="57" t="s">
        <v>103</v>
      </c>
      <c r="B50" s="58" t="s">
        <v>104</v>
      </c>
      <c r="C50" s="126" t="s">
        <v>19</v>
      </c>
      <c r="D50" s="112" t="s">
        <v>100</v>
      </c>
      <c r="E50" s="111"/>
      <c r="F50" s="111">
        <f t="shared" si="6"/>
        <v>0</v>
      </c>
    </row>
    <row r="51" spans="1:6" ht="26.4" x14ac:dyDescent="0.3">
      <c r="A51" s="57" t="s">
        <v>105</v>
      </c>
      <c r="B51" s="58" t="s">
        <v>106</v>
      </c>
      <c r="C51" s="126" t="s">
        <v>107</v>
      </c>
      <c r="D51" s="112" t="s">
        <v>108</v>
      </c>
      <c r="E51" s="140"/>
      <c r="F51" s="111">
        <f t="shared" si="6"/>
        <v>0</v>
      </c>
    </row>
    <row r="52" spans="1:6" x14ac:dyDescent="0.3">
      <c r="A52" s="39" t="s">
        <v>109</v>
      </c>
      <c r="B52" s="59" t="s">
        <v>110</v>
      </c>
      <c r="C52" s="141" t="s">
        <v>0</v>
      </c>
      <c r="D52" s="128" t="s">
        <v>0</v>
      </c>
      <c r="E52" s="129"/>
      <c r="F52" s="142"/>
    </row>
    <row r="53" spans="1:6" x14ac:dyDescent="0.3">
      <c r="A53" s="29" t="s">
        <v>111</v>
      </c>
      <c r="B53" s="60" t="s">
        <v>76</v>
      </c>
      <c r="C53" s="126" t="s">
        <v>107</v>
      </c>
      <c r="D53" s="112" t="s">
        <v>112</v>
      </c>
      <c r="E53" s="111"/>
      <c r="F53" s="111">
        <f t="shared" ref="F53:F55" si="7">D53*E53</f>
        <v>0</v>
      </c>
    </row>
    <row r="54" spans="1:6" x14ac:dyDescent="0.3">
      <c r="A54" s="29" t="s">
        <v>113</v>
      </c>
      <c r="B54" s="30" t="s">
        <v>114</v>
      </c>
      <c r="C54" s="126" t="s">
        <v>107</v>
      </c>
      <c r="D54" s="112" t="s">
        <v>115</v>
      </c>
      <c r="E54" s="111"/>
      <c r="F54" s="111">
        <f t="shared" si="7"/>
        <v>0</v>
      </c>
    </row>
    <row r="55" spans="1:6" x14ac:dyDescent="0.3">
      <c r="A55" s="37" t="s">
        <v>116</v>
      </c>
      <c r="B55" s="38" t="s">
        <v>117</v>
      </c>
      <c r="C55" s="126" t="s">
        <v>107</v>
      </c>
      <c r="D55" s="112" t="s">
        <v>118</v>
      </c>
      <c r="E55" s="111"/>
      <c r="F55" s="111">
        <f t="shared" si="7"/>
        <v>0</v>
      </c>
    </row>
    <row r="56" spans="1:6" ht="26.4" x14ac:dyDescent="0.3">
      <c r="A56" s="61" t="s">
        <v>119</v>
      </c>
      <c r="B56" s="62" t="s">
        <v>120</v>
      </c>
      <c r="C56" s="143" t="s">
        <v>0</v>
      </c>
      <c r="D56" s="114" t="s">
        <v>0</v>
      </c>
      <c r="E56" s="92"/>
      <c r="F56" s="93"/>
    </row>
    <row r="57" spans="1:6" x14ac:dyDescent="0.3">
      <c r="A57" s="63" t="s">
        <v>121</v>
      </c>
      <c r="B57" s="64" t="s">
        <v>122</v>
      </c>
      <c r="C57" s="126" t="s">
        <v>8</v>
      </c>
      <c r="D57" s="112" t="s">
        <v>31</v>
      </c>
      <c r="E57" s="111"/>
      <c r="F57" s="111">
        <f t="shared" ref="F57:F61" si="8">D57*E57</f>
        <v>0</v>
      </c>
    </row>
    <row r="58" spans="1:6" x14ac:dyDescent="0.3">
      <c r="A58" s="63" t="s">
        <v>123</v>
      </c>
      <c r="B58" s="64" t="s">
        <v>124</v>
      </c>
      <c r="C58" s="126" t="s">
        <v>8</v>
      </c>
      <c r="D58" s="112" t="s">
        <v>43</v>
      </c>
      <c r="E58" s="111"/>
      <c r="F58" s="111">
        <f t="shared" si="8"/>
        <v>0</v>
      </c>
    </row>
    <row r="59" spans="1:6" x14ac:dyDescent="0.3">
      <c r="A59" s="63" t="s">
        <v>125</v>
      </c>
      <c r="B59" s="64" t="s">
        <v>126</v>
      </c>
      <c r="C59" s="126" t="s">
        <v>8</v>
      </c>
      <c r="D59" s="112" t="s">
        <v>53</v>
      </c>
      <c r="E59" s="111"/>
      <c r="F59" s="111">
        <f t="shared" si="8"/>
        <v>0</v>
      </c>
    </row>
    <row r="60" spans="1:6" x14ac:dyDescent="0.3">
      <c r="A60" s="63" t="s">
        <v>127</v>
      </c>
      <c r="B60" s="65" t="s">
        <v>128</v>
      </c>
      <c r="C60" s="109" t="s">
        <v>8</v>
      </c>
      <c r="D60" s="110" t="s">
        <v>129</v>
      </c>
      <c r="E60" s="111"/>
      <c r="F60" s="111">
        <f t="shared" si="8"/>
        <v>0</v>
      </c>
    </row>
    <row r="61" spans="1:6" x14ac:dyDescent="0.3">
      <c r="A61" s="63" t="s">
        <v>130</v>
      </c>
      <c r="B61" s="66" t="s">
        <v>131</v>
      </c>
      <c r="C61" s="126" t="s">
        <v>8</v>
      </c>
      <c r="D61" s="112" t="s">
        <v>132</v>
      </c>
      <c r="E61" s="111"/>
      <c r="F61" s="111">
        <f t="shared" si="8"/>
        <v>0</v>
      </c>
    </row>
    <row r="62" spans="1:6" x14ac:dyDescent="0.3">
      <c r="A62" s="67" t="s">
        <v>133</v>
      </c>
      <c r="B62" s="68" t="s">
        <v>134</v>
      </c>
      <c r="C62" s="102" t="s">
        <v>0</v>
      </c>
      <c r="D62" s="103" t="s">
        <v>0</v>
      </c>
      <c r="E62" s="104"/>
      <c r="F62" s="144"/>
    </row>
    <row r="63" spans="1:6" ht="26.4" x14ac:dyDescent="0.3">
      <c r="A63" s="69" t="s">
        <v>135</v>
      </c>
      <c r="B63" s="70" t="s">
        <v>136</v>
      </c>
      <c r="C63" s="126" t="s">
        <v>19</v>
      </c>
      <c r="D63" s="112" t="s">
        <v>137</v>
      </c>
      <c r="E63" s="111"/>
      <c r="F63" s="111">
        <f t="shared" ref="F63:F65" si="9">D63*E63</f>
        <v>0</v>
      </c>
    </row>
    <row r="64" spans="1:6" ht="39.6" x14ac:dyDescent="0.3">
      <c r="A64" s="69" t="s">
        <v>138</v>
      </c>
      <c r="B64" s="71" t="s">
        <v>139</v>
      </c>
      <c r="C64" s="126" t="s">
        <v>19</v>
      </c>
      <c r="D64" s="112" t="s">
        <v>137</v>
      </c>
      <c r="E64" s="111"/>
      <c r="F64" s="111">
        <f t="shared" si="9"/>
        <v>0</v>
      </c>
    </row>
    <row r="65" spans="1:6" ht="39.6" x14ac:dyDescent="0.3">
      <c r="A65" s="72" t="s">
        <v>140</v>
      </c>
      <c r="B65" s="73" t="s">
        <v>141</v>
      </c>
      <c r="C65" s="109" t="s">
        <v>19</v>
      </c>
      <c r="D65" s="110" t="s">
        <v>137</v>
      </c>
      <c r="E65" s="111"/>
      <c r="F65" s="111">
        <f t="shared" si="9"/>
        <v>0</v>
      </c>
    </row>
    <row r="66" spans="1:6" ht="18" x14ac:dyDescent="0.35">
      <c r="A66" s="51" t="s">
        <v>142</v>
      </c>
      <c r="B66" s="52"/>
      <c r="C66" s="136"/>
      <c r="D66" s="100"/>
      <c r="E66" s="100"/>
      <c r="F66" s="101"/>
    </row>
    <row r="67" spans="1:6" x14ac:dyDescent="0.3">
      <c r="A67" s="74" t="s">
        <v>143</v>
      </c>
      <c r="B67" s="161" t="s">
        <v>144</v>
      </c>
      <c r="C67" s="161"/>
      <c r="D67" s="161"/>
      <c r="E67" s="161"/>
      <c r="F67" s="161"/>
    </row>
    <row r="68" spans="1:6" x14ac:dyDescent="0.3">
      <c r="A68" s="74" t="s">
        <v>145</v>
      </c>
      <c r="B68" s="75" t="s">
        <v>146</v>
      </c>
      <c r="C68" s="117" t="s">
        <v>19</v>
      </c>
      <c r="D68" s="112" t="s">
        <v>147</v>
      </c>
      <c r="E68" s="111"/>
      <c r="F68" s="111">
        <f>D68*E68</f>
        <v>0</v>
      </c>
    </row>
    <row r="69" spans="1:6" ht="18" x14ac:dyDescent="0.3">
      <c r="A69" s="74" t="s">
        <v>148</v>
      </c>
      <c r="B69" s="162" t="s">
        <v>149</v>
      </c>
      <c r="C69" s="163"/>
      <c r="D69" s="163"/>
      <c r="E69" s="163"/>
      <c r="F69" s="163"/>
    </row>
    <row r="70" spans="1:6" x14ac:dyDescent="0.3">
      <c r="A70" s="74" t="s">
        <v>150</v>
      </c>
      <c r="B70" s="76" t="s">
        <v>151</v>
      </c>
      <c r="C70" s="117" t="s">
        <v>19</v>
      </c>
      <c r="D70" s="112" t="s">
        <v>147</v>
      </c>
      <c r="E70" s="111"/>
      <c r="F70" s="111">
        <f t="shared" ref="F70:F74" si="10">D70*E70</f>
        <v>0</v>
      </c>
    </row>
    <row r="71" spans="1:6" x14ac:dyDescent="0.3">
      <c r="A71" s="74" t="s">
        <v>152</v>
      </c>
      <c r="B71" s="76" t="s">
        <v>153</v>
      </c>
      <c r="C71" s="117" t="s">
        <v>19</v>
      </c>
      <c r="D71" s="112" t="s">
        <v>147</v>
      </c>
      <c r="E71" s="111"/>
      <c r="F71" s="111">
        <f t="shared" si="10"/>
        <v>0</v>
      </c>
    </row>
    <row r="72" spans="1:6" x14ac:dyDescent="0.3">
      <c r="A72" s="74" t="s">
        <v>154</v>
      </c>
      <c r="B72" s="76" t="s">
        <v>155</v>
      </c>
      <c r="C72" s="117" t="s">
        <v>19</v>
      </c>
      <c r="D72" s="112" t="s">
        <v>147</v>
      </c>
      <c r="E72" s="111"/>
      <c r="F72" s="111">
        <f t="shared" si="10"/>
        <v>0</v>
      </c>
    </row>
    <row r="73" spans="1:6" x14ac:dyDescent="0.3">
      <c r="A73" s="74" t="s">
        <v>156</v>
      </c>
      <c r="B73" s="76" t="s">
        <v>157</v>
      </c>
      <c r="C73" s="117" t="s">
        <v>8</v>
      </c>
      <c r="D73" s="112" t="s">
        <v>31</v>
      </c>
      <c r="E73" s="111"/>
      <c r="F73" s="111">
        <f t="shared" si="10"/>
        <v>0</v>
      </c>
    </row>
    <row r="74" spans="1:6" x14ac:dyDescent="0.3">
      <c r="A74" s="74" t="s">
        <v>158</v>
      </c>
      <c r="B74" s="76" t="s">
        <v>159</v>
      </c>
      <c r="C74" s="117" t="s">
        <v>8</v>
      </c>
      <c r="D74" s="112" t="s">
        <v>83</v>
      </c>
      <c r="E74" s="111"/>
      <c r="F74" s="111">
        <f t="shared" si="10"/>
        <v>0</v>
      </c>
    </row>
    <row r="75" spans="1:6" x14ac:dyDescent="0.3">
      <c r="A75" s="154"/>
      <c r="C75" s="145"/>
      <c r="D75" s="146"/>
      <c r="E75" s="146"/>
      <c r="F75" s="146"/>
    </row>
    <row r="76" spans="1:6" x14ac:dyDescent="0.3">
      <c r="A76" s="77"/>
      <c r="B76" s="77"/>
      <c r="C76" s="84"/>
      <c r="D76" s="85"/>
      <c r="E76" s="92"/>
      <c r="F76" s="93"/>
    </row>
    <row r="77" spans="1:6" x14ac:dyDescent="0.3">
      <c r="A77" s="155" t="s">
        <v>160</v>
      </c>
      <c r="B77" s="156"/>
      <c r="C77" s="156"/>
      <c r="D77" s="156"/>
      <c r="E77" s="156"/>
      <c r="F77" s="157"/>
    </row>
    <row r="78" spans="1:6" x14ac:dyDescent="0.3">
      <c r="A78" s="78" t="s">
        <v>11</v>
      </c>
      <c r="B78" s="79"/>
      <c r="C78" s="147"/>
      <c r="D78" s="103"/>
      <c r="E78" s="104"/>
      <c r="F78" s="148">
        <f>F15+F16+F18+F19+F22+F23+F24+F26+F27+F28+F29+F32+F33+F34+F36+F37+F38+F44+F45+F46+F48+F49+F50+F51+F53+F54+F55+F57+F58+F59+F60+F61+F63+F64+F65+F68+F70+F71+F72+F73+F74</f>
        <v>0</v>
      </c>
    </row>
    <row r="79" spans="1:6" x14ac:dyDescent="0.3">
      <c r="A79" s="80" t="s">
        <v>161</v>
      </c>
      <c r="B79" s="81"/>
      <c r="C79" s="149"/>
      <c r="D79" s="114"/>
      <c r="E79" s="150" t="s">
        <v>162</v>
      </c>
      <c r="F79" s="148">
        <f>F78*0.2</f>
        <v>0</v>
      </c>
    </row>
    <row r="80" spans="1:6" x14ac:dyDescent="0.3">
      <c r="A80" s="82" t="s">
        <v>163</v>
      </c>
      <c r="B80" s="83"/>
      <c r="C80" s="151"/>
      <c r="D80" s="123"/>
      <c r="E80" s="152"/>
      <c r="F80" s="153">
        <f>F78+F79</f>
        <v>0</v>
      </c>
    </row>
    <row r="89" ht="50.25" customHeight="1" x14ac:dyDescent="0.3"/>
  </sheetData>
  <mergeCells count="9">
    <mergeCell ref="A77:F77"/>
    <mergeCell ref="A4:F4"/>
    <mergeCell ref="B7:E7"/>
    <mergeCell ref="B8:E8"/>
    <mergeCell ref="B67:F67"/>
    <mergeCell ref="B69:F69"/>
    <mergeCell ref="A11:F11"/>
    <mergeCell ref="A9:F9"/>
    <mergeCell ref="A41:F41"/>
  </mergeCells>
  <pageMargins left="0.7" right="0.7" top="0.75" bottom="0.75" header="0.3" footer="0.3"/>
  <pageSetup paperSize="9"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7E5568324D75B4087B5D94D61F740E0" ma:contentTypeVersion="13" ma:contentTypeDescription="Crée un document." ma:contentTypeScope="" ma:versionID="da5abd9306f9f259729362ec8565077d">
  <xsd:schema xmlns:xsd="http://www.w3.org/2001/XMLSchema" xmlns:xs="http://www.w3.org/2001/XMLSchema" xmlns:p="http://schemas.microsoft.com/office/2006/metadata/properties" xmlns:ns2="ef34ea75-235b-4880-95fe-5178f966d8e3" xmlns:ns3="72b63b3a-5c83-4dce-ad09-e64304270dbb" targetNamespace="http://schemas.microsoft.com/office/2006/metadata/properties" ma:root="true" ma:fieldsID="507a10cc7c19ba2bc1ee7961ed448721" ns2:_="" ns3:_="">
    <xsd:import namespace="ef34ea75-235b-4880-95fe-5178f966d8e3"/>
    <xsd:import namespace="72b63b3a-5c83-4dce-ad09-e64304270db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f34ea75-235b-4880-95fe-5178f966d8e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Balises d’images" ma:readOnly="false" ma:fieldId="{5cf76f15-5ced-4ddc-b409-7134ff3c332f}" ma:taxonomyMulti="true" ma:sspId="30d51d67-e8d4-4559-bae7-b89d9d2306d7"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2b63b3a-5c83-4dce-ad09-e64304270dbb"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258c57f8-bff1-4f65-ab74-d6cd42f5362a}" ma:internalName="TaxCatchAll" ma:showField="CatchAllData" ma:web="72b63b3a-5c83-4dce-ad09-e64304270db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72b63b3a-5c83-4dce-ad09-e64304270dbb" xsi:nil="true"/>
    <lcf76f155ced4ddcb4097134ff3c332f xmlns="ef34ea75-235b-4880-95fe-5178f966d8e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13F279E-3EEA-4F7D-BCEF-E2211E9742F5}">
  <ds:schemaRefs>
    <ds:schemaRef ds:uri="http://schemas.microsoft.com/sharepoint/v3/contenttype/forms"/>
  </ds:schemaRefs>
</ds:datastoreItem>
</file>

<file path=customXml/itemProps2.xml><?xml version="1.0" encoding="utf-8"?>
<ds:datastoreItem xmlns:ds="http://schemas.openxmlformats.org/officeDocument/2006/customXml" ds:itemID="{89628B05-D272-4313-B7FC-B6400B6BD5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f34ea75-235b-4880-95fe-5178f966d8e3"/>
    <ds:schemaRef ds:uri="72b63b3a-5c83-4dce-ad09-e64304270db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8D57D04-D23F-41D0-9C2D-A2A72E6574B6}">
  <ds:schemaRefs>
    <ds:schemaRef ds:uri="http://schemas.microsoft.com/office/2006/metadata/properties"/>
    <ds:schemaRef ds:uri="http://schemas.microsoft.com/office/infopath/2007/PartnerControls"/>
    <ds:schemaRef ds:uri="72b63b3a-5c83-4dce-ad09-e64304270dbb"/>
    <ds:schemaRef ds:uri="ef34ea75-235b-4880-95fe-5178f966d8e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Manager/>
  <Company>Voies navigables de France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RABAT Gregory</dc:creator>
  <cp:keywords/>
  <dc:description/>
  <cp:lastModifiedBy>NARGUET Christophe</cp:lastModifiedBy>
  <cp:revision/>
  <dcterms:created xsi:type="dcterms:W3CDTF">2024-10-31T09:14:59Z</dcterms:created>
  <dcterms:modified xsi:type="dcterms:W3CDTF">2024-12-18T08:15:55Z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0x01010007E5568324D75B4087B5D94D61F740E0</vt:lpwstr>
  </property>
  <property fmtid="{D5CDD505-2E9C-101B-9397-08002B2CF9AE}" pid="3" name="MediaServiceImageTags">
    <vt:lpwstr/>
  </property>
</Properties>
</file>