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Agen-Nerac\Achats\MARCHES\TRAVAUX PI\250004 AMO Programmation construction BMC St Esprit CHAN\1. Consultation\0. Docs de travail\"/>
    </mc:Choice>
  </mc:AlternateContent>
  <bookViews>
    <workbookView xWindow="0" yWindow="0" windowWidth="6450" windowHeight="9015"/>
  </bookViews>
  <sheets>
    <sheet name="DPGF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3" l="1"/>
  <c r="M27" i="3"/>
  <c r="E27" i="3"/>
  <c r="F27" i="3"/>
  <c r="G27" i="3"/>
  <c r="H27" i="3"/>
  <c r="I27" i="3"/>
  <c r="I28" i="3" s="1"/>
  <c r="J27" i="3"/>
  <c r="J28" i="3" s="1"/>
  <c r="K27" i="3"/>
  <c r="L27" i="3"/>
  <c r="D27" i="3"/>
  <c r="D28" i="3" s="1"/>
  <c r="K28" i="3"/>
  <c r="K26" i="3"/>
  <c r="J26" i="3"/>
  <c r="H28" i="3"/>
  <c r="I26" i="3"/>
  <c r="H26" i="3"/>
  <c r="H22" i="3"/>
  <c r="H21" i="3"/>
  <c r="K22" i="3"/>
  <c r="K23" i="3" s="1"/>
  <c r="J22" i="3"/>
  <c r="J23" i="3" s="1"/>
  <c r="K21" i="3"/>
  <c r="J21" i="3"/>
  <c r="H23" i="3"/>
  <c r="I22" i="3"/>
  <c r="I23" i="3" s="1"/>
  <c r="I21" i="3"/>
  <c r="J17" i="3"/>
  <c r="J16" i="3"/>
  <c r="K16" i="3"/>
  <c r="K17" i="3" s="1"/>
  <c r="K18" i="3" s="1"/>
  <c r="I16" i="3"/>
  <c r="I17" i="3" s="1"/>
  <c r="I18" i="3" s="1"/>
  <c r="H16" i="3"/>
  <c r="H17" i="3" s="1"/>
  <c r="H18" i="3" s="1"/>
  <c r="J18" i="3" l="1"/>
  <c r="N27" i="3"/>
  <c r="F21" i="3"/>
  <c r="D26" i="3"/>
  <c r="M28" i="3"/>
  <c r="L28" i="3"/>
  <c r="G28" i="3"/>
  <c r="F28" i="3"/>
  <c r="E28" i="3"/>
  <c r="M26" i="3"/>
  <c r="L26" i="3"/>
  <c r="G26" i="3"/>
  <c r="F26" i="3"/>
  <c r="E26" i="3"/>
  <c r="N28" i="3" l="1"/>
  <c r="E22" i="3"/>
  <c r="E23" i="3" s="1"/>
  <c r="F22" i="3"/>
  <c r="F23" i="3" s="1"/>
  <c r="G22" i="3"/>
  <c r="G23" i="3" s="1"/>
  <c r="L22" i="3"/>
  <c r="L23" i="3" s="1"/>
  <c r="M22" i="3"/>
  <c r="M23" i="3" s="1"/>
  <c r="D22" i="3"/>
  <c r="E21" i="3"/>
  <c r="G21" i="3"/>
  <c r="L21" i="3"/>
  <c r="M21" i="3"/>
  <c r="D21" i="3"/>
  <c r="E16" i="3"/>
  <c r="E17" i="3" s="1"/>
  <c r="F16" i="3"/>
  <c r="F17" i="3" s="1"/>
  <c r="G16" i="3"/>
  <c r="G17" i="3" s="1"/>
  <c r="L16" i="3"/>
  <c r="L17" i="3" s="1"/>
  <c r="M16" i="3"/>
  <c r="M17" i="3" s="1"/>
  <c r="D16" i="3"/>
  <c r="D30" i="3" l="1"/>
  <c r="N17" i="3"/>
  <c r="M30" i="3"/>
  <c r="E30" i="3"/>
  <c r="L30" i="3"/>
  <c r="D18" i="3"/>
  <c r="G18" i="3"/>
  <c r="G31" i="3" s="1"/>
  <c r="G30" i="3"/>
  <c r="D23" i="3"/>
  <c r="N23" i="3" s="1"/>
  <c r="N22" i="3"/>
  <c r="F18" i="3"/>
  <c r="F31" i="3" s="1"/>
  <c r="F30" i="3"/>
  <c r="L18" i="3"/>
  <c r="L31" i="3" s="1"/>
  <c r="E18" i="3"/>
  <c r="E31" i="3" s="1"/>
  <c r="M18" i="3"/>
  <c r="M31" i="3" s="1"/>
  <c r="N18" i="3" l="1"/>
  <c r="N30" i="3"/>
  <c r="D31" i="3"/>
  <c r="N31" i="3" s="1"/>
</calcChain>
</file>

<file path=xl/sharedStrings.xml><?xml version="1.0" encoding="utf-8"?>
<sst xmlns="http://schemas.openxmlformats.org/spreadsheetml/2006/main" count="61" uniqueCount="51">
  <si>
    <t>Les prix indiqués sont réputés comprendre tous les frais nécessaire à la réalisation de la mission et notamment les frais de déplacement pour les prix "sur site"
Les montants globaux sont établis sur la base des coûts horaires unitaires du B.P.U.</t>
  </si>
  <si>
    <t>Groupement</t>
  </si>
  <si>
    <t>Type d'acteur</t>
  </si>
  <si>
    <t>Directeur / Chef de Projet</t>
  </si>
  <si>
    <t>Ingénieur / Expert</t>
  </si>
  <si>
    <t>Technicien / Assistant</t>
  </si>
  <si>
    <t>Lieu d'exécution  des prestations</t>
  </si>
  <si>
    <t>Au bureau du titulaire</t>
  </si>
  <si>
    <t>Sur Site</t>
  </si>
  <si>
    <t>Désignation des intervenants</t>
  </si>
  <si>
    <t>Noms des intervenants</t>
  </si>
  <si>
    <t>Annexe financière</t>
  </si>
  <si>
    <t>Coût jour/homme unitaire en €HT</t>
  </si>
  <si>
    <t>DETAIL DES MISSIONS</t>
  </si>
  <si>
    <t>volume jour</t>
  </si>
  <si>
    <t>Mandataire - co-traitant
et/ou Domaine d'expertise</t>
  </si>
  <si>
    <t>Phase 1</t>
  </si>
  <si>
    <t>Phase 2</t>
  </si>
  <si>
    <t>Phase 3</t>
  </si>
  <si>
    <t>Phase 4</t>
  </si>
  <si>
    <t>Phase 5</t>
  </si>
  <si>
    <t>Montant Tranche ferme en € HT</t>
  </si>
  <si>
    <t xml:space="preserve">Assistance à la définition du projet et élaboration du programme général </t>
  </si>
  <si>
    <t>Elaboration du programme technique et fonctionnel détaillé</t>
  </si>
  <si>
    <t>Assistance à l’élaboration du dossier de consultation et passation du marché</t>
  </si>
  <si>
    <t>Montant Tranche ferme en € TTC</t>
  </si>
  <si>
    <t>TOTAL TF (€HT)</t>
  </si>
  <si>
    <t>TOTAL TF (€TTC)</t>
  </si>
  <si>
    <t>TOTAL TO1 (€HT)</t>
  </si>
  <si>
    <t>TOTAL TO1 (€TTC)</t>
  </si>
  <si>
    <t>TOTAL MARCHE (€HT)</t>
  </si>
  <si>
    <t>Montant total du marché en € HT</t>
  </si>
  <si>
    <t>Montant total du marché en € TTC</t>
  </si>
  <si>
    <t>TOTAL MARCHE (€TTC)</t>
  </si>
  <si>
    <t>Marché n°250004
Mission de programmation et d’assistance à la maîtrise d’ouvrage pour la conception et la réalisation d’un bâtiment médico-chirurgical et le suivi technique et économique des performances énergétiques du bâtiment sur le site Saint Esprit du Centre Hospitalier Agen-Nérac</t>
  </si>
  <si>
    <t>Assistance au suivi de performance énergétique – Tranche optionnelle n°2</t>
  </si>
  <si>
    <t>Conduite d'opération  – Tranche optionnelle n°1</t>
  </si>
  <si>
    <t xml:space="preserve"> </t>
  </si>
  <si>
    <t>Montant Tranche optionnelle 1 en € TTC</t>
  </si>
  <si>
    <t>Montant Tranche optionnelle 1 en € HT</t>
  </si>
  <si>
    <t>Montant Tranche optionnelle 2 en € HT</t>
  </si>
  <si>
    <t>Montant Tranche optionnelle 2 en € TTC</t>
  </si>
  <si>
    <t>TOTAL TO2 (€HT)</t>
  </si>
  <si>
    <t>TOTAL TO2 (€TTC)</t>
  </si>
  <si>
    <t>1. Chefferie de Projet</t>
  </si>
  <si>
    <t>2. Ingénieurie / Programmation</t>
  </si>
  <si>
    <t>3. Accompagenement à la passation du marché</t>
  </si>
  <si>
    <t>4. Accompagnement BDNA</t>
  </si>
  <si>
    <t>Accompagnateur BDNA</t>
  </si>
  <si>
    <t>Expert / Juriste</t>
  </si>
  <si>
    <t>5. Assistance Administrative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</si>
</sst>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164" formatCode="_-* #,##0.00_-;\-* #,##0.00_-;_-* &quot;-&quot;??_-;_-@_-"/>
    <numFmt numFmtId="165" formatCode="_-* #,##0_-;\-* #,##0_-;_-* &quot;-&quot;??_-;_-@_-"/>
    <numFmt numFmtId="166" formatCode="_-* #,##0\ &quot;€&quot;_-;\-* #,##0\ &quot;€&quot;_-;_-* &quot;-&quot;??\ &quot;€&quot;_-;_-@_-"/>
  </numFmts>
  <fonts count="16" x14ac:knownFonts="1">
    <font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9" tint="0.59999389629810485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9" tint="-0.249977111117893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auto="1"/>
      </left>
      <right style="thin">
        <color theme="0" tint="-0.14996795556505021"/>
      </right>
      <top style="thin">
        <color auto="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thin">
        <color auto="1"/>
      </top>
      <bottom style="thin">
        <color auto="1"/>
      </bottom>
      <diagonal/>
    </border>
    <border>
      <left style="thin">
        <color theme="0" tint="-0.1499679555650502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theme="0" tint="-0.14996795556505021"/>
      </right>
      <top style="thin">
        <color auto="1"/>
      </top>
      <bottom style="medium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theme="0" tint="-0.14996795556505021"/>
      </right>
      <top style="thin">
        <color auto="1"/>
      </top>
      <bottom style="medium">
        <color auto="1"/>
      </bottom>
      <diagonal/>
    </border>
    <border>
      <left style="thin">
        <color theme="0" tint="-0.1499679555650502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thin">
        <color theme="0" tint="-0.14996795556505021"/>
      </bottom>
      <diagonal/>
    </border>
    <border>
      <left/>
      <right style="medium">
        <color auto="1"/>
      </right>
      <top style="thin">
        <color theme="0" tint="-0.1499679555650502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0"/>
  </cellStyleXfs>
  <cellXfs count="78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7" fillId="0" borderId="0" xfId="3" applyFont="1" applyAlignment="1">
      <alignment vertical="center"/>
    </xf>
    <xf numFmtId="0" fontId="7" fillId="0" borderId="0" xfId="3" applyFont="1" applyBorder="1" applyAlignment="1">
      <alignment horizontal="center" vertical="center" wrapText="1"/>
    </xf>
    <xf numFmtId="44" fontId="7" fillId="3" borderId="19" xfId="2" applyFont="1" applyFill="1" applyBorder="1" applyAlignment="1">
      <alignment horizontal="center" vertical="center" wrapText="1"/>
    </xf>
    <xf numFmtId="44" fontId="7" fillId="3" borderId="20" xfId="2" applyFont="1" applyFill="1" applyBorder="1" applyAlignment="1">
      <alignment horizontal="center" vertical="center" wrapText="1"/>
    </xf>
    <xf numFmtId="44" fontId="7" fillId="3" borderId="21" xfId="2" applyFont="1" applyFill="1" applyBorder="1" applyAlignment="1">
      <alignment horizontal="center" vertical="center" wrapText="1"/>
    </xf>
    <xf numFmtId="44" fontId="7" fillId="3" borderId="22" xfId="2" applyFont="1" applyFill="1" applyBorder="1" applyAlignment="1">
      <alignment horizontal="center" vertical="center" wrapText="1"/>
    </xf>
    <xf numFmtId="0" fontId="0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0" fillId="0" borderId="27" xfId="0" applyFont="1" applyBorder="1" applyAlignment="1">
      <alignment horizontal="right" vertical="center"/>
    </xf>
    <xf numFmtId="0" fontId="10" fillId="0" borderId="28" xfId="0" applyFont="1" applyBorder="1" applyAlignment="1">
      <alignment horizontal="right" vertical="center"/>
    </xf>
    <xf numFmtId="0" fontId="0" fillId="0" borderId="15" xfId="3" applyFont="1" applyBorder="1" applyAlignment="1">
      <alignment horizontal="center" vertical="center" wrapText="1"/>
    </xf>
    <xf numFmtId="0" fontId="0" fillId="0" borderId="16" xfId="3" applyFont="1" applyBorder="1" applyAlignment="1">
      <alignment horizontal="center" vertical="center" wrapText="1"/>
    </xf>
    <xf numFmtId="0" fontId="0" fillId="0" borderId="17" xfId="3" applyFont="1" applyBorder="1" applyAlignment="1">
      <alignment horizontal="center" vertical="center" wrapText="1"/>
    </xf>
    <xf numFmtId="0" fontId="0" fillId="0" borderId="18" xfId="3" applyFont="1" applyBorder="1" applyAlignment="1">
      <alignment horizontal="center" vertical="center" wrapText="1"/>
    </xf>
    <xf numFmtId="165" fontId="10" fillId="3" borderId="25" xfId="1" applyNumberFormat="1" applyFont="1" applyFill="1" applyBorder="1" applyAlignment="1">
      <alignment vertical="center"/>
    </xf>
    <xf numFmtId="165" fontId="10" fillId="3" borderId="23" xfId="1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0" fillId="0" borderId="6" xfId="0" applyFont="1" applyBorder="1" applyAlignment="1">
      <alignment horizontal="center" vertical="center" wrapText="1"/>
    </xf>
    <xf numFmtId="0" fontId="5" fillId="0" borderId="9" xfId="3" applyFont="1" applyBorder="1" applyAlignment="1">
      <alignment vertical="center"/>
    </xf>
    <xf numFmtId="44" fontId="9" fillId="3" borderId="3" xfId="2" applyFont="1" applyFill="1" applyBorder="1" applyAlignment="1">
      <alignment horizontal="center" vertical="center" wrapText="1"/>
    </xf>
    <xf numFmtId="44" fontId="12" fillId="3" borderId="3" xfId="2" applyFont="1" applyFill="1" applyBorder="1" applyAlignment="1">
      <alignment horizontal="center" vertical="center" wrapText="1"/>
    </xf>
    <xf numFmtId="44" fontId="5" fillId="3" borderId="4" xfId="2" applyFont="1" applyFill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right" vertical="center"/>
    </xf>
    <xf numFmtId="166" fontId="10" fillId="6" borderId="26" xfId="2" applyNumberFormat="1" applyFont="1" applyFill="1" applyBorder="1" applyAlignment="1">
      <alignment vertical="center"/>
    </xf>
    <xf numFmtId="0" fontId="12" fillId="3" borderId="6" xfId="0" applyFont="1" applyFill="1" applyBorder="1" applyAlignment="1">
      <alignment vertical="center" wrapText="1"/>
    </xf>
    <xf numFmtId="0" fontId="12" fillId="3" borderId="7" xfId="0" applyFont="1" applyFill="1" applyBorder="1" applyAlignment="1">
      <alignment vertical="center" wrapText="1"/>
    </xf>
    <xf numFmtId="0" fontId="12" fillId="3" borderId="8" xfId="0" applyFont="1" applyFill="1" applyBorder="1" applyAlignment="1">
      <alignment vertical="center" wrapText="1"/>
    </xf>
    <xf numFmtId="166" fontId="13" fillId="2" borderId="23" xfId="2" applyNumberFormat="1" applyFont="1" applyFill="1" applyBorder="1" applyAlignment="1">
      <alignment vertical="center"/>
    </xf>
    <xf numFmtId="166" fontId="14" fillId="4" borderId="10" xfId="2" applyNumberFormat="1" applyFont="1" applyFill="1" applyBorder="1" applyAlignment="1">
      <alignment vertical="center"/>
    </xf>
    <xf numFmtId="166" fontId="15" fillId="5" borderId="23" xfId="2" applyNumberFormat="1" applyFont="1" applyFill="1" applyBorder="1" applyAlignment="1">
      <alignment vertical="center"/>
    </xf>
    <xf numFmtId="0" fontId="0" fillId="0" borderId="16" xfId="3" applyFont="1" applyBorder="1" applyAlignment="1">
      <alignment horizontal="center" vertical="center" wrapText="1"/>
    </xf>
    <xf numFmtId="0" fontId="0" fillId="0" borderId="17" xfId="3" applyFont="1" applyBorder="1" applyAlignment="1">
      <alignment horizontal="center" vertical="center" wrapText="1"/>
    </xf>
    <xf numFmtId="0" fontId="0" fillId="0" borderId="13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left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left" vertical="center" wrapText="1"/>
    </xf>
    <xf numFmtId="0" fontId="8" fillId="3" borderId="9" xfId="3" applyFont="1" applyFill="1" applyBorder="1" applyAlignment="1">
      <alignment horizontal="center" vertical="center" wrapText="1"/>
    </xf>
    <xf numFmtId="0" fontId="8" fillId="3" borderId="1" xfId="3" applyFont="1" applyFill="1" applyBorder="1" applyAlignment="1">
      <alignment horizontal="center" vertical="center" wrapText="1"/>
    </xf>
    <xf numFmtId="0" fontId="8" fillId="3" borderId="2" xfId="3" applyFont="1" applyFill="1" applyBorder="1" applyAlignment="1">
      <alignment horizontal="center" vertical="center" wrapText="1"/>
    </xf>
    <xf numFmtId="0" fontId="0" fillId="3" borderId="15" xfId="3" applyFont="1" applyFill="1" applyBorder="1" applyAlignment="1">
      <alignment horizontal="center" vertical="center" wrapText="1"/>
    </xf>
    <xf numFmtId="0" fontId="0" fillId="3" borderId="16" xfId="3" applyFont="1" applyFill="1" applyBorder="1" applyAlignment="1">
      <alignment horizontal="center" vertical="center" wrapText="1"/>
    </xf>
    <xf numFmtId="0" fontId="0" fillId="3" borderId="17" xfId="3" applyFont="1" applyFill="1" applyBorder="1" applyAlignment="1">
      <alignment horizontal="center" vertical="center" wrapText="1"/>
    </xf>
    <xf numFmtId="0" fontId="0" fillId="3" borderId="18" xfId="3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15" xfId="3" applyFont="1" applyBorder="1" applyAlignment="1">
      <alignment horizontal="center" vertical="center" wrapText="1"/>
    </xf>
    <xf numFmtId="0" fontId="0" fillId="0" borderId="16" xfId="3" applyFont="1" applyBorder="1" applyAlignment="1">
      <alignment horizontal="center" vertical="center" wrapText="1"/>
    </xf>
    <xf numFmtId="0" fontId="0" fillId="0" borderId="17" xfId="3" applyFont="1" applyBorder="1" applyAlignment="1">
      <alignment horizontal="center" vertical="center" wrapText="1"/>
    </xf>
    <xf numFmtId="0" fontId="0" fillId="0" borderId="18" xfId="3" applyFont="1" applyBorder="1" applyAlignment="1">
      <alignment horizontal="center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24" xfId="0" applyFont="1" applyBorder="1" applyAlignment="1">
      <alignment horizontal="left" vertical="center" wrapText="1"/>
    </xf>
    <xf numFmtId="44" fontId="7" fillId="3" borderId="29" xfId="2" applyFont="1" applyFill="1" applyBorder="1" applyAlignment="1">
      <alignment horizontal="center" vertical="center" wrapText="1"/>
    </xf>
    <xf numFmtId="0" fontId="0" fillId="3" borderId="30" xfId="3" applyFont="1" applyFill="1" applyBorder="1" applyAlignment="1">
      <alignment horizontal="center" vertical="center" wrapText="1"/>
    </xf>
    <xf numFmtId="0" fontId="0" fillId="3" borderId="31" xfId="3" applyFont="1" applyFill="1" applyBorder="1" applyAlignment="1">
      <alignment horizontal="center" vertical="center" wrapText="1"/>
    </xf>
    <xf numFmtId="0" fontId="0" fillId="0" borderId="30" xfId="3" applyFont="1" applyBorder="1" applyAlignment="1">
      <alignment horizontal="center" vertical="center" wrapText="1"/>
    </xf>
    <xf numFmtId="0" fontId="0" fillId="0" borderId="31" xfId="3" applyFont="1" applyBorder="1" applyAlignment="1">
      <alignment horizontal="center" vertical="center" wrapText="1"/>
    </xf>
    <xf numFmtId="44" fontId="7" fillId="3" borderId="32" xfId="2" applyFont="1" applyFill="1" applyBorder="1" applyAlignment="1">
      <alignment horizontal="center" vertical="center" wrapText="1"/>
    </xf>
    <xf numFmtId="0" fontId="7" fillId="0" borderId="0" xfId="3" applyFont="1" applyBorder="1" applyAlignment="1">
      <alignment horizontal="right" vertical="center"/>
    </xf>
    <xf numFmtId="0" fontId="7" fillId="0" borderId="33" xfId="3" applyFont="1" applyBorder="1" applyAlignment="1">
      <alignment horizontal="right" vertical="center"/>
    </xf>
    <xf numFmtId="0" fontId="5" fillId="0" borderId="34" xfId="3" applyFont="1" applyBorder="1" applyAlignment="1">
      <alignment horizontal="center" vertical="center"/>
    </xf>
    <xf numFmtId="44" fontId="5" fillId="3" borderId="3" xfId="2" applyFont="1" applyFill="1" applyBorder="1" applyAlignment="1">
      <alignment horizontal="center" vertical="center" wrapText="1"/>
    </xf>
    <xf numFmtId="0" fontId="5" fillId="0" borderId="35" xfId="3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</cellXfs>
  <cellStyles count="4">
    <cellStyle name="Milliers" xfId="1" builtinId="3"/>
    <cellStyle name="Monétaire" xfId="2" builtinId="4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1"/>
  <sheetViews>
    <sheetView tabSelected="1" zoomScale="85" zoomScaleNormal="85" zoomScaleSheetLayoutView="100" workbookViewId="0">
      <selection activeCell="E10" sqref="E10"/>
    </sheetView>
  </sheetViews>
  <sheetFormatPr baseColWidth="10" defaultColWidth="35.7109375" defaultRowHeight="15" x14ac:dyDescent="0.25"/>
  <cols>
    <col min="1" max="1" width="10.28515625" style="1" customWidth="1"/>
    <col min="2" max="2" width="86.28515625" style="1" customWidth="1"/>
    <col min="3" max="3" width="37.85546875" style="1" customWidth="1"/>
    <col min="4" max="4" width="20.7109375" style="2" customWidth="1"/>
    <col min="5" max="5" width="20.7109375" style="1" customWidth="1"/>
    <col min="6" max="6" width="20.7109375" style="2" customWidth="1"/>
    <col min="7" max="13" width="20.7109375" style="1" customWidth="1"/>
    <col min="14" max="14" width="23" style="1" customWidth="1"/>
    <col min="15" max="15" width="27.5703125" style="1" customWidth="1"/>
    <col min="16" max="16384" width="35.7109375" style="1"/>
  </cols>
  <sheetData>
    <row r="1" spans="1:15" ht="72" customHeight="1" thickBot="1" x14ac:dyDescent="0.3">
      <c r="A1" s="43" t="s">
        <v>34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5"/>
    </row>
    <row r="2" spans="1:15" ht="15.75" thickBot="1" x14ac:dyDescent="0.3"/>
    <row r="3" spans="1:15" ht="19.5" customHeight="1" thickBot="1" x14ac:dyDescent="0.3">
      <c r="A3" s="46" t="s">
        <v>11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8"/>
    </row>
    <row r="4" spans="1:15" s="4" customFormat="1" ht="45.75" customHeight="1" thickBot="1" x14ac:dyDescent="0.3">
      <c r="B4" s="59" t="s">
        <v>0</v>
      </c>
      <c r="C4" s="59"/>
      <c r="D4" s="59"/>
      <c r="E4" s="59"/>
      <c r="F4" s="59"/>
    </row>
    <row r="5" spans="1:15" s="5" customFormat="1" ht="42.75" customHeight="1" x14ac:dyDescent="0.25">
      <c r="A5" s="23"/>
      <c r="B5" s="27" t="s">
        <v>10</v>
      </c>
      <c r="C5" s="6" t="s">
        <v>1</v>
      </c>
      <c r="D5" s="52" t="s">
        <v>15</v>
      </c>
      <c r="E5" s="53"/>
      <c r="F5" s="53"/>
      <c r="G5" s="53"/>
      <c r="H5" s="53"/>
      <c r="I5" s="53"/>
      <c r="J5" s="53"/>
      <c r="K5" s="53"/>
      <c r="L5" s="53"/>
      <c r="M5" s="54"/>
    </row>
    <row r="6" spans="1:15" s="5" customFormat="1" ht="33" customHeight="1" x14ac:dyDescent="0.25">
      <c r="A6" s="74">
        <v>1</v>
      </c>
      <c r="B6" s="24"/>
      <c r="C6" s="73" t="s">
        <v>9</v>
      </c>
      <c r="D6" s="55" t="s">
        <v>44</v>
      </c>
      <c r="E6" s="56"/>
      <c r="F6" s="57" t="s">
        <v>45</v>
      </c>
      <c r="G6" s="56"/>
      <c r="H6" s="67" t="s">
        <v>46</v>
      </c>
      <c r="I6" s="68"/>
      <c r="J6" s="67" t="s">
        <v>47</v>
      </c>
      <c r="K6" s="68"/>
      <c r="L6" s="57" t="s">
        <v>50</v>
      </c>
      <c r="M6" s="58"/>
    </row>
    <row r="7" spans="1:15" s="5" customFormat="1" ht="30" customHeight="1" x14ac:dyDescent="0.25">
      <c r="A7" s="74">
        <v>2</v>
      </c>
      <c r="B7" s="25"/>
      <c r="C7" s="73" t="s">
        <v>2</v>
      </c>
      <c r="D7" s="60" t="s">
        <v>3</v>
      </c>
      <c r="E7" s="61"/>
      <c r="F7" s="62" t="s">
        <v>4</v>
      </c>
      <c r="G7" s="61"/>
      <c r="H7" s="69" t="s">
        <v>49</v>
      </c>
      <c r="I7" s="70"/>
      <c r="J7" s="62" t="s">
        <v>48</v>
      </c>
      <c r="K7" s="61"/>
      <c r="L7" s="62" t="s">
        <v>5</v>
      </c>
      <c r="M7" s="63"/>
    </row>
    <row r="8" spans="1:15" s="5" customFormat="1" ht="30" customHeight="1" x14ac:dyDescent="0.25">
      <c r="A8" s="74">
        <v>3</v>
      </c>
      <c r="B8" s="75"/>
      <c r="C8" s="73" t="s">
        <v>6</v>
      </c>
      <c r="D8" s="15" t="s">
        <v>7</v>
      </c>
      <c r="E8" s="16" t="s">
        <v>8</v>
      </c>
      <c r="F8" s="17" t="s">
        <v>7</v>
      </c>
      <c r="G8" s="16" t="s">
        <v>8</v>
      </c>
      <c r="H8" s="40" t="s">
        <v>7</v>
      </c>
      <c r="I8" s="39" t="s">
        <v>8</v>
      </c>
      <c r="J8" s="40" t="s">
        <v>7</v>
      </c>
      <c r="K8" s="39" t="s">
        <v>8</v>
      </c>
      <c r="L8" s="17" t="s">
        <v>7</v>
      </c>
      <c r="M8" s="18" t="s">
        <v>8</v>
      </c>
    </row>
    <row r="9" spans="1:15" s="5" customFormat="1" ht="31.5" customHeight="1" thickBot="1" x14ac:dyDescent="0.3">
      <c r="A9" s="74">
        <v>4</v>
      </c>
      <c r="B9" s="75"/>
      <c r="C9" s="73" t="s">
        <v>12</v>
      </c>
      <c r="D9" s="7"/>
      <c r="E9" s="8"/>
      <c r="F9" s="9"/>
      <c r="G9" s="8"/>
      <c r="H9" s="66"/>
      <c r="I9" s="71"/>
      <c r="J9" s="66"/>
      <c r="K9" s="66"/>
      <c r="L9" s="9"/>
      <c r="M9" s="10"/>
    </row>
    <row r="10" spans="1:15" s="5" customFormat="1" ht="31.5" customHeight="1" thickBot="1" x14ac:dyDescent="0.3">
      <c r="A10" s="76">
        <v>5</v>
      </c>
      <c r="B10" s="26"/>
      <c r="C10" s="72"/>
      <c r="D10" s="11"/>
      <c r="E10" s="11"/>
      <c r="F10" s="11"/>
      <c r="G10" s="11"/>
      <c r="H10" s="11"/>
      <c r="I10" s="11"/>
      <c r="J10" s="11"/>
      <c r="K10" s="11"/>
      <c r="L10" s="11"/>
      <c r="M10" s="11"/>
    </row>
    <row r="11" spans="1:15" s="11" customFormat="1" ht="15.75" thickBot="1" x14ac:dyDescent="0.3">
      <c r="B11" s="5"/>
      <c r="C11" s="12"/>
      <c r="N11" s="5"/>
    </row>
    <row r="12" spans="1:15" ht="23.25" customHeight="1" thickBot="1" x14ac:dyDescent="0.3">
      <c r="A12" s="49" t="s">
        <v>13</v>
      </c>
      <c r="B12" s="50"/>
      <c r="C12" s="77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5"/>
    </row>
    <row r="13" spans="1:15" ht="47.25" customHeight="1" thickBot="1" x14ac:dyDescent="0.3">
      <c r="A13" s="3" t="s">
        <v>16</v>
      </c>
      <c r="B13" s="41" t="s">
        <v>22</v>
      </c>
      <c r="C13" s="51"/>
      <c r="D13" s="33"/>
      <c r="E13" s="34"/>
      <c r="F13" s="34"/>
      <c r="G13" s="34"/>
      <c r="H13" s="34"/>
      <c r="I13" s="34"/>
      <c r="J13" s="34"/>
      <c r="K13" s="34"/>
      <c r="L13" s="34"/>
      <c r="M13" s="35"/>
      <c r="N13" s="5"/>
    </row>
    <row r="14" spans="1:15" ht="47.25" customHeight="1" thickBot="1" x14ac:dyDescent="0.3">
      <c r="A14" s="3" t="s">
        <v>17</v>
      </c>
      <c r="B14" s="64" t="s">
        <v>23</v>
      </c>
      <c r="C14" s="65"/>
      <c r="D14" s="33"/>
      <c r="E14" s="34"/>
      <c r="F14" s="34"/>
      <c r="G14" s="34"/>
      <c r="H14" s="34"/>
      <c r="I14" s="34"/>
      <c r="J14" s="34"/>
      <c r="K14" s="34"/>
      <c r="L14" s="34"/>
      <c r="M14" s="35"/>
      <c r="N14" s="5"/>
    </row>
    <row r="15" spans="1:15" ht="47.25" customHeight="1" thickBot="1" x14ac:dyDescent="0.3">
      <c r="A15" s="22" t="s">
        <v>18</v>
      </c>
      <c r="B15" s="41" t="s">
        <v>24</v>
      </c>
      <c r="C15" s="42"/>
      <c r="D15" s="33"/>
      <c r="E15" s="34"/>
      <c r="F15" s="34"/>
      <c r="G15" s="34"/>
      <c r="H15" s="34"/>
      <c r="I15" s="34"/>
      <c r="J15" s="34"/>
      <c r="K15" s="34"/>
      <c r="L15" s="34"/>
      <c r="M15" s="35"/>
      <c r="N15" s="5"/>
    </row>
    <row r="16" spans="1:15" ht="36" customHeight="1" thickBot="1" x14ac:dyDescent="0.3">
      <c r="A16" s="30"/>
      <c r="B16" s="29"/>
      <c r="C16" s="13" t="s">
        <v>14</v>
      </c>
      <c r="D16" s="19">
        <f t="shared" ref="D16:M16" si="0">SUM(D13:D15)</f>
        <v>0</v>
      </c>
      <c r="E16" s="19">
        <f t="shared" si="0"/>
        <v>0</v>
      </c>
      <c r="F16" s="19">
        <f t="shared" si="0"/>
        <v>0</v>
      </c>
      <c r="G16" s="19">
        <f t="shared" si="0"/>
        <v>0</v>
      </c>
      <c r="H16" s="19">
        <f t="shared" ref="H16" si="1">SUM(H13:H15)</f>
        <v>0</v>
      </c>
      <c r="I16" s="19">
        <f t="shared" ref="I16" si="2">SUM(I13:I15)</f>
        <v>0</v>
      </c>
      <c r="J16" s="19">
        <f>SUM(J13:J15)</f>
        <v>0</v>
      </c>
      <c r="K16" s="19">
        <f t="shared" ref="K16" si="3">SUM(K13:K15)</f>
        <v>0</v>
      </c>
      <c r="L16" s="19">
        <f t="shared" si="0"/>
        <v>0</v>
      </c>
      <c r="M16" s="20">
        <f t="shared" si="0"/>
        <v>0</v>
      </c>
      <c r="N16" s="5"/>
    </row>
    <row r="17" spans="1:15" ht="36" customHeight="1" thickBot="1" x14ac:dyDescent="0.3">
      <c r="A17" s="30"/>
      <c r="B17" s="29"/>
      <c r="C17" s="14" t="s">
        <v>21</v>
      </c>
      <c r="D17" s="32">
        <f>D9*D16</f>
        <v>0</v>
      </c>
      <c r="E17" s="32">
        <f>E9*E16</f>
        <v>0</v>
      </c>
      <c r="F17" s="32">
        <f>F9*F16</f>
        <v>0</v>
      </c>
      <c r="G17" s="32">
        <f>G9*G16</f>
        <v>0</v>
      </c>
      <c r="H17" s="32">
        <f>H9*H16</f>
        <v>0</v>
      </c>
      <c r="I17" s="32">
        <f>I9*I16</f>
        <v>0</v>
      </c>
      <c r="J17" s="32">
        <f>J9*J16</f>
        <v>0</v>
      </c>
      <c r="K17" s="32">
        <f>K9*K16</f>
        <v>0</v>
      </c>
      <c r="L17" s="32">
        <f>L9*L16</f>
        <v>0</v>
      </c>
      <c r="M17" s="32">
        <f>M9*M16</f>
        <v>0</v>
      </c>
      <c r="N17" s="36">
        <f>SUM(D17:M17)</f>
        <v>0</v>
      </c>
      <c r="O17" s="21" t="s">
        <v>26</v>
      </c>
    </row>
    <row r="18" spans="1:15" ht="36" customHeight="1" thickBot="1" x14ac:dyDescent="0.3">
      <c r="A18" s="30"/>
      <c r="B18" s="29"/>
      <c r="C18" s="14" t="s">
        <v>25</v>
      </c>
      <c r="D18" s="32">
        <f>D17*1.2</f>
        <v>0</v>
      </c>
      <c r="E18" s="32">
        <f t="shared" ref="E18:M18" si="4">E17*1.2</f>
        <v>0</v>
      </c>
      <c r="F18" s="32">
        <f t="shared" si="4"/>
        <v>0</v>
      </c>
      <c r="G18" s="32">
        <f t="shared" si="4"/>
        <v>0</v>
      </c>
      <c r="H18" s="32">
        <f t="shared" ref="H18:K18" si="5">H17*1.2</f>
        <v>0</v>
      </c>
      <c r="I18" s="32">
        <f t="shared" si="5"/>
        <v>0</v>
      </c>
      <c r="J18" s="32">
        <f t="shared" si="5"/>
        <v>0</v>
      </c>
      <c r="K18" s="32">
        <f t="shared" si="5"/>
        <v>0</v>
      </c>
      <c r="L18" s="32">
        <f t="shared" si="4"/>
        <v>0</v>
      </c>
      <c r="M18" s="32">
        <f t="shared" si="4"/>
        <v>0</v>
      </c>
      <c r="N18" s="36">
        <f>SUM(D18:M18)</f>
        <v>0</v>
      </c>
      <c r="O18" s="21" t="s">
        <v>27</v>
      </c>
    </row>
    <row r="19" spans="1:15" ht="45.75" customHeight="1" thickBot="1" x14ac:dyDescent="0.3"/>
    <row r="20" spans="1:15" ht="47.25" customHeight="1" thickBot="1" x14ac:dyDescent="0.3">
      <c r="A20" s="22" t="s">
        <v>19</v>
      </c>
      <c r="B20" s="41" t="s">
        <v>36</v>
      </c>
      <c r="C20" s="42"/>
      <c r="D20" s="33"/>
      <c r="E20" s="34"/>
      <c r="F20" s="34"/>
      <c r="G20" s="34"/>
      <c r="H20" s="34"/>
      <c r="I20" s="34"/>
      <c r="J20" s="34"/>
      <c r="K20" s="34"/>
      <c r="L20" s="34"/>
      <c r="M20" s="35"/>
      <c r="N20" s="5"/>
    </row>
    <row r="21" spans="1:15" ht="34.5" customHeight="1" thickBot="1" x14ac:dyDescent="0.3">
      <c r="C21" s="13" t="s">
        <v>14</v>
      </c>
      <c r="D21" s="19">
        <f>SUM(D20)</f>
        <v>0</v>
      </c>
      <c r="E21" s="19">
        <f t="shared" ref="E21:M21" si="6">SUM(E20)</f>
        <v>0</v>
      </c>
      <c r="F21" s="19">
        <f>SUM(F20)</f>
        <v>0</v>
      </c>
      <c r="G21" s="19">
        <f t="shared" si="6"/>
        <v>0</v>
      </c>
      <c r="H21" s="19">
        <f>SUM(H20)</f>
        <v>0</v>
      </c>
      <c r="I21" s="19">
        <f t="shared" ref="I21" si="7">SUM(I20)</f>
        <v>0</v>
      </c>
      <c r="J21" s="19">
        <f>SUM(J20)</f>
        <v>0</v>
      </c>
      <c r="K21" s="19">
        <f t="shared" ref="K21" si="8">SUM(K20)</f>
        <v>0</v>
      </c>
      <c r="L21" s="19">
        <f t="shared" si="6"/>
        <v>0</v>
      </c>
      <c r="M21" s="20">
        <f t="shared" si="6"/>
        <v>0</v>
      </c>
      <c r="N21" s="5"/>
    </row>
    <row r="22" spans="1:15" ht="34.5" customHeight="1" thickBot="1" x14ac:dyDescent="0.3">
      <c r="A22" s="28"/>
      <c r="B22" s="28"/>
      <c r="C22" s="14" t="s">
        <v>39</v>
      </c>
      <c r="D22" s="32">
        <f>D20*D9</f>
        <v>0</v>
      </c>
      <c r="E22" s="32">
        <f>E20*E9</f>
        <v>0</v>
      </c>
      <c r="F22" s="32">
        <f>F20*F9</f>
        <v>0</v>
      </c>
      <c r="G22" s="32">
        <f>G20*G9</f>
        <v>0</v>
      </c>
      <c r="H22" s="32">
        <f>H20*H9</f>
        <v>0</v>
      </c>
      <c r="I22" s="32">
        <f>I20*I9</f>
        <v>0</v>
      </c>
      <c r="J22" s="32">
        <f>J20*J9</f>
        <v>0</v>
      </c>
      <c r="K22" s="32">
        <f>K20*K9</f>
        <v>0</v>
      </c>
      <c r="L22" s="32">
        <f>L20*L9</f>
        <v>0</v>
      </c>
      <c r="M22" s="32">
        <f>M20*M9</f>
        <v>0</v>
      </c>
      <c r="N22" s="36">
        <f>SUM(D22:M22)</f>
        <v>0</v>
      </c>
      <c r="O22" s="21" t="s">
        <v>28</v>
      </c>
    </row>
    <row r="23" spans="1:15" ht="34.5" customHeight="1" thickBot="1" x14ac:dyDescent="0.3">
      <c r="A23" s="28"/>
      <c r="B23" s="28"/>
      <c r="C23" s="14" t="s">
        <v>38</v>
      </c>
      <c r="D23" s="32">
        <f>D22*1.2</f>
        <v>0</v>
      </c>
      <c r="E23" s="32">
        <f t="shared" ref="E23:M23" si="9">E22*1.2</f>
        <v>0</v>
      </c>
      <c r="F23" s="32">
        <f>F22*1.2</f>
        <v>0</v>
      </c>
      <c r="G23" s="32">
        <f t="shared" si="9"/>
        <v>0</v>
      </c>
      <c r="H23" s="32">
        <f>H22*1.2</f>
        <v>0</v>
      </c>
      <c r="I23" s="32">
        <f t="shared" ref="I23" si="10">I22*1.2</f>
        <v>0</v>
      </c>
      <c r="J23" s="32">
        <f>J22*1.2</f>
        <v>0</v>
      </c>
      <c r="K23" s="32">
        <f t="shared" ref="K23" si="11">K22*1.2</f>
        <v>0</v>
      </c>
      <c r="L23" s="32">
        <f t="shared" si="9"/>
        <v>0</v>
      </c>
      <c r="M23" s="32">
        <f t="shared" si="9"/>
        <v>0</v>
      </c>
      <c r="N23" s="36">
        <f>SUM(D23:M23)</f>
        <v>0</v>
      </c>
      <c r="O23" s="21" t="s">
        <v>29</v>
      </c>
    </row>
    <row r="24" spans="1:15" ht="34.5" customHeight="1" thickBot="1" x14ac:dyDescent="0.3">
      <c r="A24" s="28"/>
      <c r="B24" s="28"/>
      <c r="C24" s="31" t="s">
        <v>37</v>
      </c>
    </row>
    <row r="25" spans="1:15" ht="47.25" customHeight="1" thickBot="1" x14ac:dyDescent="0.3">
      <c r="A25" s="22" t="s">
        <v>20</v>
      </c>
      <c r="B25" s="41" t="s">
        <v>35</v>
      </c>
      <c r="C25" s="42"/>
      <c r="D25" s="33"/>
      <c r="E25" s="34"/>
      <c r="F25" s="34"/>
      <c r="G25" s="34"/>
      <c r="H25" s="34"/>
      <c r="I25" s="34"/>
      <c r="J25" s="34"/>
      <c r="K25" s="34"/>
      <c r="L25" s="34"/>
      <c r="M25" s="35"/>
      <c r="N25" s="5"/>
    </row>
    <row r="26" spans="1:15" ht="34.5" customHeight="1" thickBot="1" x14ac:dyDescent="0.3">
      <c r="C26" s="13" t="s">
        <v>14</v>
      </c>
      <c r="D26" s="19">
        <f>SUM(D25)</f>
        <v>0</v>
      </c>
      <c r="E26" s="19">
        <f t="shared" ref="E26:M26" si="12">SUM(E25)</f>
        <v>0</v>
      </c>
      <c r="F26" s="19">
        <f t="shared" si="12"/>
        <v>0</v>
      </c>
      <c r="G26" s="19">
        <f t="shared" si="12"/>
        <v>0</v>
      </c>
      <c r="H26" s="19">
        <f t="shared" ref="H26:K26" si="13">SUM(H25)</f>
        <v>0</v>
      </c>
      <c r="I26" s="19">
        <f t="shared" si="13"/>
        <v>0</v>
      </c>
      <c r="J26" s="19">
        <f t="shared" si="13"/>
        <v>0</v>
      </c>
      <c r="K26" s="19">
        <f t="shared" si="13"/>
        <v>0</v>
      </c>
      <c r="L26" s="19">
        <f t="shared" si="12"/>
        <v>0</v>
      </c>
      <c r="M26" s="20">
        <f t="shared" si="12"/>
        <v>0</v>
      </c>
      <c r="N26" s="5"/>
    </row>
    <row r="27" spans="1:15" ht="34.5" customHeight="1" thickBot="1" x14ac:dyDescent="0.3">
      <c r="A27" s="28"/>
      <c r="B27" s="28"/>
      <c r="C27" s="14" t="s">
        <v>40</v>
      </c>
      <c r="D27" s="32">
        <f>D25*D9</f>
        <v>0</v>
      </c>
      <c r="E27" s="32">
        <f>E25*E9</f>
        <v>0</v>
      </c>
      <c r="F27" s="32">
        <f>F25*F9</f>
        <v>0</v>
      </c>
      <c r="G27" s="32">
        <f>G25*G9</f>
        <v>0</v>
      </c>
      <c r="H27" s="32">
        <f>H25*H9</f>
        <v>0</v>
      </c>
      <c r="I27" s="32">
        <f>I25*I9</f>
        <v>0</v>
      </c>
      <c r="J27" s="32">
        <f>J25*J9</f>
        <v>0</v>
      </c>
      <c r="K27" s="32">
        <f>K25*K9</f>
        <v>0</v>
      </c>
      <c r="L27" s="32">
        <f>L25*L9</f>
        <v>0</v>
      </c>
      <c r="M27" s="32">
        <f>M25*M9</f>
        <v>0</v>
      </c>
      <c r="N27" s="36">
        <f>SUM(D27:M27)</f>
        <v>0</v>
      </c>
      <c r="O27" s="21" t="s">
        <v>42</v>
      </c>
    </row>
    <row r="28" spans="1:15" ht="34.5" customHeight="1" thickBot="1" x14ac:dyDescent="0.3">
      <c r="A28" s="28"/>
      <c r="B28" s="28"/>
      <c r="C28" s="14" t="s">
        <v>41</v>
      </c>
      <c r="D28" s="32">
        <f>D27*1.2</f>
        <v>0</v>
      </c>
      <c r="E28" s="32">
        <f t="shared" ref="E28:M28" si="14">E27*1.2</f>
        <v>0</v>
      </c>
      <c r="F28" s="32">
        <f t="shared" si="14"/>
        <v>0</v>
      </c>
      <c r="G28" s="32">
        <f t="shared" si="14"/>
        <v>0</v>
      </c>
      <c r="H28" s="32">
        <f t="shared" ref="H28:K28" si="15">H27*1.2</f>
        <v>0</v>
      </c>
      <c r="I28" s="32">
        <f t="shared" si="15"/>
        <v>0</v>
      </c>
      <c r="J28" s="32">
        <f t="shared" si="15"/>
        <v>0</v>
      </c>
      <c r="K28" s="32">
        <f t="shared" si="15"/>
        <v>0</v>
      </c>
      <c r="L28" s="32">
        <f t="shared" si="14"/>
        <v>0</v>
      </c>
      <c r="M28" s="32">
        <f t="shared" si="14"/>
        <v>0</v>
      </c>
      <c r="N28" s="36">
        <f>SUM(D28:M28)</f>
        <v>0</v>
      </c>
      <c r="O28" s="21" t="s">
        <v>43</v>
      </c>
    </row>
    <row r="29" spans="1:15" ht="15.75" thickBot="1" x14ac:dyDescent="0.3"/>
    <row r="30" spans="1:15" ht="38.25" customHeight="1" thickBot="1" x14ac:dyDescent="0.3">
      <c r="A30" s="28"/>
      <c r="B30" s="28"/>
      <c r="C30" s="14" t="s">
        <v>31</v>
      </c>
      <c r="D30" s="37">
        <f>D17+D22+D27</f>
        <v>0</v>
      </c>
      <c r="E30" s="37">
        <f t="shared" ref="E30:M30" si="16">E17+E22+E27</f>
        <v>0</v>
      </c>
      <c r="F30" s="37">
        <f t="shared" si="16"/>
        <v>0</v>
      </c>
      <c r="G30" s="37">
        <f t="shared" si="16"/>
        <v>0</v>
      </c>
      <c r="H30" s="37"/>
      <c r="I30" s="37"/>
      <c r="J30" s="37"/>
      <c r="K30" s="37"/>
      <c r="L30" s="37">
        <f t="shared" si="16"/>
        <v>0</v>
      </c>
      <c r="M30" s="37">
        <f t="shared" si="16"/>
        <v>0</v>
      </c>
      <c r="N30" s="38">
        <f>SUM(D30:M30)</f>
        <v>0</v>
      </c>
      <c r="O30" s="21" t="s">
        <v>30</v>
      </c>
    </row>
    <row r="31" spans="1:15" ht="36.75" customHeight="1" thickBot="1" x14ac:dyDescent="0.3">
      <c r="C31" s="14" t="s">
        <v>32</v>
      </c>
      <c r="D31" s="37">
        <f>D18+D23+D28</f>
        <v>0</v>
      </c>
      <c r="E31" s="37">
        <f t="shared" ref="E31:M31" si="17">E18+E23+E28</f>
        <v>0</v>
      </c>
      <c r="F31" s="37">
        <f t="shared" si="17"/>
        <v>0</v>
      </c>
      <c r="G31" s="37">
        <f t="shared" si="17"/>
        <v>0</v>
      </c>
      <c r="H31" s="37"/>
      <c r="I31" s="37"/>
      <c r="J31" s="37"/>
      <c r="K31" s="37"/>
      <c r="L31" s="37">
        <f t="shared" si="17"/>
        <v>0</v>
      </c>
      <c r="M31" s="37">
        <f t="shared" si="17"/>
        <v>0</v>
      </c>
      <c r="N31" s="38">
        <f>SUM(D31:M31)</f>
        <v>0</v>
      </c>
      <c r="O31" s="21" t="s">
        <v>33</v>
      </c>
    </row>
  </sheetData>
  <mergeCells count="20">
    <mergeCell ref="J6:K6"/>
    <mergeCell ref="J7:K7"/>
    <mergeCell ref="H6:I6"/>
    <mergeCell ref="H7:I7"/>
    <mergeCell ref="B25:C25"/>
    <mergeCell ref="A1:O1"/>
    <mergeCell ref="B20:C20"/>
    <mergeCell ref="A3:O3"/>
    <mergeCell ref="A12:C12"/>
    <mergeCell ref="B13:C13"/>
    <mergeCell ref="B15:C15"/>
    <mergeCell ref="D5:M5"/>
    <mergeCell ref="D6:E6"/>
    <mergeCell ref="F6:G6"/>
    <mergeCell ref="L6:M6"/>
    <mergeCell ref="B4:F4"/>
    <mergeCell ref="D7:E7"/>
    <mergeCell ref="F7:G7"/>
    <mergeCell ref="L7:M7"/>
    <mergeCell ref="B14:C14"/>
  </mergeCells>
  <printOptions horizontalCentered="1" verticalCentered="1"/>
  <pageMargins left="0.25" right="0.25" top="0.75" bottom="0.75" header="0.3" footer="0.3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Centre Hospitalier Agen Nérac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aversoc</dc:creator>
  <cp:lastModifiedBy>MOREL Emeline</cp:lastModifiedBy>
  <cp:lastPrinted>2025-01-29T14:33:45Z</cp:lastPrinted>
  <dcterms:created xsi:type="dcterms:W3CDTF">2020-11-18T15:55:55Z</dcterms:created>
  <dcterms:modified xsi:type="dcterms:W3CDTF">2025-02-12T09:49:07Z</dcterms:modified>
</cp:coreProperties>
</file>