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2 SERV TECH\2025004 Poubelles de tri\01 PREPARATION\"/>
    </mc:Choice>
  </mc:AlternateContent>
  <xr:revisionPtr revIDLastSave="0" documentId="13_ncr:1_{42FC2E88-4110-41E0-9B6E-D5D12916EED4}" xr6:coauthVersionLast="36" xr6:coauthVersionMax="36" xr10:uidLastSave="{00000000-0000-0000-0000-000000000000}"/>
  <bookViews>
    <workbookView xWindow="-108" yWindow="-108" windowWidth="23256" windowHeight="12456" tabRatio="524" xr2:uid="{00000000-000D-0000-FFFF-FFFF00000000}"/>
  </bookViews>
  <sheets>
    <sheet name="Poubelles de tri lot 1" sheetId="14" r:id="rId1"/>
  </sheets>
  <externalReferences>
    <externalReference r:id="rId2"/>
    <externalReference r:id="rId3"/>
  </externalReferences>
  <definedNames>
    <definedName name="_xlnm._FilterDatabase" localSheetId="0" hidden="1">'Poubelles de tri lot 1'!#REF!</definedName>
    <definedName name="cat" localSheetId="0">[1]enveloppes!#REF!</definedName>
    <definedName name="cat">[1]enveloppes!#REF!</definedName>
    <definedName name="COLORIS" localSheetId="0">#REF!</definedName>
    <definedName name="COLORIS">#REF!</definedName>
    <definedName name="COLORIX" localSheetId="0">#REF!</definedName>
    <definedName name="COLORIX">#REF!</definedName>
    <definedName name="COLREF">[2]COLORIS!$A$1:$A$29</definedName>
    <definedName name="COULEUR" localSheetId="0">#REF!</definedName>
    <definedName name="COULEUR">#REF!</definedName>
    <definedName name="DONNEES" localSheetId="0">#REF!</definedName>
    <definedName name="DONNEES">#REF!</definedName>
    <definedName name="ESSAI" localSheetId="0">#REF!</definedName>
    <definedName name="ESSAI">#REF!</definedName>
    <definedName name="_xlnm.Print_Titles" localSheetId="0">'Poubelles de tri lot 1'!#REF!</definedName>
    <definedName name="MOBILIER" localSheetId="0">#REF!</definedName>
    <definedName name="MOBILIER">#REF!</definedName>
    <definedName name="mobilierbureau" localSheetId="0">#REF!</definedName>
    <definedName name="mobilierbureau">#REF!</definedName>
    <definedName name="page" localSheetId="0">[1]enveloppes!#REF!</definedName>
    <definedName name="page">[1]enveloppes!#REF!</definedName>
    <definedName name="SIEGES" localSheetId="0">#REF!</definedName>
    <definedName name="SIEGES">#REF!</definedName>
    <definedName name="STATISTIQUE" localSheetId="0">#REF!</definedName>
    <definedName name="STATISTIQUE">#REF!</definedName>
    <definedName name="STATISTIQUES" localSheetId="0">#REF!</definedName>
    <definedName name="STATISTIQUES">#REF!</definedName>
    <definedName name="TOTIMP" localSheetId="0">[1]enveloppes!#REF!</definedName>
    <definedName name="TOTIMP">[1]enveloppes!#REF!</definedName>
    <definedName name="TOTSIMP" localSheetId="0">[1]enveloppes!#REF!</definedName>
    <definedName name="TOTSIMP">[1]enveloppes!#REF!</definedName>
    <definedName name="_xlnm.Print_Area" localSheetId="0">'Poubelles de tri lot 1'!$A$2:$V$12</definedName>
    <definedName name="ZZ" localSheetId="0">[1]enveloppes!#REF!</definedName>
    <definedName name="ZZ">[1]enveloppes!#REF!</definedName>
  </definedNames>
  <calcPr calcId="191029" fullPrecision="0"/>
</workbook>
</file>

<file path=xl/calcChain.xml><?xml version="1.0" encoding="utf-8"?>
<calcChain xmlns="http://schemas.openxmlformats.org/spreadsheetml/2006/main">
  <c r="J17" i="14" l="1"/>
  <c r="K17" i="14" s="1"/>
  <c r="J20" i="14" l="1"/>
  <c r="K20" i="14" s="1"/>
  <c r="J19" i="14"/>
  <c r="K19" i="14" s="1"/>
  <c r="J18" i="14"/>
  <c r="K18" i="14" s="1"/>
  <c r="J15" i="14" l="1"/>
  <c r="K15" i="14" l="1"/>
  <c r="J16" i="14"/>
  <c r="K16" i="14" s="1"/>
  <c r="K21" i="14" l="1"/>
  <c r="K22" i="14" l="1"/>
  <c r="K23" i="14" s="1"/>
</calcChain>
</file>

<file path=xl/sharedStrings.xml><?xml version="1.0" encoding="utf-8"?>
<sst xmlns="http://schemas.openxmlformats.org/spreadsheetml/2006/main" count="35" uniqueCount="31">
  <si>
    <t xml:space="preserve">UNIVERSITE JEAN MONNET </t>
  </si>
  <si>
    <t>10 rue Tréfilerie - CS 82301 - 42023 Saint Etienne cedex 2</t>
  </si>
  <si>
    <t>TOTAL HT</t>
  </si>
  <si>
    <t>MONTANT TVA</t>
  </si>
  <si>
    <t>TOTAL TTC</t>
  </si>
  <si>
    <t xml:space="preserve">Nom de la gamme </t>
  </si>
  <si>
    <t>Référence</t>
  </si>
  <si>
    <t xml:space="preserve">Coût éco-contribution HT </t>
  </si>
  <si>
    <t>Direction des Services Financiers - Service Achat &amp; Marchés Publics</t>
  </si>
  <si>
    <t>Bordereau des Prix Unitaires portant Détail Quantitatif Estimatif</t>
  </si>
  <si>
    <r>
      <rPr>
        <b/>
        <sz val="10"/>
        <rFont val="Barlow"/>
      </rPr>
      <t xml:space="preserve">NOM DU CANDIDAT </t>
    </r>
    <r>
      <rPr>
        <sz val="10"/>
        <rFont val="Barlow"/>
      </rPr>
      <t xml:space="preserve">: </t>
    </r>
    <r>
      <rPr>
        <i/>
        <sz val="10"/>
        <rFont val="Barlow"/>
      </rPr>
      <t>à compléter</t>
    </r>
  </si>
  <si>
    <t>Prix unitaire HT (sans eco-contribution)</t>
  </si>
  <si>
    <t>Prix total HT suivant quantités estimatives
(calcul automatique)</t>
  </si>
  <si>
    <t>Prix unitaire HT 
(avec  eco-contribution) 
(calcul automatique)</t>
  </si>
  <si>
    <t>Unité de valeur</t>
  </si>
  <si>
    <t>pièce</t>
  </si>
  <si>
    <t>forfait</t>
  </si>
  <si>
    <t>Poste</t>
  </si>
  <si>
    <t>Observations eventuelles du candidat sur la référence proposée</t>
  </si>
  <si>
    <t>Toutes les cellules grisées doivent impérativement être complétées.</t>
  </si>
  <si>
    <t>MARCHE 2025-004  : 
Acquisition de poubelles de tri intérieures et extérieures pour l’Université Jean Monnet.
LOT 1 – Poubelles intérieures</t>
  </si>
  <si>
    <t>LOT 1 : POUBELLES INTERIEURES</t>
  </si>
  <si>
    <t>Poubelle grande capacité (90l à 100l) (sans compost) - hors frais de livraison</t>
  </si>
  <si>
    <t>Poubelle grande capacité  (90l à 100l) avec bio seau pour compost - hors frais de livraison</t>
  </si>
  <si>
    <t xml:space="preserve">Poubelle moyenne capacité  (50l à 65l) (sans compost) </t>
  </si>
  <si>
    <t xml:space="preserve">Forfait livraison multisites (à Saint-Etienne ou Roanne) 1 à 19 poubelles </t>
  </si>
  <si>
    <t>Désignation</t>
  </si>
  <si>
    <t>Forfait livraison multisites (à Saint-Etienne selon détail CCTP) supérieur à 80 poubelles</t>
  </si>
  <si>
    <t>Forfait livraison multisites (à Saint-Etienne selon détail CCTP) 20 à 80 poubelles</t>
  </si>
  <si>
    <t>*Les quantites indiquées sont non contractuelles et n'engagent pas l'Université</t>
  </si>
  <si>
    <t>Quantité estimatives*  sur la durée totale du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</si>
</sst>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sz val="11"/>
      <color rgb="FF0070C0"/>
      <name val="Arial"/>
      <family val="2"/>
    </font>
    <font>
      <sz val="11"/>
      <color indexed="8"/>
      <name val="Calibri"/>
      <family val="2"/>
    </font>
    <font>
      <i/>
      <sz val="10"/>
      <name val="Arial"/>
      <family val="2"/>
    </font>
    <font>
      <u/>
      <sz val="11"/>
      <name val="Arial"/>
      <family val="2"/>
    </font>
    <font>
      <sz val="11"/>
      <color theme="1"/>
      <name val="Calibri"/>
      <family val="2"/>
      <scheme val="minor"/>
    </font>
    <font>
      <i/>
      <sz val="11"/>
      <name val="Arial"/>
      <family val="2"/>
    </font>
    <font>
      <b/>
      <sz val="14"/>
      <name val="Arial"/>
      <family val="2"/>
    </font>
    <font>
      <sz val="11"/>
      <color rgb="FFFF0000"/>
      <name val="Arial"/>
      <family val="2"/>
    </font>
    <font>
      <sz val="10"/>
      <name val="Barlow"/>
    </font>
    <font>
      <b/>
      <sz val="10"/>
      <name val="Barlow"/>
    </font>
    <font>
      <i/>
      <sz val="10"/>
      <name val="Barlow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6" fillId="0" borderId="0"/>
    <xf numFmtId="0" fontId="9" fillId="0" borderId="0"/>
    <xf numFmtId="0" fontId="1" fillId="0" borderId="0"/>
  </cellStyleXfs>
  <cellXfs count="92">
    <xf numFmtId="0" fontId="0" fillId="0" borderId="0" xfId="0"/>
    <xf numFmtId="0" fontId="2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1" fontId="2" fillId="0" borderId="0" xfId="1" applyNumberFormat="1" applyFont="1" applyFill="1" applyBorder="1" applyAlignment="1">
      <alignment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NumberFormat="1" applyFont="1" applyBorder="1" applyAlignment="1">
      <alignment vertical="center"/>
    </xf>
    <xf numFmtId="1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vertical="center"/>
    </xf>
    <xf numFmtId="1" fontId="2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vertical="center" wrapText="1"/>
    </xf>
    <xf numFmtId="1" fontId="7" fillId="0" borderId="0" xfId="1" applyNumberFormat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NumberFormat="1" applyFont="1" applyFill="1" applyBorder="1" applyAlignment="1">
      <alignment vertical="center"/>
    </xf>
    <xf numFmtId="1" fontId="1" fillId="0" borderId="0" xfId="1" applyNumberFormat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vertical="center" wrapText="1"/>
    </xf>
    <xf numFmtId="1" fontId="2" fillId="2" borderId="0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2" fillId="3" borderId="1" xfId="0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center" wrapText="1"/>
    </xf>
    <xf numFmtId="1" fontId="2" fillId="2" borderId="0" xfId="1" applyNumberFormat="1" applyFont="1" applyFill="1" applyBorder="1" applyAlignment="1">
      <alignment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left" vertical="top"/>
    </xf>
    <xf numFmtId="4" fontId="2" fillId="0" borderId="0" xfId="1" applyNumberFormat="1" applyFont="1" applyFill="1" applyBorder="1" applyAlignment="1">
      <alignment horizontal="left" vertical="top"/>
    </xf>
    <xf numFmtId="4" fontId="2" fillId="2" borderId="0" xfId="1" applyNumberFormat="1" applyFont="1" applyFill="1" applyBorder="1" applyAlignment="1">
      <alignment horizontal="left" vertical="top"/>
    </xf>
    <xf numFmtId="4" fontId="7" fillId="0" borderId="0" xfId="1" applyNumberFormat="1" applyFont="1" applyFill="1" applyBorder="1" applyAlignment="1">
      <alignment horizontal="left" vertical="top" wrapText="1"/>
    </xf>
    <xf numFmtId="4" fontId="1" fillId="0" borderId="0" xfId="1" applyNumberFormat="1" applyFont="1" applyFill="1" applyBorder="1" applyAlignment="1">
      <alignment horizontal="left" vertical="top"/>
    </xf>
    <xf numFmtId="4" fontId="4" fillId="0" borderId="0" xfId="1" applyNumberFormat="1" applyFont="1" applyFill="1" applyBorder="1" applyAlignment="1">
      <alignment horizontal="left" vertical="top"/>
    </xf>
    <xf numFmtId="4" fontId="3" fillId="0" borderId="0" xfId="1" applyNumberFormat="1" applyFont="1" applyAlignment="1">
      <alignment horizontal="left" vertical="top"/>
    </xf>
    <xf numFmtId="0" fontId="2" fillId="0" borderId="0" xfId="1" applyFont="1" applyBorder="1" applyAlignment="1">
      <alignment horizontal="center" vertical="center"/>
    </xf>
    <xf numFmtId="1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NumberFormat="1" applyFont="1" applyBorder="1" applyAlignment="1">
      <alignment vertical="center"/>
    </xf>
    <xf numFmtId="1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horizontal="center" vertical="center" wrapText="1"/>
    </xf>
    <xf numFmtId="0" fontId="1" fillId="2" borderId="0" xfId="1" applyNumberFormat="1" applyFont="1" applyFill="1" applyBorder="1" applyAlignment="1">
      <alignment horizontal="left" vertical="top"/>
    </xf>
    <xf numFmtId="0" fontId="10" fillId="2" borderId="0" xfId="1" applyNumberFormat="1" applyFont="1" applyFill="1" applyBorder="1" applyAlignment="1">
      <alignment horizontal="left" vertical="center"/>
    </xf>
    <xf numFmtId="0" fontId="3" fillId="2" borderId="0" xfId="1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12" fillId="0" borderId="0" xfId="1" applyFont="1" applyAlignment="1">
      <alignment vertical="center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2" borderId="2" xfId="1" applyNumberFormat="1" applyFont="1" applyFill="1" applyBorder="1" applyAlignment="1">
      <alignment horizontal="center" vertical="center"/>
    </xf>
    <xf numFmtId="1" fontId="2" fillId="2" borderId="3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vertical="center"/>
    </xf>
    <xf numFmtId="0" fontId="2" fillId="5" borderId="15" xfId="1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2" fillId="2" borderId="1" xfId="1" applyNumberFormat="1" applyFont="1" applyFill="1" applyBorder="1" applyAlignment="1">
      <alignment horizontal="left" vertical="top"/>
    </xf>
    <xf numFmtId="4" fontId="2" fillId="2" borderId="1" xfId="1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right" vertical="top" wrapText="1"/>
    </xf>
    <xf numFmtId="0" fontId="3" fillId="0" borderId="0" xfId="1" applyFont="1" applyAlignment="1">
      <alignment horizontal="lef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3" borderId="13" xfId="0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left" vertical="center"/>
    </xf>
    <xf numFmtId="0" fontId="13" fillId="0" borderId="8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11" fillId="4" borderId="6" xfId="1" applyNumberFormat="1" applyFont="1" applyFill="1" applyBorder="1" applyAlignment="1">
      <alignment horizontal="center" vertical="center" wrapText="1"/>
    </xf>
    <xf numFmtId="1" fontId="11" fillId="4" borderId="8" xfId="1" applyNumberFormat="1" applyFont="1" applyFill="1" applyBorder="1" applyAlignment="1">
      <alignment horizontal="center" vertical="center" wrapText="1"/>
    </xf>
    <xf numFmtId="1" fontId="11" fillId="4" borderId="7" xfId="1" applyNumberFormat="1" applyFont="1" applyFill="1" applyBorder="1" applyAlignment="1">
      <alignment horizontal="center" vertical="center" wrapText="1"/>
    </xf>
    <xf numFmtId="0" fontId="2" fillId="3" borderId="6" xfId="1" applyNumberFormat="1" applyFont="1" applyFill="1" applyBorder="1" applyAlignment="1">
      <alignment horizontal="center" vertical="center"/>
    </xf>
    <xf numFmtId="1" fontId="2" fillId="3" borderId="8" xfId="1" applyNumberFormat="1" applyFont="1" applyFill="1" applyBorder="1" applyAlignment="1">
      <alignment horizontal="center" vertical="center"/>
    </xf>
    <xf numFmtId="1" fontId="2" fillId="3" borderId="7" xfId="1" applyNumberFormat="1" applyFont="1" applyFill="1" applyBorder="1" applyAlignment="1">
      <alignment horizontal="center" vertical="center"/>
    </xf>
    <xf numFmtId="0" fontId="2" fillId="3" borderId="2" xfId="1" applyNumberFormat="1" applyFont="1" applyFill="1" applyBorder="1" applyAlignment="1">
      <alignment horizontal="left" vertical="center" wrapText="1"/>
    </xf>
    <xf numFmtId="0" fontId="2" fillId="3" borderId="3" xfId="1" applyNumberFormat="1" applyFont="1" applyFill="1" applyBorder="1" applyAlignment="1">
      <alignment horizontal="left" vertical="center" wrapText="1"/>
    </xf>
    <xf numFmtId="0" fontId="2" fillId="3" borderId="9" xfId="1" applyNumberFormat="1" applyFont="1" applyFill="1" applyBorder="1" applyAlignment="1">
      <alignment horizontal="left" vertical="center" wrapText="1"/>
    </xf>
    <xf numFmtId="0" fontId="2" fillId="3" borderId="10" xfId="1" applyNumberFormat="1" applyFont="1" applyFill="1" applyBorder="1" applyAlignment="1">
      <alignment horizontal="left" vertical="center" wrapText="1"/>
    </xf>
    <xf numFmtId="0" fontId="2" fillId="3" borderId="0" xfId="1" applyNumberFormat="1" applyFont="1" applyFill="1" applyBorder="1" applyAlignment="1">
      <alignment horizontal="left" vertical="center" wrapText="1"/>
    </xf>
    <xf numFmtId="0" fontId="2" fillId="3" borderId="11" xfId="1" applyNumberFormat="1" applyFont="1" applyFill="1" applyBorder="1" applyAlignment="1">
      <alignment horizontal="left" vertical="center" wrapText="1"/>
    </xf>
    <xf numFmtId="0" fontId="2" fillId="3" borderId="4" xfId="1" applyNumberFormat="1" applyFont="1" applyFill="1" applyBorder="1" applyAlignment="1">
      <alignment horizontal="left" vertical="center" wrapText="1"/>
    </xf>
    <xf numFmtId="0" fontId="2" fillId="3" borderId="5" xfId="1" applyNumberFormat="1" applyFont="1" applyFill="1" applyBorder="1" applyAlignment="1">
      <alignment horizontal="left" vertical="center" wrapText="1"/>
    </xf>
    <xf numFmtId="0" fontId="2" fillId="3" borderId="12" xfId="1" applyNumberFormat="1" applyFont="1" applyFill="1" applyBorder="1" applyAlignment="1">
      <alignment horizontal="left" vertical="center" wrapText="1"/>
    </xf>
  </cellXfs>
  <cellStyles count="4">
    <cellStyle name="Normal" xfId="0" builtinId="0"/>
    <cellStyle name="Normal 2" xfId="1" xr:uid="{00000000-0005-0000-0000-000001000000}"/>
    <cellStyle name="Normal 2 2" xfId="3" xr:uid="{00000000-0005-0000-0000-000002000000}"/>
    <cellStyle name="Normal 3" xfId="2" xr:uid="{00000000-0005-0000-0000-000003000000}"/>
  </cellStyles>
  <dxfs count="6"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13"/>
        </patternFill>
      </fill>
    </dxf>
    <dxf>
      <fill>
        <patternFill>
          <bgColor indexed="51"/>
        </patternFill>
      </fill>
    </dxf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571500</xdr:colOff>
      <xdr:row>0</xdr:row>
      <xdr:rowOff>22412</xdr:rowOff>
    </xdr:from>
    <xdr:to>
      <xdr:col>8</xdr:col>
      <xdr:colOff>1674308</xdr:colOff>
      <xdr:row>4</xdr:row>
      <xdr:rowOff>153129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7937FC7-D5B1-4916-A891-47B6DDD7C9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21588" y="22412"/>
          <a:ext cx="2268220" cy="12849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nt\fichiers\March&#233;s%20Publics\Marches%20fournit\Imprimerie_divers%20march&#233;s\Imprimerie\Recensement\Tab%20Reca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SF%20-%20Achats-March&#233;s\MARCH&#233;S%20PUBLICS\March%20fourn%20serv\FOURN%20BUR\2010045%20FOURNBUREAU\07%20suivi\1045%20L1%20FOS\ARCHIVES%20BPU%20L1%20FOS\BPU%20SYNTHESE%202010045%20LOT%201%20v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ies anonymes"/>
      <sheetName val="enveloppes"/>
      <sheetName val="note papier à en-tête"/>
      <sheetName val="papier à en tête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"/>
      <sheetName val="BPU "/>
      <sheetName val="DEMANDE D'ADDITIF"/>
      <sheetName val="COLORIS"/>
    </sheetNames>
    <sheetDataSet>
      <sheetData sheetId="0"/>
      <sheetData sheetId="1"/>
      <sheetData sheetId="2"/>
      <sheetData sheetId="3">
        <row r="1">
          <cell r="A1" t="str">
            <v>Colonne1</v>
          </cell>
        </row>
        <row r="2">
          <cell r="A2">
            <v>0</v>
          </cell>
        </row>
        <row r="3">
          <cell r="A3" t="str">
            <v>argent 03</v>
          </cell>
        </row>
        <row r="4">
          <cell r="A4" t="str">
            <v>assortis 02</v>
          </cell>
        </row>
        <row r="5">
          <cell r="A5" t="str">
            <v>blanc 05</v>
          </cell>
        </row>
        <row r="6">
          <cell r="A6" t="str">
            <v>bleu 06</v>
          </cell>
        </row>
        <row r="7">
          <cell r="A7" t="str">
            <v>bleu clair 07</v>
          </cell>
        </row>
        <row r="8">
          <cell r="A8" t="str">
            <v>bleu marine 08</v>
          </cell>
        </row>
        <row r="9">
          <cell r="A9" t="str">
            <v>bordeaux 09</v>
          </cell>
        </row>
        <row r="10">
          <cell r="A10" t="str">
            <v>citron 15</v>
          </cell>
        </row>
        <row r="11">
          <cell r="A11" t="str">
            <v>crème 10</v>
          </cell>
        </row>
        <row r="12">
          <cell r="A12" t="str">
            <v>framboise 28</v>
          </cell>
        </row>
        <row r="13">
          <cell r="A13" t="str">
            <v>fumé 31</v>
          </cell>
        </row>
        <row r="14">
          <cell r="A14" t="str">
            <v>gris 11</v>
          </cell>
        </row>
        <row r="15">
          <cell r="A15" t="str">
            <v>jaune 15</v>
          </cell>
        </row>
        <row r="16">
          <cell r="A16" t="str">
            <v>mastic 14</v>
          </cell>
        </row>
        <row r="17">
          <cell r="A17" t="str">
            <v>noir 17</v>
          </cell>
        </row>
        <row r="18">
          <cell r="A18" t="str">
            <v>ocre 18</v>
          </cell>
        </row>
        <row r="19">
          <cell r="A19" t="str">
            <v>or 27</v>
          </cell>
        </row>
        <row r="20">
          <cell r="A20" t="str">
            <v>orange 18</v>
          </cell>
        </row>
        <row r="21">
          <cell r="A21" t="str">
            <v>rouge 19</v>
          </cell>
        </row>
        <row r="22">
          <cell r="A22" t="str">
            <v>rose 20</v>
          </cell>
        </row>
        <row r="23">
          <cell r="A23" t="str">
            <v>transparent 13</v>
          </cell>
        </row>
        <row r="24">
          <cell r="A24" t="str">
            <v>vert 22</v>
          </cell>
        </row>
        <row r="25">
          <cell r="A25" t="str">
            <v>vert clair 23</v>
          </cell>
        </row>
        <row r="26">
          <cell r="A26" t="str">
            <v>vert foncé 24</v>
          </cell>
        </row>
        <row r="27">
          <cell r="A27" t="str">
            <v>vert empire 22</v>
          </cell>
        </row>
        <row r="28">
          <cell r="A28" t="str">
            <v>violet 25</v>
          </cell>
        </row>
        <row r="29">
          <cell r="A29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25"/>
  <sheetViews>
    <sheetView showZeros="0" tabSelected="1" zoomScale="85" zoomScaleNormal="85" zoomScaleSheetLayoutView="80" workbookViewId="0">
      <selection activeCell="F24" sqref="F24"/>
    </sheetView>
  </sheetViews>
  <sheetFormatPr baseColWidth="10" defaultColWidth="11.44140625" defaultRowHeight="13.8" x14ac:dyDescent="0.25"/>
  <cols>
    <col min="1" max="1" width="5.21875" style="49" customWidth="1"/>
    <col min="2" max="2" width="38.6640625" style="24" customWidth="1"/>
    <col min="3" max="3" width="13.33203125" style="27" customWidth="1"/>
    <col min="4" max="4" width="15.44140625" style="25" customWidth="1"/>
    <col min="5" max="5" width="15.5546875" style="27" customWidth="1"/>
    <col min="6" max="6" width="17.88671875" style="27" customWidth="1"/>
    <col min="7" max="7" width="28.5546875" style="27" customWidth="1"/>
    <col min="8" max="8" width="17" style="27" customWidth="1"/>
    <col min="9" max="9" width="24.5546875" style="25" customWidth="1"/>
    <col min="10" max="10" width="21.109375" style="25" customWidth="1"/>
    <col min="11" max="13" width="24.5546875" style="25" customWidth="1"/>
    <col min="14" max="19" width="17.6640625" style="24" customWidth="1"/>
    <col min="20" max="22" width="17.6640625" style="38" customWidth="1"/>
    <col min="23" max="23" width="25.44140625" style="24" bestFit="1" customWidth="1"/>
    <col min="24" max="16384" width="11.44140625" style="24"/>
  </cols>
  <sheetData>
    <row r="2" spans="1:22" s="44" customFormat="1" ht="24" customHeight="1" x14ac:dyDescent="0.25">
      <c r="B2" s="83" t="s">
        <v>0</v>
      </c>
      <c r="C2" s="84"/>
      <c r="D2" s="84"/>
      <c r="E2" s="85"/>
      <c r="F2" s="40"/>
      <c r="G2" s="40"/>
      <c r="H2" s="39"/>
      <c r="I2" s="41"/>
      <c r="J2" s="41"/>
      <c r="K2" s="41"/>
      <c r="L2" s="41"/>
      <c r="M2" s="41"/>
      <c r="N2" s="39"/>
      <c r="O2" s="42"/>
      <c r="P2" s="43"/>
      <c r="Q2" s="39"/>
      <c r="R2" s="39"/>
      <c r="S2" s="39"/>
      <c r="T2" s="33"/>
      <c r="U2" s="33"/>
      <c r="V2" s="33"/>
    </row>
    <row r="3" spans="1:22" s="44" customFormat="1" ht="34.5" customHeight="1" x14ac:dyDescent="0.25">
      <c r="B3" s="86" t="s">
        <v>8</v>
      </c>
      <c r="C3" s="87"/>
      <c r="D3" s="87"/>
      <c r="E3" s="88"/>
      <c r="F3" s="40"/>
      <c r="G3" s="40"/>
      <c r="H3" s="39"/>
      <c r="I3" s="41"/>
      <c r="J3" s="41"/>
      <c r="K3" s="41"/>
      <c r="L3" s="41"/>
      <c r="M3" s="41"/>
      <c r="N3" s="39"/>
      <c r="O3" s="42"/>
      <c r="P3" s="43"/>
      <c r="Q3" s="39"/>
      <c r="R3" s="39"/>
      <c r="S3" s="39"/>
      <c r="T3" s="33"/>
      <c r="U3" s="33"/>
      <c r="V3" s="33"/>
    </row>
    <row r="4" spans="1:22" s="44" customFormat="1" ht="19.5" customHeight="1" x14ac:dyDescent="0.25">
      <c r="B4" s="89" t="s">
        <v>1</v>
      </c>
      <c r="C4" s="90"/>
      <c r="D4" s="90"/>
      <c r="E4" s="91"/>
      <c r="F4" s="40"/>
      <c r="G4" s="40"/>
      <c r="H4" s="39"/>
      <c r="I4" s="41"/>
      <c r="J4" s="41"/>
      <c r="K4" s="41"/>
      <c r="L4" s="41"/>
      <c r="M4" s="41"/>
      <c r="N4" s="39"/>
      <c r="O4" s="42"/>
      <c r="P4" s="43"/>
      <c r="Q4" s="39"/>
      <c r="R4" s="39"/>
      <c r="S4" s="39"/>
      <c r="T4" s="33"/>
      <c r="U4" s="33"/>
      <c r="V4" s="33"/>
    </row>
    <row r="5" spans="1:22" s="10" customFormat="1" ht="24" customHeight="1" x14ac:dyDescent="0.25">
      <c r="A5" s="45"/>
      <c r="B5" s="4"/>
      <c r="C5" s="5"/>
      <c r="D5" s="3"/>
      <c r="E5" s="7"/>
      <c r="F5" s="6"/>
      <c r="G5" s="6"/>
      <c r="H5" s="7"/>
      <c r="I5" s="29"/>
      <c r="J5" s="14"/>
      <c r="K5" s="14"/>
      <c r="L5" s="14"/>
      <c r="M5" s="14"/>
      <c r="N5" s="14"/>
      <c r="O5" s="8"/>
      <c r="P5" s="9"/>
      <c r="Q5" s="7"/>
      <c r="R5" s="7"/>
      <c r="S5" s="7"/>
      <c r="T5" s="32"/>
      <c r="U5" s="32"/>
      <c r="V5" s="32"/>
    </row>
    <row r="6" spans="1:22" s="10" customFormat="1" ht="98.4" customHeight="1" x14ac:dyDescent="0.25">
      <c r="A6" s="77" t="s">
        <v>20</v>
      </c>
      <c r="B6" s="78"/>
      <c r="C6" s="78"/>
      <c r="D6" s="78"/>
      <c r="E6" s="78"/>
      <c r="F6" s="78"/>
      <c r="G6" s="78"/>
      <c r="H6" s="78"/>
      <c r="I6" s="79"/>
      <c r="J6" s="14"/>
      <c r="K6" s="14"/>
      <c r="L6" s="14"/>
      <c r="M6" s="14"/>
      <c r="N6" s="14"/>
      <c r="O6" s="11"/>
      <c r="P6" s="11"/>
      <c r="Q6" s="3"/>
      <c r="R6" s="3"/>
      <c r="S6" s="3"/>
      <c r="T6" s="33"/>
      <c r="U6" s="33"/>
      <c r="V6" s="33"/>
    </row>
    <row r="7" spans="1:22" s="13" customFormat="1" ht="9.75" customHeight="1" x14ac:dyDescent="0.25">
      <c r="A7" s="46"/>
      <c r="B7" s="12"/>
      <c r="C7" s="12"/>
      <c r="D7" s="12"/>
      <c r="E7" s="26"/>
      <c r="F7" s="26"/>
      <c r="G7" s="26"/>
      <c r="H7" s="26"/>
      <c r="I7" s="30"/>
      <c r="J7" s="14"/>
      <c r="K7" s="14"/>
      <c r="L7" s="14"/>
      <c r="M7" s="14"/>
      <c r="N7" s="14"/>
      <c r="O7" s="11"/>
      <c r="P7" s="11"/>
      <c r="Q7" s="11"/>
      <c r="R7" s="11"/>
      <c r="S7" s="11"/>
      <c r="T7" s="34"/>
      <c r="U7" s="34"/>
      <c r="V7" s="34"/>
    </row>
    <row r="8" spans="1:22" s="10" customFormat="1" ht="26.25" customHeight="1" x14ac:dyDescent="0.25">
      <c r="A8" s="80" t="s">
        <v>9</v>
      </c>
      <c r="B8" s="81"/>
      <c r="C8" s="81"/>
      <c r="D8" s="81"/>
      <c r="E8" s="81"/>
      <c r="F8" s="81"/>
      <c r="G8" s="81"/>
      <c r="H8" s="81"/>
      <c r="I8" s="82"/>
      <c r="J8" s="14"/>
      <c r="K8" s="14"/>
      <c r="L8" s="14"/>
      <c r="M8" s="14"/>
      <c r="N8" s="14"/>
      <c r="O8" s="11"/>
      <c r="P8" s="11"/>
      <c r="Q8" s="3"/>
      <c r="R8" s="3"/>
      <c r="S8" s="3"/>
      <c r="T8" s="33"/>
      <c r="U8" s="33"/>
      <c r="V8" s="33"/>
    </row>
    <row r="9" spans="1:22" s="10" customFormat="1" ht="26.25" customHeight="1" x14ac:dyDescent="0.25">
      <c r="A9" s="56"/>
      <c r="B9" s="57"/>
      <c r="C9" s="57"/>
      <c r="D9" s="57"/>
      <c r="E9" s="57"/>
      <c r="F9" s="57"/>
      <c r="G9" s="26"/>
      <c r="H9" s="26"/>
      <c r="I9" s="26"/>
      <c r="J9" s="14"/>
      <c r="K9" s="14"/>
      <c r="L9" s="14"/>
      <c r="M9" s="14"/>
      <c r="N9" s="14"/>
      <c r="O9" s="11"/>
      <c r="P9" s="11"/>
      <c r="Q9" s="3"/>
      <c r="R9" s="3"/>
      <c r="S9" s="3"/>
      <c r="T9" s="33"/>
      <c r="U9" s="33"/>
      <c r="V9" s="33"/>
    </row>
    <row r="10" spans="1:22" s="17" customFormat="1" ht="49.5" customHeight="1" x14ac:dyDescent="0.25">
      <c r="A10" s="74" t="s">
        <v>10</v>
      </c>
      <c r="B10" s="75"/>
      <c r="C10" s="75"/>
      <c r="D10" s="75"/>
      <c r="E10" s="75"/>
      <c r="F10" s="75"/>
      <c r="G10" s="75"/>
      <c r="H10" s="75"/>
      <c r="I10" s="76"/>
      <c r="J10" s="14"/>
      <c r="K10" s="14"/>
      <c r="L10" s="14"/>
      <c r="M10" s="14"/>
      <c r="N10" s="14"/>
      <c r="O10" s="15"/>
      <c r="P10" s="16"/>
      <c r="Q10" s="15"/>
      <c r="R10" s="15"/>
      <c r="S10" s="15"/>
      <c r="T10" s="35"/>
      <c r="U10" s="35"/>
      <c r="V10" s="35"/>
    </row>
    <row r="11" spans="1:22" s="18" customFormat="1" ht="27.75" customHeight="1" x14ac:dyDescent="0.25">
      <c r="A11" s="47"/>
      <c r="C11" s="19"/>
      <c r="E11" s="19"/>
      <c r="F11" s="19"/>
      <c r="G11" s="19"/>
      <c r="H11" s="19"/>
      <c r="I11" s="17"/>
      <c r="J11" s="17"/>
      <c r="K11" s="17"/>
      <c r="L11" s="17"/>
      <c r="M11" s="17"/>
      <c r="N11" s="19"/>
      <c r="O11" s="20"/>
      <c r="P11" s="21"/>
      <c r="Q11" s="19"/>
      <c r="R11" s="19"/>
      <c r="S11" s="19"/>
      <c r="T11" s="36"/>
      <c r="U11" s="36"/>
      <c r="V11" s="36"/>
    </row>
    <row r="12" spans="1:22" s="10" customFormat="1" ht="15" thickBot="1" x14ac:dyDescent="0.3">
      <c r="A12" s="48"/>
      <c r="B12" s="23"/>
      <c r="C12" s="22"/>
      <c r="D12" s="22"/>
      <c r="E12" s="22"/>
      <c r="F12" s="22"/>
      <c r="G12" s="22"/>
      <c r="H12" s="22"/>
      <c r="I12" s="31"/>
      <c r="J12" s="31"/>
      <c r="K12" s="31"/>
      <c r="L12" s="31"/>
      <c r="M12" s="31"/>
      <c r="N12" s="22"/>
      <c r="O12" s="22"/>
      <c r="P12" s="22"/>
      <c r="Q12" s="22"/>
      <c r="R12" s="22"/>
      <c r="S12" s="22"/>
      <c r="T12" s="37"/>
      <c r="U12" s="37"/>
      <c r="V12" s="37"/>
    </row>
    <row r="13" spans="1:22" ht="24.75" customHeight="1" thickBot="1" x14ac:dyDescent="0.3">
      <c r="A13" s="61" t="s">
        <v>21</v>
      </c>
      <c r="B13" s="60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spans="1:22" s="1" customFormat="1" ht="69" x14ac:dyDescent="0.25">
      <c r="A14" s="62" t="s">
        <v>17</v>
      </c>
      <c r="B14" s="73" t="s">
        <v>26</v>
      </c>
      <c r="C14" s="28" t="s">
        <v>30</v>
      </c>
      <c r="D14" s="59" t="s">
        <v>14</v>
      </c>
      <c r="E14" s="50" t="s">
        <v>5</v>
      </c>
      <c r="F14" s="50" t="s">
        <v>6</v>
      </c>
      <c r="G14" s="50" t="s">
        <v>18</v>
      </c>
      <c r="H14" s="51" t="s">
        <v>11</v>
      </c>
      <c r="I14" s="51" t="s">
        <v>7</v>
      </c>
      <c r="J14" s="51" t="s">
        <v>13</v>
      </c>
      <c r="K14" s="51" t="s">
        <v>12</v>
      </c>
    </row>
    <row r="15" spans="1:22" s="1" customFormat="1" ht="64.2" customHeight="1" x14ac:dyDescent="0.25">
      <c r="A15" s="63">
        <v>1</v>
      </c>
      <c r="B15" s="53" t="s">
        <v>22</v>
      </c>
      <c r="C15" s="54">
        <v>90</v>
      </c>
      <c r="D15" s="54" t="s">
        <v>15</v>
      </c>
      <c r="E15" s="50"/>
      <c r="F15" s="28"/>
      <c r="G15" s="50"/>
      <c r="H15" s="70"/>
      <c r="I15" s="70"/>
      <c r="J15" s="64">
        <f>H15+I15</f>
        <v>0</v>
      </c>
      <c r="K15" s="65">
        <f t="shared" ref="K15:K20" si="0">C15*J15</f>
        <v>0</v>
      </c>
    </row>
    <row r="16" spans="1:22" s="2" customFormat="1" ht="60" customHeight="1" x14ac:dyDescent="0.25">
      <c r="A16" s="55">
        <v>2</v>
      </c>
      <c r="B16" s="53" t="s">
        <v>23</v>
      </c>
      <c r="C16" s="54">
        <v>20</v>
      </c>
      <c r="D16" s="55" t="s">
        <v>15</v>
      </c>
      <c r="E16" s="72"/>
      <c r="F16" s="71"/>
      <c r="G16" s="72"/>
      <c r="H16" s="70"/>
      <c r="I16" s="70"/>
      <c r="J16" s="64">
        <f>H16+I16</f>
        <v>0</v>
      </c>
      <c r="K16" s="65">
        <f t="shared" si="0"/>
        <v>0</v>
      </c>
    </row>
    <row r="17" spans="1:24" s="2" customFormat="1" ht="60" customHeight="1" x14ac:dyDescent="0.25">
      <c r="A17" s="63">
        <v>3</v>
      </c>
      <c r="B17" s="53" t="s">
        <v>24</v>
      </c>
      <c r="C17" s="54">
        <v>10</v>
      </c>
      <c r="D17" s="55" t="s">
        <v>15</v>
      </c>
      <c r="E17" s="72"/>
      <c r="F17" s="71"/>
      <c r="G17" s="72"/>
      <c r="H17" s="70"/>
      <c r="I17" s="70"/>
      <c r="J17" s="64">
        <f>H17+I17</f>
        <v>0</v>
      </c>
      <c r="K17" s="65">
        <f t="shared" si="0"/>
        <v>0</v>
      </c>
    </row>
    <row r="18" spans="1:24" ht="60" customHeight="1" x14ac:dyDescent="0.25">
      <c r="A18" s="55">
        <v>4</v>
      </c>
      <c r="B18" s="53" t="s">
        <v>27</v>
      </c>
      <c r="C18" s="54">
        <v>1</v>
      </c>
      <c r="D18" s="54" t="s">
        <v>16</v>
      </c>
      <c r="E18" s="72"/>
      <c r="F18" s="72"/>
      <c r="G18" s="72"/>
      <c r="H18" s="70"/>
      <c r="I18" s="64"/>
      <c r="J18" s="64">
        <f>H18+I18</f>
        <v>0</v>
      </c>
      <c r="K18" s="65">
        <f t="shared" si="0"/>
        <v>0</v>
      </c>
      <c r="L18" s="24"/>
      <c r="M18" s="24"/>
      <c r="S18" s="38"/>
      <c r="V18" s="24"/>
    </row>
    <row r="19" spans="1:24" ht="60" customHeight="1" x14ac:dyDescent="0.25">
      <c r="A19" s="63">
        <v>5</v>
      </c>
      <c r="B19" s="53" t="s">
        <v>28</v>
      </c>
      <c r="C19" s="54">
        <v>1</v>
      </c>
      <c r="D19" s="54" t="s">
        <v>16</v>
      </c>
      <c r="E19" s="72"/>
      <c r="F19" s="72"/>
      <c r="G19" s="72"/>
      <c r="H19" s="70"/>
      <c r="I19" s="64"/>
      <c r="J19" s="64">
        <f>H19+I19</f>
        <v>0</v>
      </c>
      <c r="K19" s="65">
        <f t="shared" si="0"/>
        <v>0</v>
      </c>
      <c r="L19" s="24"/>
      <c r="M19" s="24"/>
      <c r="S19" s="38"/>
      <c r="V19" s="24"/>
    </row>
    <row r="20" spans="1:24" ht="60" customHeight="1" x14ac:dyDescent="0.25">
      <c r="A20" s="55">
        <v>6</v>
      </c>
      <c r="B20" s="53" t="s">
        <v>25</v>
      </c>
      <c r="C20" s="54">
        <v>5</v>
      </c>
      <c r="D20" s="54" t="s">
        <v>16</v>
      </c>
      <c r="E20" s="72"/>
      <c r="F20" s="72"/>
      <c r="G20" s="72"/>
      <c r="H20" s="70"/>
      <c r="I20" s="64"/>
      <c r="J20" s="64">
        <f t="shared" ref="J20" si="1">H20+I20</f>
        <v>0</v>
      </c>
      <c r="K20" s="65">
        <f t="shared" si="0"/>
        <v>0</v>
      </c>
      <c r="L20" s="24"/>
      <c r="M20" s="24"/>
      <c r="S20" s="38"/>
      <c r="V20" s="24"/>
    </row>
    <row r="21" spans="1:24" x14ac:dyDescent="0.25">
      <c r="A21" s="24"/>
      <c r="B21" s="49"/>
      <c r="C21" s="24"/>
      <c r="D21" s="24"/>
      <c r="F21" s="24"/>
      <c r="G21" s="24"/>
      <c r="H21" s="24"/>
      <c r="I21" s="24"/>
      <c r="J21" s="66" t="s">
        <v>2</v>
      </c>
      <c r="K21" s="67">
        <f>SUM(K15:K20)</f>
        <v>0</v>
      </c>
      <c r="L21" s="24"/>
      <c r="M21" s="24"/>
      <c r="O21" s="25"/>
      <c r="T21" s="24"/>
      <c r="U21" s="24"/>
      <c r="W21" s="38"/>
      <c r="X21" s="38"/>
    </row>
    <row r="22" spans="1:24" x14ac:dyDescent="0.25">
      <c r="A22" s="24"/>
      <c r="B22" s="49"/>
      <c r="C22" s="24"/>
      <c r="D22" s="24"/>
      <c r="E22" s="24"/>
      <c r="F22" s="69" t="s">
        <v>19</v>
      </c>
      <c r="G22" s="24"/>
      <c r="H22" s="24"/>
      <c r="I22" s="24"/>
      <c r="J22" s="66" t="s">
        <v>3</v>
      </c>
      <c r="K22" s="67">
        <f>K21*0.2</f>
        <v>0</v>
      </c>
      <c r="L22" s="24"/>
      <c r="M22" s="24"/>
      <c r="O22" s="25"/>
      <c r="T22" s="24"/>
      <c r="U22" s="24"/>
      <c r="W22" s="38"/>
      <c r="X22" s="38"/>
    </row>
    <row r="23" spans="1:24" x14ac:dyDescent="0.25">
      <c r="A23" s="24"/>
      <c r="B23" s="49"/>
      <c r="C23" s="24"/>
      <c r="D23" s="24"/>
      <c r="F23" s="24"/>
      <c r="G23" s="24"/>
      <c r="H23" s="24"/>
      <c r="I23" s="24"/>
      <c r="J23" s="66" t="s">
        <v>4</v>
      </c>
      <c r="K23" s="68">
        <f>K21+K22</f>
        <v>0</v>
      </c>
      <c r="L23" s="24"/>
      <c r="M23" s="24"/>
      <c r="O23" s="25"/>
      <c r="T23" s="24"/>
      <c r="U23" s="24"/>
      <c r="W23" s="38"/>
      <c r="X23" s="38"/>
    </row>
    <row r="24" spans="1:24" x14ac:dyDescent="0.25">
      <c r="F24" s="24" t="s">
        <v>29</v>
      </c>
      <c r="J24" s="58"/>
    </row>
    <row r="25" spans="1:24" x14ac:dyDescent="0.25">
      <c r="B25" s="52"/>
    </row>
  </sheetData>
  <mergeCells count="6">
    <mergeCell ref="A10:I10"/>
    <mergeCell ref="A6:I6"/>
    <mergeCell ref="A8:I8"/>
    <mergeCell ref="B2:E2"/>
    <mergeCell ref="B3:E3"/>
    <mergeCell ref="B4:E4"/>
  </mergeCells>
  <conditionalFormatting sqref="D5 D12">
    <cfRule type="cellIs" dxfId="5" priority="179" stopIfTrue="1" operator="equal">
      <formula>"X"</formula>
    </cfRule>
  </conditionalFormatting>
  <conditionalFormatting sqref="E14:F17">
    <cfRule type="cellIs" dxfId="4" priority="8" stopIfTrue="1" operator="equal">
      <formula>"informatique"</formula>
    </cfRule>
  </conditionalFormatting>
  <conditionalFormatting sqref="D13:M13">
    <cfRule type="cellIs" dxfId="3" priority="7" stopIfTrue="1" operator="equal">
      <formula>"X"</formula>
    </cfRule>
  </conditionalFormatting>
  <conditionalFormatting sqref="E18:F18">
    <cfRule type="cellIs" dxfId="2" priority="3" stopIfTrue="1" operator="equal">
      <formula>"informatique"</formula>
    </cfRule>
  </conditionalFormatting>
  <conditionalFormatting sqref="E19:F19">
    <cfRule type="cellIs" dxfId="1" priority="2" stopIfTrue="1" operator="equal">
      <formula>"informatique"</formula>
    </cfRule>
  </conditionalFormatting>
  <conditionalFormatting sqref="E20:F20">
    <cfRule type="cellIs" dxfId="0" priority="1" stopIfTrue="1" operator="equal">
      <formula>"informatique"</formula>
    </cfRule>
  </conditionalFormatting>
  <pageMargins left="0.70866141732283472" right="0.70866141732283472" top="0.74803149606299213" bottom="0.74803149606299213" header="0.31496062992125984" footer="0.31496062992125984"/>
  <pageSetup paperSize="9" scale="75" fitToHeight="0" orientation="landscape" r:id="rId1"/>
  <headerFooter>
    <oddFooter>&amp;R&amp;10&amp;P/&amp;N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Poubelles de tri lot 1</vt:lpstr>
      <vt:lpstr>'Poubelles de tri lot 1'!Zone_d_impression</vt:lpstr>
    </vt:vector>
  </TitlesOfParts>
  <Company>ujm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Forissier</dc:creator>
  <cp:lastModifiedBy>Aurane Maurice</cp:lastModifiedBy>
  <cp:lastPrinted>2019-03-12T08:09:42Z</cp:lastPrinted>
  <dcterms:created xsi:type="dcterms:W3CDTF">2010-04-03T14:25:40Z</dcterms:created>
  <dcterms:modified xsi:type="dcterms:W3CDTF">2025-02-19T18:02:50Z</dcterms:modified>
</cp:coreProperties>
</file>