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SynologyDrive\AFFAIRES\110 _EPFGE MANUREVA\DCE\"/>
    </mc:Choice>
  </mc:AlternateContent>
  <xr:revisionPtr revIDLastSave="0" documentId="8_{06C867A7-6A39-45BB-92A2-3860FA6D7A6A}" xr6:coauthVersionLast="47" xr6:coauthVersionMax="47" xr10:uidLastSave="{00000000-0000-0000-0000-000000000000}"/>
  <bookViews>
    <workbookView xWindow="-16320" yWindow="-120" windowWidth="16440" windowHeight="28320" activeTab="1" xr2:uid="{00000000-000D-0000-FFFF-FFFF00000000}"/>
  </bookViews>
  <sheets>
    <sheet name="Page de garde" sheetId="3" r:id="rId1"/>
    <sheet name="Base" sheetId="1" r:id="rId2"/>
  </sheets>
  <definedNames>
    <definedName name="_xlnm.Print_Titles" localSheetId="1">Base!$1:$6</definedName>
    <definedName name="_xlnm.Print_Area" localSheetId="1">Base!$A$1:$J$115</definedName>
    <definedName name="_xlnm.Print_Area" localSheetId="0">'Page de garde'!$A$1:$H$50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8" i="1" l="1"/>
  <c r="J103" i="1"/>
  <c r="J102" i="1"/>
  <c r="J101" i="1"/>
  <c r="J100" i="1"/>
  <c r="J99" i="1"/>
  <c r="J105" i="1" s="1"/>
  <c r="J88" i="1"/>
  <c r="J87" i="1"/>
  <c r="J93" i="1"/>
  <c r="J92" i="1"/>
  <c r="J91" i="1"/>
  <c r="J90" i="1"/>
  <c r="J85" i="1"/>
  <c r="J32" i="1"/>
  <c r="J31" i="1"/>
  <c r="J30" i="1"/>
  <c r="J28" i="1"/>
  <c r="J27" i="1"/>
  <c r="J25" i="1"/>
  <c r="J95" i="1" l="1"/>
  <c r="J34" i="1"/>
  <c r="J54" i="1"/>
  <c r="J55" i="1"/>
  <c r="J56" i="1"/>
  <c r="J57" i="1"/>
  <c r="J58" i="1"/>
  <c r="J59" i="1"/>
  <c r="J60" i="1"/>
  <c r="J61" i="1"/>
  <c r="J62" i="1"/>
  <c r="J63" i="1"/>
  <c r="J64" i="1"/>
  <c r="J65" i="1"/>
  <c r="J53" i="1"/>
  <c r="J73" i="1"/>
  <c r="J72" i="1"/>
  <c r="J71" i="1"/>
  <c r="J51" i="1"/>
  <c r="J50" i="1"/>
  <c r="J49" i="1"/>
  <c r="J47" i="1"/>
  <c r="J46" i="1"/>
  <c r="J44" i="1"/>
  <c r="J43" i="1"/>
  <c r="J42" i="1"/>
  <c r="J39" i="1"/>
  <c r="J40" i="1"/>
  <c r="J38" i="1"/>
  <c r="J16" i="1"/>
  <c r="J79" i="1"/>
  <c r="J74" i="1"/>
  <c r="J18" i="1"/>
  <c r="J19" i="1"/>
  <c r="J20" i="1"/>
  <c r="J17" i="1"/>
  <c r="J11" i="1"/>
  <c r="J10" i="1"/>
  <c r="J9" i="1"/>
  <c r="J22" i="1" l="1"/>
  <c r="J67" i="1"/>
  <c r="J82" i="1"/>
  <c r="J13" i="1"/>
  <c r="J76" i="1"/>
  <c r="J109" i="1" l="1"/>
  <c r="J110" i="1" s="1"/>
</calcChain>
</file>

<file path=xl/sharedStrings.xml><?xml version="1.0" encoding="utf-8"?>
<sst xmlns="http://schemas.openxmlformats.org/spreadsheetml/2006/main" count="233" uniqueCount="148">
  <si>
    <t>Prix total HT</t>
  </si>
  <si>
    <t>Q</t>
  </si>
  <si>
    <t>U</t>
  </si>
  <si>
    <t>Désignation</t>
  </si>
  <si>
    <t>T.V.A. (Taux 20 %)</t>
  </si>
  <si>
    <t>Date :</t>
  </si>
  <si>
    <t>Cachet et signature de l'entreprise</t>
  </si>
  <si>
    <t xml:space="preserve">MONTANT BASE TOTAL H.T. </t>
  </si>
  <si>
    <t>Sous Total 3.1</t>
  </si>
  <si>
    <t>Sous Total 3.2</t>
  </si>
  <si>
    <t>Sous Total 3.3</t>
  </si>
  <si>
    <t>ens</t>
  </si>
  <si>
    <t>Edition</t>
  </si>
  <si>
    <t>Vérification</t>
  </si>
  <si>
    <t>Rédaction</t>
  </si>
  <si>
    <t>Objet</t>
  </si>
  <si>
    <t>Date</t>
  </si>
  <si>
    <t>Indice</t>
  </si>
  <si>
    <t>Le présent document à pour objet de guider l'entrepreneur dans l'établissement de son offre de prix et ne dispense pas celui-ci de la lecture du CCTP et de tout travail de réflexion. La liste suivante est donc non limitative.</t>
  </si>
  <si>
    <t>Sous Total 3.4</t>
  </si>
  <si>
    <t>3.1</t>
  </si>
  <si>
    <t>3.1.1</t>
  </si>
  <si>
    <t>3.1.2</t>
  </si>
  <si>
    <t>3.1.3</t>
  </si>
  <si>
    <t>3.2</t>
  </si>
  <si>
    <t>3.2.1</t>
  </si>
  <si>
    <t>3.3</t>
  </si>
  <si>
    <t>3.3.1</t>
  </si>
  <si>
    <t>3.3.2</t>
  </si>
  <si>
    <t>3.3.3</t>
  </si>
  <si>
    <t>3.4</t>
  </si>
  <si>
    <t>3.4.1</t>
  </si>
  <si>
    <t>3.4.2</t>
  </si>
  <si>
    <t>3.5</t>
  </si>
  <si>
    <t>3.6</t>
  </si>
  <si>
    <t>P.U.</t>
  </si>
  <si>
    <t>TL</t>
  </si>
  <si>
    <t>SUIVI ADMINISTRATIF DU CHANTIER</t>
  </si>
  <si>
    <t>Rapport de fin de travaux</t>
  </si>
  <si>
    <t>INSTALLATION GENERALE DE CHANTIER</t>
  </si>
  <si>
    <t>Réseaux</t>
  </si>
  <si>
    <t>fft</t>
  </si>
  <si>
    <t>3.2.2</t>
  </si>
  <si>
    <t>3.2.3</t>
  </si>
  <si>
    <t>Balisage et clôture de chantier</t>
  </si>
  <si>
    <t>3.5.1</t>
  </si>
  <si>
    <t>Transport et traitement des déchets</t>
  </si>
  <si>
    <t>To</t>
  </si>
  <si>
    <t>3.6.1</t>
  </si>
  <si>
    <t>METROLOGIE</t>
  </si>
  <si>
    <t>Sous Total 3.5</t>
  </si>
  <si>
    <t>Sous Total 3.6</t>
  </si>
  <si>
    <t>PHASE : DCE</t>
  </si>
  <si>
    <t xml:space="preserve">MONTANT TOUTES TAXES COMPRISES </t>
  </si>
  <si>
    <t>Plan de retraIt et documents d'exécution</t>
  </si>
  <si>
    <t xml:space="preserve">ens </t>
  </si>
  <si>
    <t>Protection des surfaces</t>
  </si>
  <si>
    <t>Sas de décontamination / UMD</t>
  </si>
  <si>
    <t>Documents de suivi de chantier</t>
  </si>
  <si>
    <t>Base-vie</t>
  </si>
  <si>
    <t>Panneau de chantier</t>
  </si>
  <si>
    <t>3.2.4</t>
  </si>
  <si>
    <t>3.2.5</t>
  </si>
  <si>
    <t>CURAGE</t>
  </si>
  <si>
    <t>Aire de tri et stockage des déchets</t>
  </si>
  <si>
    <t>Curage</t>
  </si>
  <si>
    <t>Isolement du chantier</t>
  </si>
  <si>
    <t>Moyens aérauliques</t>
  </si>
  <si>
    <t>Retrait des MPCA</t>
  </si>
  <si>
    <t>Etats initiaux, 1ère restitution et fin de chantier</t>
  </si>
  <si>
    <t>Surveillance chantier</t>
  </si>
  <si>
    <t>DI</t>
  </si>
  <si>
    <t>DND</t>
  </si>
  <si>
    <t>DEE</t>
  </si>
  <si>
    <t>Bois</t>
  </si>
  <si>
    <t>Métaux</t>
  </si>
  <si>
    <t>Autres DND</t>
  </si>
  <si>
    <t>Marquage des MPCA</t>
  </si>
  <si>
    <t>CADRE DE DECOMPOSITION DU PRIX GLOBAL ET FORFAITAIRE</t>
  </si>
  <si>
    <t>Sécurisation du bâtiment</t>
  </si>
  <si>
    <t>m²</t>
  </si>
  <si>
    <t>ml</t>
  </si>
  <si>
    <t>TRAVAUX DE CURAGE, DESAMIANTAGE ET DECONSTRUCTION PARTIELLE
11 et 13 Rue Jean-Baptiste Clément et Rue du Daga – 08000 Charleville-Mézières</t>
  </si>
  <si>
    <t>CDPGF
Désamiantage – Curage - Démolition</t>
  </si>
  <si>
    <t>EPFGE</t>
  </si>
  <si>
    <t>Rue Robert Blum</t>
  </si>
  <si>
    <t>54700 Pont à mousson</t>
  </si>
  <si>
    <t>Maitre d'œuvre</t>
  </si>
  <si>
    <r>
      <rPr>
        <b/>
        <u/>
        <sz val="11"/>
        <color theme="1"/>
        <rFont val="Calibri"/>
        <family val="2"/>
        <scheme val="minor"/>
      </rPr>
      <t>Maître d’ouvrage</t>
    </r>
    <r>
      <rPr>
        <u/>
        <sz val="11"/>
        <color theme="1"/>
        <rFont val="Calibri"/>
        <family val="2"/>
        <scheme val="minor"/>
      </rPr>
      <t xml:space="preserve">
40 Av. du Drapeau
21000 Dijon
Suivi par : Karine ORTUNO</t>
    </r>
  </si>
  <si>
    <t>M127 architecture</t>
  </si>
  <si>
    <t>127 bd Gambetta</t>
  </si>
  <si>
    <t>08000 CHARLEVILLE-MEZIERES</t>
  </si>
  <si>
    <t xml:space="preserve">agence@m127architecture.com </t>
  </si>
  <si>
    <t>SATH DEVELOPPEMENT</t>
  </si>
  <si>
    <t>29B rue Léonard Bourcier</t>
  </si>
  <si>
    <t>54000 Nancy</t>
  </si>
  <si>
    <t>contact@sath-developpement.fr</t>
  </si>
  <si>
    <t>VM</t>
  </si>
  <si>
    <t>Affaire : 110</t>
  </si>
  <si>
    <t>Désamiantage – Curage - Démolition</t>
  </si>
  <si>
    <t>Traitement de la charpente</t>
  </si>
  <si>
    <t>Bâtiment 1</t>
  </si>
  <si>
    <t>Bâtiment 2</t>
  </si>
  <si>
    <t>Bâtiment 3</t>
  </si>
  <si>
    <t>Colle bitumineuse et dalles</t>
  </si>
  <si>
    <t>Colle et joints de carrelage</t>
  </si>
  <si>
    <t>Colle de plinthes</t>
  </si>
  <si>
    <t>Conduits amiante-ciment</t>
  </si>
  <si>
    <t>Colle de faïence</t>
  </si>
  <si>
    <t>Calorifuge</t>
  </si>
  <si>
    <t>Ardoises amiante-ciment + isolant</t>
  </si>
  <si>
    <t>Ardoises amiante-ciment</t>
  </si>
  <si>
    <t>Tôles amiante-ciment + surcouveture + faux-plafonds</t>
  </si>
  <si>
    <t>Joints mastics vitriers</t>
  </si>
  <si>
    <t>DD</t>
  </si>
  <si>
    <t>Dépose couverture bâtiment 1 y compris bâchage</t>
  </si>
  <si>
    <t>DEMOLITION</t>
  </si>
  <si>
    <t>3.7</t>
  </si>
  <si>
    <t>3.7.2.1</t>
  </si>
  <si>
    <t>3.7.2.2</t>
  </si>
  <si>
    <t>Cheminée</t>
  </si>
  <si>
    <t>Verrière</t>
  </si>
  <si>
    <t>3.8</t>
  </si>
  <si>
    <t>3.8.1</t>
  </si>
  <si>
    <t>3.7.1</t>
  </si>
  <si>
    <t>3.7.3</t>
  </si>
  <si>
    <t>3.7.3.1</t>
  </si>
  <si>
    <t>Suivi administratif du chantier</t>
  </si>
  <si>
    <t>Ouvrages en superstructure</t>
  </si>
  <si>
    <t>Charpente métallique</t>
  </si>
  <si>
    <t>Dallage</t>
  </si>
  <si>
    <t>Conforment provisoire</t>
  </si>
  <si>
    <t>3.7.3.2</t>
  </si>
  <si>
    <t>3.7.3.3</t>
  </si>
  <si>
    <t>3.7.3.4</t>
  </si>
  <si>
    <t>TRAITEMENT DE L'AMIANTE</t>
  </si>
  <si>
    <t>3.4.3</t>
  </si>
  <si>
    <t>3.4.4</t>
  </si>
  <si>
    <t>3.4.5</t>
  </si>
  <si>
    <t>3.4.6</t>
  </si>
  <si>
    <t>Déconstruction / démolition bâtiment 3</t>
  </si>
  <si>
    <t>3.7.2</t>
  </si>
  <si>
    <t>Déconstruction / démolition bâtiment 2</t>
  </si>
  <si>
    <t>3.5.2</t>
  </si>
  <si>
    <t>TRAITEMENT DES DECHETS DANGEREUX</t>
  </si>
  <si>
    <t>TRAITEMENT DES DECHETS NON DANGEREUX</t>
  </si>
  <si>
    <t>A</t>
  </si>
  <si>
    <t>Intégration des options en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</si>
</sst>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b/>
      <sz val="10"/>
      <color theme="1"/>
      <name val="Kalinga"/>
      <family val="2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"/>
      <color theme="0"/>
      <name val="Kalinga"/>
      <family val="2"/>
    </font>
    <font>
      <sz val="8"/>
      <color theme="1"/>
      <name val="Kalinga"/>
      <family val="2"/>
    </font>
    <font>
      <b/>
      <sz val="8"/>
      <color theme="0"/>
      <name val="Kalinga"/>
      <family val="2"/>
    </font>
    <font>
      <b/>
      <sz val="8"/>
      <color theme="1"/>
      <name val="Kalinga"/>
      <family val="2"/>
    </font>
    <font>
      <i/>
      <sz val="8"/>
      <color theme="1"/>
      <name val="Kalinga"/>
      <family val="2"/>
    </font>
    <font>
      <sz val="10"/>
      <color theme="1"/>
      <name val="Kalinga"/>
      <family val="2"/>
    </font>
    <font>
      <i/>
      <sz val="10"/>
      <color theme="1"/>
      <name val="Kalinga"/>
      <family val="2"/>
    </font>
    <font>
      <b/>
      <sz val="16"/>
      <color theme="1"/>
      <name val="Kalinga"/>
      <family val="2"/>
    </font>
    <font>
      <b/>
      <sz val="22"/>
      <color theme="0"/>
      <name val="Kalinga"/>
      <family val="2"/>
    </font>
    <font>
      <sz val="8"/>
      <name val="Calibri"/>
      <family val="2"/>
      <scheme val="minor"/>
    </font>
    <font>
      <sz val="9"/>
      <color rgb="FF000000"/>
      <name val="Open Sans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rgb="FF000000"/>
      <name val="Open Sans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FECFF"/>
        <bgColor indexed="64"/>
      </patternFill>
    </fill>
    <fill>
      <patternFill patternType="solid">
        <fgColor theme="4" tint="-0.49998474074526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14" fontId="0" fillId="0" borderId="32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8" fillId="0" borderId="0" xfId="0" applyFont="1"/>
    <xf numFmtId="0" fontId="8" fillId="0" borderId="16" xfId="0" applyFont="1" applyBorder="1"/>
    <xf numFmtId="0" fontId="5" fillId="0" borderId="0" xfId="0" applyFont="1" applyAlignment="1">
      <alignment horizontal="left" indent="2"/>
    </xf>
    <xf numFmtId="0" fontId="5" fillId="0" borderId="0" xfId="0" applyFont="1"/>
    <xf numFmtId="0" fontId="5" fillId="0" borderId="16" xfId="0" applyFont="1" applyBorder="1"/>
    <xf numFmtId="0" fontId="5" fillId="0" borderId="5" xfId="0" applyFont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9" fillId="0" borderId="0" xfId="0" applyFont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9" fillId="0" borderId="17" xfId="0" applyFont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7" fillId="0" borderId="16" xfId="0" applyFont="1" applyBorder="1" applyAlignment="1">
      <alignment horizontal="left" indent="1"/>
    </xf>
    <xf numFmtId="44" fontId="1" fillId="0" borderId="6" xfId="0" applyNumberFormat="1" applyFont="1" applyBorder="1" applyAlignment="1">
      <alignment horizontal="center"/>
    </xf>
    <xf numFmtId="44" fontId="9" fillId="3" borderId="6" xfId="0" applyNumberFormat="1" applyFont="1" applyFill="1" applyBorder="1" applyAlignment="1">
      <alignment horizontal="center" vertical="center"/>
    </xf>
    <xf numFmtId="44" fontId="5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3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9" fillId="0" borderId="20" xfId="0" applyFont="1" applyBorder="1"/>
    <xf numFmtId="44" fontId="6" fillId="4" borderId="12" xfId="0" applyNumberFormat="1" applyFont="1" applyFill="1" applyBorder="1"/>
    <xf numFmtId="44" fontId="6" fillId="4" borderId="1" xfId="0" applyNumberFormat="1" applyFont="1" applyFill="1" applyBorder="1"/>
    <xf numFmtId="44" fontId="4" fillId="4" borderId="18" xfId="0" applyNumberFormat="1" applyFont="1" applyFill="1" applyBorder="1"/>
    <xf numFmtId="44" fontId="4" fillId="4" borderId="19" xfId="0" applyNumberFormat="1" applyFont="1" applyFill="1" applyBorder="1"/>
    <xf numFmtId="44" fontId="4" fillId="4" borderId="1" xfId="0" applyNumberFormat="1" applyFont="1" applyFill="1" applyBorder="1"/>
    <xf numFmtId="0" fontId="2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14" fontId="0" fillId="0" borderId="32" xfId="0" applyNumberForma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5" fillId="0" borderId="0" xfId="0" applyFont="1" applyAlignment="1">
      <alignment horizontal="center"/>
    </xf>
    <xf numFmtId="44" fontId="5" fillId="3" borderId="17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8" fillId="0" borderId="0" xfId="1" applyAlignment="1">
      <alignment horizontal="left" vertical="center" wrapText="1"/>
    </xf>
    <xf numFmtId="0" fontId="18" fillId="0" borderId="6" xfId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6" xfId="0" applyFont="1" applyBorder="1" applyAlignment="1">
      <alignment horizontal="left"/>
    </xf>
    <xf numFmtId="0" fontId="16" fillId="0" borderId="0" xfId="0" applyFont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6" xfId="0" applyBorder="1" applyAlignment="1">
      <alignment horizontal="center"/>
    </xf>
    <xf numFmtId="0" fontId="9" fillId="0" borderId="22" xfId="0" applyFont="1" applyBorder="1" applyAlignment="1">
      <alignment horizontal="left" indent="3"/>
    </xf>
    <xf numFmtId="0" fontId="9" fillId="0" borderId="23" xfId="0" applyFont="1" applyBorder="1" applyAlignment="1">
      <alignment horizontal="left" indent="3"/>
    </xf>
    <xf numFmtId="0" fontId="9" fillId="0" borderId="24" xfId="0" applyFont="1" applyBorder="1" applyAlignment="1">
      <alignment horizontal="left" indent="3"/>
    </xf>
    <xf numFmtId="0" fontId="10" fillId="0" borderId="5" xfId="0" applyFont="1" applyBorder="1" applyAlignment="1">
      <alignment horizontal="left" indent="3"/>
    </xf>
    <xf numFmtId="0" fontId="10" fillId="0" borderId="0" xfId="0" applyFont="1" applyAlignment="1">
      <alignment horizontal="left" indent="3"/>
    </xf>
    <xf numFmtId="0" fontId="10" fillId="0" borderId="16" xfId="0" applyFont="1" applyBorder="1" applyAlignment="1">
      <alignment horizontal="left" indent="3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2" borderId="10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0" fontId="4" fillId="4" borderId="10" xfId="0" applyFont="1" applyFill="1" applyBorder="1" applyAlignment="1">
      <alignment horizontal="left" indent="1"/>
    </xf>
    <xf numFmtId="0" fontId="4" fillId="4" borderId="11" xfId="0" applyFont="1" applyFill="1" applyBorder="1" applyAlignment="1">
      <alignment horizontal="left" indent="1"/>
    </xf>
    <xf numFmtId="0" fontId="4" fillId="4" borderId="12" xfId="0" applyFont="1" applyFill="1" applyBorder="1" applyAlignment="1">
      <alignment horizontal="left" inden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7" fillId="2" borderId="0" xfId="0" applyFont="1" applyFill="1" applyAlignment="1">
      <alignment horizontal="left" indent="1"/>
    </xf>
    <xf numFmtId="0" fontId="7" fillId="2" borderId="16" xfId="0" applyFont="1" applyFill="1" applyBorder="1" applyAlignment="1">
      <alignment horizontal="left" indent="1"/>
    </xf>
    <xf numFmtId="0" fontId="1" fillId="2" borderId="3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44" fontId="6" fillId="4" borderId="6" xfId="0" applyNumberFormat="1" applyFont="1" applyFill="1" applyBorder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01A3D4"/>
      <color rgb="FFAFECFF"/>
      <color rgb="FF85E2FF"/>
      <color rgb="FF01A3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373380</xdr:colOff>
      <xdr:row>38</xdr:row>
      <xdr:rowOff>47000</xdr:rowOff>
    </xdr:from>
    <xdr:to>
      <xdr:col>2</xdr:col>
      <xdr:colOff>304800</xdr:colOff>
      <xdr:row>42</xdr:row>
      <xdr:rowOff>91440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4F5064F-68DD-498C-BA59-1B302F24D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7179320"/>
          <a:ext cx="1516380" cy="775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617220</xdr:colOff>
      <xdr:row>32</xdr:row>
      <xdr:rowOff>152400</xdr:rowOff>
    </xdr:from>
    <xdr:to>
      <xdr:col>2</xdr:col>
      <xdr:colOff>83185</xdr:colOff>
      <xdr:row>37</xdr:row>
      <xdr:rowOff>69215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605D61E-2327-49CE-60CC-4AB167D53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17220" y="6164580"/>
          <a:ext cx="1049020" cy="855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647700</xdr:colOff>
      <xdr:row>27</xdr:row>
      <xdr:rowOff>60961</xdr:rowOff>
    </xdr:from>
    <xdr:to>
      <xdr:col>2</xdr:col>
      <xdr:colOff>95250</xdr:colOff>
      <xdr:row>30</xdr:row>
      <xdr:rowOff>168435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170B9A8D-DB12-07B3-170F-2076FEF92E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47700" y="5219701"/>
          <a:ext cx="1036320" cy="68278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173271</xdr:colOff>
      <xdr:row>5</xdr:row>
      <xdr:rowOff>114300</xdr:rowOff>
    </xdr:from>
    <xdr:to>
      <xdr:col>6</xdr:col>
      <xdr:colOff>695325</xdr:colOff>
      <xdr:row>21</xdr:row>
      <xdr:rowOff>153035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CF52DCB-231B-8E54-8F44-4D7A58EBB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965751" y="1066800"/>
          <a:ext cx="4619709" cy="30943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sath-developpement.fr" TargetMode="External"/><Relationship Id="rId1" Type="http://schemas.openxmlformats.org/officeDocument/2006/relationships/hyperlink" Target="mailto:agence@m127architectur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CC277-0DEA-4FD4-806B-E27370A5E1E3}">
  <sheetPr>
    <pageSetUpPr fitToPage="1"/>
  </sheetPr>
  <dimension ref="A1:H50"/>
  <sheetViews>
    <sheetView topLeftCell="A32" zoomScaleNormal="100" zoomScaleSheetLayoutView="130" workbookViewId="0">
      <selection activeCell="G46" sqref="G46"/>
    </sheetView>
  </sheetViews>
  <sheetFormatPr baseColWidth="10" defaultRowHeight="14.4" x14ac:dyDescent="0.3"/>
  <cols>
    <col min="6" max="6" width="13.5546875" customWidth="1"/>
    <col min="7" max="7" width="13.109375" customWidth="1"/>
    <col min="8" max="8" width="13.6640625" customWidth="1"/>
  </cols>
  <sheetData>
    <row r="1" spans="1:8" ht="15" customHeight="1" x14ac:dyDescent="0.3">
      <c r="A1" s="73" t="s">
        <v>82</v>
      </c>
      <c r="B1" s="74"/>
      <c r="C1" s="74"/>
      <c r="D1" s="74"/>
      <c r="E1" s="74"/>
      <c r="F1" s="74"/>
      <c r="G1" s="74"/>
      <c r="H1" s="75"/>
    </row>
    <row r="2" spans="1:8" ht="15" customHeight="1" x14ac:dyDescent="0.3">
      <c r="A2" s="76"/>
      <c r="B2" s="77"/>
      <c r="C2" s="77"/>
      <c r="D2" s="77"/>
      <c r="E2" s="77"/>
      <c r="F2" s="77"/>
      <c r="G2" s="77"/>
      <c r="H2" s="78"/>
    </row>
    <row r="3" spans="1:8" ht="15" customHeight="1" x14ac:dyDescent="0.3">
      <c r="A3" s="76"/>
      <c r="B3" s="77"/>
      <c r="C3" s="77"/>
      <c r="D3" s="77"/>
      <c r="E3" s="77"/>
      <c r="F3" s="77"/>
      <c r="G3" s="77"/>
      <c r="H3" s="78"/>
    </row>
    <row r="4" spans="1:8" ht="15" customHeight="1" x14ac:dyDescent="0.3">
      <c r="A4" s="76"/>
      <c r="B4" s="77"/>
      <c r="C4" s="77"/>
      <c r="D4" s="77"/>
      <c r="E4" s="77"/>
      <c r="F4" s="77"/>
      <c r="G4" s="77"/>
      <c r="H4" s="78"/>
    </row>
    <row r="5" spans="1:8" ht="15" customHeight="1" thickBot="1" x14ac:dyDescent="0.35">
      <c r="A5" s="79"/>
      <c r="B5" s="80"/>
      <c r="C5" s="80"/>
      <c r="D5" s="80"/>
      <c r="E5" s="80"/>
      <c r="F5" s="80"/>
      <c r="G5" s="80"/>
      <c r="H5" s="81"/>
    </row>
    <row r="6" spans="1:8" ht="15.75" customHeight="1" x14ac:dyDescent="0.3">
      <c r="A6" s="82"/>
      <c r="B6" s="83"/>
      <c r="C6" s="83"/>
      <c r="D6" s="83"/>
      <c r="E6" s="83"/>
      <c r="F6" s="83"/>
      <c r="G6" s="83"/>
      <c r="H6" s="84"/>
    </row>
    <row r="7" spans="1:8" ht="15" customHeight="1" x14ac:dyDescent="0.3">
      <c r="A7" s="85"/>
      <c r="B7" s="86"/>
      <c r="C7" s="86"/>
      <c r="D7" s="86"/>
      <c r="E7" s="86"/>
      <c r="F7" s="86"/>
      <c r="G7" s="86"/>
      <c r="H7" s="87"/>
    </row>
    <row r="8" spans="1:8" ht="15" customHeight="1" x14ac:dyDescent="0.3">
      <c r="A8" s="85"/>
      <c r="B8" s="86"/>
      <c r="C8" s="86"/>
      <c r="D8" s="86"/>
      <c r="E8" s="86"/>
      <c r="F8" s="86"/>
      <c r="G8" s="86"/>
      <c r="H8" s="87"/>
    </row>
    <row r="9" spans="1:8" ht="15" customHeight="1" x14ac:dyDescent="0.3">
      <c r="A9" s="85"/>
      <c r="B9" s="86"/>
      <c r="C9" s="86"/>
      <c r="D9" s="86"/>
      <c r="E9" s="86"/>
      <c r="F9" s="86"/>
      <c r="G9" s="86"/>
      <c r="H9" s="87"/>
    </row>
    <row r="10" spans="1:8" ht="15" customHeight="1" x14ac:dyDescent="0.3">
      <c r="A10" s="85"/>
      <c r="B10" s="86"/>
      <c r="C10" s="86"/>
      <c r="D10" s="86"/>
      <c r="E10" s="86"/>
      <c r="F10" s="86"/>
      <c r="G10" s="86"/>
      <c r="H10" s="87"/>
    </row>
    <row r="11" spans="1:8" ht="15" customHeight="1" x14ac:dyDescent="0.3">
      <c r="A11" s="85"/>
      <c r="B11" s="86"/>
      <c r="C11" s="86"/>
      <c r="D11" s="86"/>
      <c r="E11" s="86"/>
      <c r="F11" s="86"/>
      <c r="G11" s="86"/>
      <c r="H11" s="87"/>
    </row>
    <row r="12" spans="1:8" ht="15" customHeight="1" x14ac:dyDescent="0.3">
      <c r="A12" s="85"/>
      <c r="B12" s="86"/>
      <c r="C12" s="86"/>
      <c r="D12" s="86"/>
      <c r="E12" s="86"/>
      <c r="F12" s="86"/>
      <c r="G12" s="86"/>
      <c r="H12" s="87"/>
    </row>
    <row r="13" spans="1:8" ht="15" customHeight="1" x14ac:dyDescent="0.3">
      <c r="A13" s="85"/>
      <c r="B13" s="86"/>
      <c r="C13" s="86"/>
      <c r="D13" s="86"/>
      <c r="E13" s="86"/>
      <c r="F13" s="86"/>
      <c r="G13" s="86"/>
      <c r="H13" s="87"/>
    </row>
    <row r="14" spans="1:8" ht="15" customHeight="1" x14ac:dyDescent="0.3">
      <c r="A14" s="85"/>
      <c r="B14" s="86"/>
      <c r="C14" s="86"/>
      <c r="D14" s="86"/>
      <c r="E14" s="86"/>
      <c r="F14" s="86"/>
      <c r="G14" s="86"/>
      <c r="H14" s="87"/>
    </row>
    <row r="15" spans="1:8" ht="15" customHeight="1" x14ac:dyDescent="0.3">
      <c r="A15" s="85"/>
      <c r="B15" s="86"/>
      <c r="C15" s="86"/>
      <c r="D15" s="86"/>
      <c r="E15" s="86"/>
      <c r="F15" s="86"/>
      <c r="G15" s="86"/>
      <c r="H15" s="87"/>
    </row>
    <row r="16" spans="1:8" ht="15" customHeight="1" x14ac:dyDescent="0.3">
      <c r="A16" s="85"/>
      <c r="B16" s="86"/>
      <c r="C16" s="86"/>
      <c r="D16" s="86"/>
      <c r="E16" s="86"/>
      <c r="F16" s="86"/>
      <c r="G16" s="86"/>
      <c r="H16" s="87"/>
    </row>
    <row r="17" spans="1:8" ht="15" customHeight="1" x14ac:dyDescent="0.3">
      <c r="A17" s="85"/>
      <c r="B17" s="86"/>
      <c r="C17" s="86"/>
      <c r="D17" s="86"/>
      <c r="E17" s="86"/>
      <c r="F17" s="86"/>
      <c r="G17" s="86"/>
      <c r="H17" s="87"/>
    </row>
    <row r="18" spans="1:8" ht="15" customHeight="1" x14ac:dyDescent="0.3">
      <c r="A18" s="85"/>
      <c r="B18" s="86"/>
      <c r="C18" s="86"/>
      <c r="D18" s="86"/>
      <c r="E18" s="86"/>
      <c r="F18" s="86"/>
      <c r="G18" s="86"/>
      <c r="H18" s="87"/>
    </row>
    <row r="19" spans="1:8" ht="15" customHeight="1" x14ac:dyDescent="0.3">
      <c r="A19" s="85"/>
      <c r="B19" s="86"/>
      <c r="C19" s="86"/>
      <c r="D19" s="86"/>
      <c r="E19" s="86"/>
      <c r="F19" s="86"/>
      <c r="G19" s="86"/>
      <c r="H19" s="87"/>
    </row>
    <row r="20" spans="1:8" ht="15" customHeight="1" x14ac:dyDescent="0.3">
      <c r="A20" s="85"/>
      <c r="B20" s="86"/>
      <c r="C20" s="86"/>
      <c r="D20" s="86"/>
      <c r="E20" s="86"/>
      <c r="F20" s="86"/>
      <c r="G20" s="86"/>
      <c r="H20" s="87"/>
    </row>
    <row r="21" spans="1:8" ht="15" customHeight="1" x14ac:dyDescent="0.3">
      <c r="A21" s="85"/>
      <c r="B21" s="86"/>
      <c r="C21" s="86"/>
      <c r="D21" s="86"/>
      <c r="E21" s="86"/>
      <c r="F21" s="86"/>
      <c r="G21" s="86"/>
      <c r="H21" s="87"/>
    </row>
    <row r="22" spans="1:8" ht="15" customHeight="1" x14ac:dyDescent="0.3">
      <c r="A22" s="85"/>
      <c r="B22" s="86"/>
      <c r="C22" s="86"/>
      <c r="D22" s="86"/>
      <c r="E22" s="86"/>
      <c r="F22" s="86"/>
      <c r="G22" s="86"/>
      <c r="H22" s="87"/>
    </row>
    <row r="23" spans="1:8" ht="15" customHeight="1" thickBot="1" x14ac:dyDescent="0.35">
      <c r="A23" s="88"/>
      <c r="B23" s="89"/>
      <c r="C23" s="89"/>
      <c r="D23" s="89"/>
      <c r="E23" s="89"/>
      <c r="F23" s="89"/>
      <c r="G23" s="89"/>
      <c r="H23" s="90"/>
    </row>
    <row r="24" spans="1:8" ht="15" customHeight="1" x14ac:dyDescent="0.3">
      <c r="A24" s="91" t="s">
        <v>83</v>
      </c>
      <c r="B24" s="92"/>
      <c r="C24" s="92"/>
      <c r="D24" s="92"/>
      <c r="E24" s="92"/>
      <c r="F24" s="92"/>
      <c r="G24" s="92"/>
      <c r="H24" s="93"/>
    </row>
    <row r="25" spans="1:8" ht="15" customHeight="1" x14ac:dyDescent="0.3">
      <c r="A25" s="94"/>
      <c r="B25" s="95"/>
      <c r="C25" s="95"/>
      <c r="D25" s="95"/>
      <c r="E25" s="95"/>
      <c r="F25" s="95"/>
      <c r="G25" s="95"/>
      <c r="H25" s="96"/>
    </row>
    <row r="26" spans="1:8" ht="15" customHeight="1" x14ac:dyDescent="0.3">
      <c r="A26" s="94"/>
      <c r="B26" s="95"/>
      <c r="C26" s="95"/>
      <c r="D26" s="95"/>
      <c r="E26" s="95"/>
      <c r="F26" s="95"/>
      <c r="G26" s="95"/>
      <c r="H26" s="96"/>
    </row>
    <row r="27" spans="1:8" ht="15.75" customHeight="1" thickBot="1" x14ac:dyDescent="0.35">
      <c r="A27" s="97"/>
      <c r="B27" s="98"/>
      <c r="C27" s="98"/>
      <c r="D27" s="98"/>
      <c r="E27" s="98"/>
      <c r="F27" s="98"/>
      <c r="G27" s="98"/>
      <c r="H27" s="99"/>
    </row>
    <row r="28" spans="1:8" ht="15" customHeight="1" x14ac:dyDescent="0.3">
      <c r="A28" s="46"/>
      <c r="B28" s="47"/>
      <c r="C28" s="47"/>
      <c r="D28" s="63" t="s">
        <v>88</v>
      </c>
      <c r="E28" s="63"/>
      <c r="F28" s="63"/>
      <c r="G28" s="63"/>
      <c r="H28" s="64"/>
    </row>
    <row r="29" spans="1:8" ht="15" x14ac:dyDescent="0.3">
      <c r="A29" s="48"/>
      <c r="D29" s="61" t="s">
        <v>84</v>
      </c>
      <c r="E29" s="61"/>
      <c r="F29" s="61"/>
      <c r="G29" s="61"/>
      <c r="H29" s="50"/>
    </row>
    <row r="30" spans="1:8" ht="15" x14ac:dyDescent="0.3">
      <c r="A30" s="48"/>
      <c r="D30" s="57" t="s">
        <v>85</v>
      </c>
      <c r="E30" s="57"/>
      <c r="F30" s="57"/>
      <c r="G30" s="57"/>
      <c r="H30" s="58"/>
    </row>
    <row r="31" spans="1:8" ht="15.6" x14ac:dyDescent="0.4">
      <c r="A31" s="48"/>
      <c r="D31" s="65" t="s">
        <v>86</v>
      </c>
      <c r="E31" s="65"/>
      <c r="F31" s="65"/>
      <c r="G31" s="65"/>
      <c r="H31" s="66"/>
    </row>
    <row r="32" spans="1:8" ht="6.6" customHeight="1" x14ac:dyDescent="0.3">
      <c r="A32" s="48"/>
      <c r="D32" s="49"/>
      <c r="E32" s="49"/>
      <c r="F32" s="49"/>
      <c r="G32" s="49"/>
      <c r="H32" s="50"/>
    </row>
    <row r="33" spans="1:8" x14ac:dyDescent="0.3">
      <c r="A33" s="48"/>
      <c r="D33" s="67" t="s">
        <v>87</v>
      </c>
      <c r="E33" s="67"/>
      <c r="F33" s="67"/>
      <c r="G33" s="67"/>
      <c r="H33" s="68"/>
    </row>
    <row r="34" spans="1:8" ht="15" x14ac:dyDescent="0.3">
      <c r="A34" s="48"/>
      <c r="D34" s="61" t="s">
        <v>89</v>
      </c>
      <c r="E34" s="61"/>
      <c r="F34" s="61"/>
      <c r="G34" s="61"/>
      <c r="H34" s="62"/>
    </row>
    <row r="35" spans="1:8" ht="15" x14ac:dyDescent="0.3">
      <c r="A35" s="48"/>
      <c r="D35" s="57" t="s">
        <v>90</v>
      </c>
      <c r="E35" s="57"/>
      <c r="F35" s="57"/>
      <c r="G35" s="57"/>
      <c r="H35" s="58"/>
    </row>
    <row r="36" spans="1:8" ht="15" customHeight="1" x14ac:dyDescent="0.3">
      <c r="A36" s="48"/>
      <c r="D36" s="57" t="s">
        <v>91</v>
      </c>
      <c r="E36" s="57"/>
      <c r="F36" s="57"/>
      <c r="G36" s="57"/>
      <c r="H36" s="58"/>
    </row>
    <row r="37" spans="1:8" x14ac:dyDescent="0.3">
      <c r="A37" s="48"/>
      <c r="D37" s="59" t="s">
        <v>92</v>
      </c>
      <c r="E37" s="59"/>
      <c r="F37" s="59"/>
      <c r="G37" s="59"/>
      <c r="H37" s="60"/>
    </row>
    <row r="38" spans="1:8" x14ac:dyDescent="0.3">
      <c r="A38" s="48"/>
    </row>
    <row r="39" spans="1:8" ht="15" x14ac:dyDescent="0.3">
      <c r="A39" s="48"/>
      <c r="D39" s="61" t="s">
        <v>93</v>
      </c>
      <c r="E39" s="61"/>
      <c r="F39" s="61"/>
      <c r="G39" s="61"/>
      <c r="H39" s="62"/>
    </row>
    <row r="40" spans="1:8" ht="15" x14ac:dyDescent="0.3">
      <c r="A40" s="48"/>
      <c r="D40" s="57" t="s">
        <v>94</v>
      </c>
      <c r="E40" s="57"/>
      <c r="F40" s="57"/>
      <c r="G40" s="57"/>
      <c r="H40" s="58"/>
    </row>
    <row r="41" spans="1:8" ht="15" x14ac:dyDescent="0.3">
      <c r="A41" s="48"/>
      <c r="D41" s="57" t="s">
        <v>95</v>
      </c>
      <c r="E41" s="57"/>
      <c r="F41" s="57"/>
      <c r="G41" s="57"/>
      <c r="H41" s="58"/>
    </row>
    <row r="42" spans="1:8" x14ac:dyDescent="0.3">
      <c r="A42" s="48"/>
      <c r="D42" s="59" t="s">
        <v>96</v>
      </c>
      <c r="E42" s="59"/>
      <c r="F42" s="59"/>
      <c r="G42" s="59"/>
      <c r="H42" s="60"/>
    </row>
    <row r="43" spans="1:8" ht="15" thickBot="1" x14ac:dyDescent="0.35">
      <c r="A43" s="51"/>
      <c r="B43" s="52"/>
      <c r="C43" s="52"/>
      <c r="D43" s="53"/>
      <c r="E43" s="53"/>
      <c r="F43" s="53"/>
      <c r="G43" s="53"/>
      <c r="H43" s="54"/>
    </row>
    <row r="44" spans="1:8" x14ac:dyDescent="0.3">
      <c r="A44" s="42" t="s">
        <v>17</v>
      </c>
      <c r="B44" s="43" t="s">
        <v>16</v>
      </c>
      <c r="C44" s="102" t="s">
        <v>15</v>
      </c>
      <c r="D44" s="102"/>
      <c r="E44" s="102"/>
      <c r="F44" s="102"/>
      <c r="G44" s="43" t="s">
        <v>14</v>
      </c>
      <c r="H44" s="44" t="s">
        <v>13</v>
      </c>
    </row>
    <row r="45" spans="1:8" x14ac:dyDescent="0.3">
      <c r="A45" s="8">
        <v>0</v>
      </c>
      <c r="B45" s="7">
        <v>45593</v>
      </c>
      <c r="C45" s="103" t="s">
        <v>12</v>
      </c>
      <c r="D45" s="103"/>
      <c r="E45" s="103"/>
      <c r="F45" s="103"/>
      <c r="G45" s="6" t="s">
        <v>36</v>
      </c>
      <c r="H45" s="5" t="s">
        <v>97</v>
      </c>
    </row>
    <row r="46" spans="1:8" x14ac:dyDescent="0.3">
      <c r="A46" s="8" t="s">
        <v>146</v>
      </c>
      <c r="B46" s="7">
        <v>45677</v>
      </c>
      <c r="C46" s="103" t="s">
        <v>147</v>
      </c>
      <c r="D46" s="103"/>
      <c r="E46" s="103"/>
      <c r="F46" s="103"/>
      <c r="G46" s="6" t="s">
        <v>36</v>
      </c>
      <c r="H46" s="5"/>
    </row>
    <row r="47" spans="1:8" x14ac:dyDescent="0.3">
      <c r="A47" s="8"/>
      <c r="B47" s="45"/>
      <c r="C47" s="103"/>
      <c r="D47" s="103"/>
      <c r="E47" s="103"/>
      <c r="F47" s="103"/>
      <c r="G47" s="6"/>
      <c r="H47" s="4"/>
    </row>
    <row r="48" spans="1:8" ht="15" thickBot="1" x14ac:dyDescent="0.35">
      <c r="A48" s="3"/>
      <c r="B48" s="2"/>
      <c r="C48" s="104"/>
      <c r="D48" s="104"/>
      <c r="E48" s="104"/>
      <c r="F48" s="104"/>
      <c r="G48" s="2"/>
      <c r="H48" s="1"/>
    </row>
    <row r="49" spans="1:8" x14ac:dyDescent="0.3">
      <c r="A49" s="69" t="s">
        <v>98</v>
      </c>
      <c r="B49" s="70"/>
      <c r="C49" s="70" t="s">
        <v>52</v>
      </c>
      <c r="D49" s="70"/>
      <c r="E49" s="70"/>
      <c r="F49" s="70"/>
      <c r="G49" s="70"/>
      <c r="H49" s="100"/>
    </row>
    <row r="50" spans="1:8" ht="15" thickBot="1" x14ac:dyDescent="0.35">
      <c r="A50" s="71"/>
      <c r="B50" s="72"/>
      <c r="C50" s="72"/>
      <c r="D50" s="72"/>
      <c r="E50" s="72"/>
      <c r="F50" s="72"/>
      <c r="G50" s="72"/>
      <c r="H50" s="101"/>
    </row>
  </sheetData>
  <mergeCells count="24">
    <mergeCell ref="A49:B50"/>
    <mergeCell ref="C49:F50"/>
    <mergeCell ref="A1:H5"/>
    <mergeCell ref="A6:H23"/>
    <mergeCell ref="A24:H27"/>
    <mergeCell ref="G49:H50"/>
    <mergeCell ref="C44:F44"/>
    <mergeCell ref="C45:F45"/>
    <mergeCell ref="C46:F46"/>
    <mergeCell ref="C47:F47"/>
    <mergeCell ref="C48:F48"/>
    <mergeCell ref="D28:H28"/>
    <mergeCell ref="D29:G29"/>
    <mergeCell ref="D30:H30"/>
    <mergeCell ref="D31:H31"/>
    <mergeCell ref="D33:H33"/>
    <mergeCell ref="D40:H40"/>
    <mergeCell ref="D41:H41"/>
    <mergeCell ref="D42:H42"/>
    <mergeCell ref="D34:H34"/>
    <mergeCell ref="D35:H35"/>
    <mergeCell ref="D36:H36"/>
    <mergeCell ref="D37:H37"/>
    <mergeCell ref="D39:H39"/>
  </mergeCells>
  <hyperlinks>
    <hyperlink ref="D37" r:id="rId1" display="mailto:agence@m127architecture.com" xr:uid="{D8D2D49D-151C-4BC0-911C-818FDEB35DF1}"/>
    <hyperlink ref="D42" r:id="rId2" xr:uid="{CE8959FD-7F85-4600-8617-330079DD76F1}"/>
  </hyperlinks>
  <printOptions horizontalCentered="1" verticalCentered="1"/>
  <pageMargins left="0.43307086614173229" right="0.23622047244094491" top="0.74803149606299213" bottom="0.62992125984251968" header="0.31496062992125984" footer="0.31496062992125984"/>
  <pageSetup paperSize="9" scale="98" fitToHeight="0" orientation="portrait" r:id="rId3"/>
  <headerFooter>
    <oddFooter>&amp;CPage &amp;P/&amp;N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13"/>
  <sheetViews>
    <sheetView tabSelected="1" topLeftCell="A43" zoomScaleNormal="100" zoomScaleSheetLayoutView="100" workbookViewId="0">
      <selection activeCell="B98" sqref="B98"/>
    </sheetView>
  </sheetViews>
  <sheetFormatPr baseColWidth="10" defaultColWidth="9.109375" defaultRowHeight="15.6" x14ac:dyDescent="0.45"/>
  <cols>
    <col min="1" max="1" width="6.33203125" style="26" bestFit="1" customWidth="1"/>
    <col min="2" max="5" width="9.109375" style="19"/>
    <col min="6" max="6" width="25.44140625" style="19" customWidth="1"/>
    <col min="7" max="7" width="6.88671875" style="19" customWidth="1"/>
    <col min="8" max="8" width="7.109375" style="19" customWidth="1"/>
    <col min="9" max="9" width="9.5546875" style="19" customWidth="1"/>
    <col min="10" max="10" width="11.6640625" style="19" bestFit="1" customWidth="1"/>
    <col min="11" max="13" width="9.109375" style="19"/>
    <col min="14" max="14" width="48.6640625" style="19" customWidth="1"/>
    <col min="15" max="16384" width="9.109375" style="19"/>
  </cols>
  <sheetData>
    <row r="1" spans="1:10" ht="17.399999999999999" thickBot="1" x14ac:dyDescent="0.55000000000000004">
      <c r="A1" s="124" t="s">
        <v>99</v>
      </c>
      <c r="B1" s="125"/>
      <c r="C1" s="125"/>
      <c r="D1" s="125"/>
      <c r="E1" s="125"/>
      <c r="F1" s="125"/>
      <c r="G1" s="125"/>
      <c r="H1" s="125"/>
      <c r="I1" s="125"/>
      <c r="J1" s="126"/>
    </row>
    <row r="2" spans="1:10" ht="15" customHeight="1" x14ac:dyDescent="0.45">
      <c r="A2" s="127" t="s">
        <v>18</v>
      </c>
      <c r="B2" s="128"/>
      <c r="C2" s="128"/>
      <c r="D2" s="128"/>
      <c r="E2" s="128"/>
      <c r="F2" s="128"/>
      <c r="G2" s="128"/>
      <c r="H2" s="128"/>
      <c r="I2" s="128"/>
      <c r="J2" s="129"/>
    </row>
    <row r="3" spans="1:10" ht="15" customHeight="1" x14ac:dyDescent="0.45">
      <c r="A3" s="130"/>
      <c r="B3" s="131"/>
      <c r="C3" s="131"/>
      <c r="D3" s="131"/>
      <c r="E3" s="131"/>
      <c r="F3" s="131"/>
      <c r="G3" s="131"/>
      <c r="H3" s="131"/>
      <c r="I3" s="131"/>
      <c r="J3" s="132"/>
    </row>
    <row r="4" spans="1:10" ht="15" customHeight="1" x14ac:dyDescent="0.45">
      <c r="A4" s="133"/>
      <c r="B4" s="134"/>
      <c r="C4" s="134"/>
      <c r="D4" s="134"/>
      <c r="E4" s="134"/>
      <c r="F4" s="134"/>
      <c r="G4" s="134"/>
      <c r="H4" s="134"/>
      <c r="I4" s="134"/>
      <c r="J4" s="135"/>
    </row>
    <row r="5" spans="1:10" ht="16.8" x14ac:dyDescent="0.45">
      <c r="A5" s="141" t="s">
        <v>78</v>
      </c>
      <c r="B5" s="142"/>
      <c r="C5" s="142"/>
      <c r="D5" s="142"/>
      <c r="E5" s="142"/>
      <c r="F5" s="142"/>
      <c r="G5" s="142"/>
      <c r="H5" s="142"/>
      <c r="I5" s="142"/>
      <c r="J5" s="143"/>
    </row>
    <row r="6" spans="1:10" ht="16.8" x14ac:dyDescent="0.5">
      <c r="A6" s="144" t="s">
        <v>3</v>
      </c>
      <c r="B6" s="145"/>
      <c r="C6" s="145"/>
      <c r="D6" s="145"/>
      <c r="E6" s="145"/>
      <c r="F6" s="146"/>
      <c r="G6" s="34" t="s">
        <v>2</v>
      </c>
      <c r="H6" s="34" t="s">
        <v>1</v>
      </c>
      <c r="I6" s="34" t="s">
        <v>35</v>
      </c>
      <c r="J6" s="35" t="s">
        <v>0</v>
      </c>
    </row>
    <row r="7" spans="1:10" ht="16.8" x14ac:dyDescent="0.5">
      <c r="A7" s="20"/>
      <c r="B7" s="21"/>
      <c r="C7" s="21"/>
      <c r="D7" s="21"/>
      <c r="E7" s="21"/>
      <c r="F7" s="22"/>
      <c r="G7" s="23"/>
      <c r="H7" s="23"/>
      <c r="I7" s="23"/>
      <c r="J7" s="30"/>
    </row>
    <row r="8" spans="1:10" x14ac:dyDescent="0.45">
      <c r="A8" s="18" t="s">
        <v>20</v>
      </c>
      <c r="B8" s="139" t="s">
        <v>37</v>
      </c>
      <c r="C8" s="139"/>
      <c r="D8" s="139"/>
      <c r="E8" s="139"/>
      <c r="F8" s="140"/>
      <c r="G8" s="10"/>
      <c r="H8" s="10"/>
      <c r="I8" s="11"/>
      <c r="J8" s="32"/>
    </row>
    <row r="9" spans="1:10" x14ac:dyDescent="0.45">
      <c r="A9" s="17" t="s">
        <v>21</v>
      </c>
      <c r="B9" s="14" t="s">
        <v>54</v>
      </c>
      <c r="C9" s="15"/>
      <c r="D9" s="15"/>
      <c r="E9" s="15"/>
      <c r="F9" s="16"/>
      <c r="G9" s="10" t="s">
        <v>11</v>
      </c>
      <c r="H9" s="10">
        <v>1</v>
      </c>
      <c r="I9" s="11"/>
      <c r="J9" s="32">
        <f>I9*H9</f>
        <v>0</v>
      </c>
    </row>
    <row r="10" spans="1:10" x14ac:dyDescent="0.45">
      <c r="A10" s="17" t="s">
        <v>22</v>
      </c>
      <c r="B10" s="14" t="s">
        <v>58</v>
      </c>
      <c r="C10" s="15"/>
      <c r="D10" s="15"/>
      <c r="E10" s="15"/>
      <c r="F10" s="16"/>
      <c r="G10" s="10" t="s">
        <v>11</v>
      </c>
      <c r="H10" s="10">
        <v>1</v>
      </c>
      <c r="I10" s="11"/>
      <c r="J10" s="32">
        <f t="shared" ref="J10:J11" si="0">I10*H10</f>
        <v>0</v>
      </c>
    </row>
    <row r="11" spans="1:10" x14ac:dyDescent="0.45">
      <c r="A11" s="17" t="s">
        <v>23</v>
      </c>
      <c r="B11" s="14" t="s">
        <v>38</v>
      </c>
      <c r="C11" s="15"/>
      <c r="D11" s="15"/>
      <c r="E11" s="15"/>
      <c r="F11" s="16"/>
      <c r="G11" s="10" t="s">
        <v>11</v>
      </c>
      <c r="H11" s="10">
        <v>1</v>
      </c>
      <c r="I11" s="11"/>
      <c r="J11" s="32">
        <f t="shared" si="0"/>
        <v>0</v>
      </c>
    </row>
    <row r="12" spans="1:10" ht="9.9" customHeight="1" thickBot="1" x14ac:dyDescent="0.5">
      <c r="A12" s="17"/>
      <c r="B12" s="33"/>
      <c r="C12" s="15"/>
      <c r="D12" s="15"/>
      <c r="E12" s="15"/>
      <c r="F12" s="16"/>
      <c r="G12" s="10"/>
      <c r="H12" s="10"/>
      <c r="I12" s="11"/>
      <c r="J12" s="32"/>
    </row>
    <row r="13" spans="1:10" ht="16.2" thickBot="1" x14ac:dyDescent="0.5">
      <c r="A13" s="17"/>
      <c r="B13" s="33"/>
      <c r="C13" s="15"/>
      <c r="D13" s="15"/>
      <c r="E13" s="15"/>
      <c r="F13" s="15"/>
      <c r="G13" s="136" t="s">
        <v>8</v>
      </c>
      <c r="H13" s="137"/>
      <c r="I13" s="138"/>
      <c r="J13" s="37">
        <f>SUM(J8:J11)</f>
        <v>0</v>
      </c>
    </row>
    <row r="14" spans="1:10" x14ac:dyDescent="0.45">
      <c r="A14" s="17"/>
      <c r="B14" s="33"/>
      <c r="C14" s="15"/>
      <c r="D14" s="15"/>
      <c r="E14" s="15"/>
      <c r="F14" s="16"/>
      <c r="G14" s="10"/>
      <c r="H14" s="10"/>
      <c r="I14" s="11"/>
      <c r="J14" s="32"/>
    </row>
    <row r="15" spans="1:10" x14ac:dyDescent="0.45">
      <c r="A15" s="18" t="s">
        <v>24</v>
      </c>
      <c r="B15" s="139" t="s">
        <v>39</v>
      </c>
      <c r="C15" s="139"/>
      <c r="D15" s="139"/>
      <c r="E15" s="139"/>
      <c r="F15" s="140"/>
      <c r="G15" s="10"/>
      <c r="H15" s="10"/>
      <c r="I15" s="11"/>
      <c r="J15" s="32"/>
    </row>
    <row r="16" spans="1:10" x14ac:dyDescent="0.45">
      <c r="A16" s="17" t="s">
        <v>25</v>
      </c>
      <c r="B16" s="33" t="s">
        <v>40</v>
      </c>
      <c r="C16" s="12"/>
      <c r="D16" s="12"/>
      <c r="E16" s="12"/>
      <c r="F16" s="13"/>
      <c r="G16" s="10" t="s">
        <v>41</v>
      </c>
      <c r="H16" s="10">
        <v>1</v>
      </c>
      <c r="I16" s="11"/>
      <c r="J16" s="32">
        <f t="shared" ref="J16:J17" si="1">I16*H16</f>
        <v>0</v>
      </c>
    </row>
    <row r="17" spans="1:10" x14ac:dyDescent="0.45">
      <c r="A17" s="17" t="s">
        <v>42</v>
      </c>
      <c r="B17" s="33" t="s">
        <v>59</v>
      </c>
      <c r="C17" s="12"/>
      <c r="D17" s="12"/>
      <c r="E17" s="12"/>
      <c r="F17" s="13"/>
      <c r="G17" s="10" t="s">
        <v>41</v>
      </c>
      <c r="H17" s="10">
        <v>1</v>
      </c>
      <c r="I17" s="11"/>
      <c r="J17" s="32">
        <f t="shared" si="1"/>
        <v>0</v>
      </c>
    </row>
    <row r="18" spans="1:10" x14ac:dyDescent="0.45">
      <c r="A18" s="17" t="s">
        <v>43</v>
      </c>
      <c r="B18" s="33" t="s">
        <v>44</v>
      </c>
      <c r="C18" s="12"/>
      <c r="D18" s="12"/>
      <c r="E18" s="12"/>
      <c r="F18" s="13"/>
      <c r="G18" s="10" t="s">
        <v>41</v>
      </c>
      <c r="H18" s="10">
        <v>1</v>
      </c>
      <c r="I18" s="11"/>
      <c r="J18" s="32">
        <f t="shared" ref="J18:J20" si="2">I18*H18</f>
        <v>0</v>
      </c>
    </row>
    <row r="19" spans="1:10" x14ac:dyDescent="0.45">
      <c r="A19" s="17" t="s">
        <v>61</v>
      </c>
      <c r="B19" s="33" t="s">
        <v>60</v>
      </c>
      <c r="C19" s="12"/>
      <c r="D19" s="12"/>
      <c r="E19" s="12"/>
      <c r="F19" s="13"/>
      <c r="G19" s="10" t="s">
        <v>41</v>
      </c>
      <c r="H19" s="10">
        <v>1</v>
      </c>
      <c r="I19" s="11"/>
      <c r="J19" s="32">
        <f t="shared" si="2"/>
        <v>0</v>
      </c>
    </row>
    <row r="20" spans="1:10" x14ac:dyDescent="0.45">
      <c r="A20" s="17" t="s">
        <v>62</v>
      </c>
      <c r="B20" s="33" t="s">
        <v>77</v>
      </c>
      <c r="C20" s="12"/>
      <c r="D20" s="12"/>
      <c r="E20" s="12"/>
      <c r="F20" s="13"/>
      <c r="G20" s="10" t="s">
        <v>41</v>
      </c>
      <c r="H20" s="10">
        <v>1</v>
      </c>
      <c r="I20" s="11"/>
      <c r="J20" s="32">
        <f t="shared" si="2"/>
        <v>0</v>
      </c>
    </row>
    <row r="21" spans="1:10" ht="9.9" customHeight="1" thickBot="1" x14ac:dyDescent="0.5">
      <c r="A21" s="17"/>
      <c r="B21" s="33"/>
      <c r="C21" s="15"/>
      <c r="D21" s="15"/>
      <c r="E21" s="15"/>
      <c r="F21" s="16"/>
      <c r="G21" s="10"/>
      <c r="H21" s="10"/>
      <c r="I21" s="11"/>
      <c r="J21" s="32"/>
    </row>
    <row r="22" spans="1:10" ht="16.2" thickBot="1" x14ac:dyDescent="0.5">
      <c r="A22" s="17"/>
      <c r="B22" s="33"/>
      <c r="C22" s="15"/>
      <c r="D22" s="15"/>
      <c r="E22" s="15"/>
      <c r="F22" s="15"/>
      <c r="G22" s="136" t="s">
        <v>9</v>
      </c>
      <c r="H22" s="137"/>
      <c r="I22" s="138"/>
      <c r="J22" s="37">
        <f>SUM(J16:J20)</f>
        <v>0</v>
      </c>
    </row>
    <row r="23" spans="1:10" x14ac:dyDescent="0.45">
      <c r="A23" s="17"/>
      <c r="B23" s="33"/>
      <c r="C23" s="15"/>
      <c r="D23" s="15"/>
      <c r="E23" s="15"/>
      <c r="F23" s="15"/>
      <c r="G23" s="147"/>
      <c r="H23" s="147"/>
      <c r="I23" s="147"/>
      <c r="J23" s="148"/>
    </row>
    <row r="24" spans="1:10" x14ac:dyDescent="0.45">
      <c r="A24" s="18" t="s">
        <v>26</v>
      </c>
      <c r="B24" s="139" t="s">
        <v>63</v>
      </c>
      <c r="C24" s="139"/>
      <c r="D24" s="139"/>
      <c r="E24" s="139"/>
      <c r="F24" s="140"/>
      <c r="G24" s="10"/>
      <c r="H24" s="10"/>
      <c r="I24" s="11"/>
      <c r="J24" s="32"/>
    </row>
    <row r="25" spans="1:10" x14ac:dyDescent="0.45">
      <c r="A25" s="17" t="s">
        <v>27</v>
      </c>
      <c r="B25" s="14" t="s">
        <v>64</v>
      </c>
      <c r="C25" s="15"/>
      <c r="D25" s="15"/>
      <c r="E25" s="15"/>
      <c r="F25" s="16"/>
      <c r="G25" s="10" t="s">
        <v>11</v>
      </c>
      <c r="H25" s="10">
        <v>1</v>
      </c>
      <c r="I25" s="11"/>
      <c r="J25" s="32">
        <f>I25*H25</f>
        <v>0</v>
      </c>
    </row>
    <row r="26" spans="1:10" x14ac:dyDescent="0.45">
      <c r="A26" s="17" t="s">
        <v>28</v>
      </c>
      <c r="B26" s="14" t="s">
        <v>79</v>
      </c>
      <c r="C26" s="15"/>
      <c r="D26" s="15"/>
      <c r="E26" s="15"/>
      <c r="F26" s="16"/>
      <c r="G26" s="10"/>
      <c r="H26" s="10"/>
      <c r="I26" s="11"/>
      <c r="J26" s="32"/>
    </row>
    <row r="27" spans="1:10" x14ac:dyDescent="0.45">
      <c r="A27" s="17"/>
      <c r="B27" s="14"/>
      <c r="C27" s="12" t="s">
        <v>101</v>
      </c>
      <c r="D27" s="15"/>
      <c r="E27" s="15"/>
      <c r="F27" s="16"/>
      <c r="G27" s="10" t="s">
        <v>11</v>
      </c>
      <c r="H27" s="10">
        <v>1</v>
      </c>
      <c r="I27" s="11"/>
      <c r="J27" s="32">
        <f t="shared" ref="J27:J28" si="3">I27*H27</f>
        <v>0</v>
      </c>
    </row>
    <row r="28" spans="1:10" x14ac:dyDescent="0.45">
      <c r="A28" s="17"/>
      <c r="B28" s="14"/>
      <c r="C28" s="12" t="s">
        <v>102</v>
      </c>
      <c r="D28" s="15"/>
      <c r="E28" s="15"/>
      <c r="F28" s="16"/>
      <c r="G28" s="10" t="s">
        <v>11</v>
      </c>
      <c r="H28" s="10">
        <v>1</v>
      </c>
      <c r="I28" s="11"/>
      <c r="J28" s="32">
        <f t="shared" si="3"/>
        <v>0</v>
      </c>
    </row>
    <row r="29" spans="1:10" x14ac:dyDescent="0.45">
      <c r="A29" s="17" t="s">
        <v>29</v>
      </c>
      <c r="B29" s="14" t="s">
        <v>65</v>
      </c>
      <c r="C29" s="15"/>
      <c r="D29" s="15"/>
      <c r="E29" s="15"/>
      <c r="F29" s="16"/>
      <c r="G29" s="10"/>
      <c r="H29" s="10"/>
      <c r="I29" s="11"/>
      <c r="J29" s="32"/>
    </row>
    <row r="30" spans="1:10" x14ac:dyDescent="0.45">
      <c r="A30" s="17"/>
      <c r="B30" s="14"/>
      <c r="C30" s="12" t="s">
        <v>101</v>
      </c>
      <c r="D30" s="15"/>
      <c r="E30" s="15"/>
      <c r="F30" s="16"/>
      <c r="G30" s="10" t="s">
        <v>80</v>
      </c>
      <c r="H30" s="10">
        <v>135</v>
      </c>
      <c r="I30" s="11"/>
      <c r="J30" s="32">
        <f t="shared" ref="J30:J32" si="4">I30*H30</f>
        <v>0</v>
      </c>
    </row>
    <row r="31" spans="1:10" x14ac:dyDescent="0.45">
      <c r="A31" s="17"/>
      <c r="B31" s="14"/>
      <c r="C31" s="12" t="s">
        <v>102</v>
      </c>
      <c r="D31" s="15"/>
      <c r="E31" s="15"/>
      <c r="F31" s="16"/>
      <c r="G31" s="10" t="s">
        <v>80</v>
      </c>
      <c r="H31" s="10">
        <v>290</v>
      </c>
      <c r="I31" s="11"/>
      <c r="J31" s="32">
        <f t="shared" si="4"/>
        <v>0</v>
      </c>
    </row>
    <row r="32" spans="1:10" x14ac:dyDescent="0.45">
      <c r="A32" s="17"/>
      <c r="B32" s="14"/>
      <c r="C32" s="12" t="s">
        <v>115</v>
      </c>
      <c r="D32" s="15"/>
      <c r="E32" s="15"/>
      <c r="F32" s="16"/>
      <c r="G32" s="10" t="s">
        <v>80</v>
      </c>
      <c r="H32" s="10">
        <v>75</v>
      </c>
      <c r="I32" s="11"/>
      <c r="J32" s="32">
        <f t="shared" si="4"/>
        <v>0</v>
      </c>
    </row>
    <row r="33" spans="1:20" ht="9.9" customHeight="1" thickBot="1" x14ac:dyDescent="0.5">
      <c r="A33" s="17"/>
      <c r="B33" s="33"/>
      <c r="C33" s="15"/>
      <c r="D33" s="15"/>
      <c r="E33" s="15"/>
      <c r="F33" s="16"/>
      <c r="G33" s="10"/>
      <c r="H33" s="10"/>
      <c r="I33" s="11"/>
      <c r="J33" s="32"/>
    </row>
    <row r="34" spans="1:20" ht="16.2" thickBot="1" x14ac:dyDescent="0.5">
      <c r="A34" s="17"/>
      <c r="B34" s="33"/>
      <c r="C34" s="15"/>
      <c r="D34" s="15"/>
      <c r="E34" s="15"/>
      <c r="F34" s="15"/>
      <c r="G34" s="136" t="s">
        <v>10</v>
      </c>
      <c r="H34" s="137"/>
      <c r="I34" s="138"/>
      <c r="J34" s="37">
        <f>SUM(J24:J29)</f>
        <v>0</v>
      </c>
    </row>
    <row r="35" spans="1:20" x14ac:dyDescent="0.45">
      <c r="A35" s="17"/>
      <c r="B35" s="33"/>
      <c r="C35" s="12"/>
      <c r="D35" s="12"/>
      <c r="E35" s="12"/>
      <c r="F35" s="13"/>
      <c r="G35" s="10"/>
      <c r="H35" s="10"/>
      <c r="I35" s="11"/>
      <c r="J35" s="32"/>
    </row>
    <row r="36" spans="1:20" x14ac:dyDescent="0.45">
      <c r="A36" s="18" t="s">
        <v>30</v>
      </c>
      <c r="B36" s="139" t="s">
        <v>135</v>
      </c>
      <c r="C36" s="139"/>
      <c r="D36" s="139"/>
      <c r="E36" s="139"/>
      <c r="F36" s="140"/>
      <c r="G36" s="10"/>
      <c r="H36" s="10"/>
      <c r="I36" s="11"/>
      <c r="J36" s="32"/>
    </row>
    <row r="37" spans="1:20" x14ac:dyDescent="0.45">
      <c r="A37" s="17" t="s">
        <v>31</v>
      </c>
      <c r="B37" s="14" t="s">
        <v>57</v>
      </c>
      <c r="C37" s="12"/>
      <c r="D37" s="12"/>
      <c r="E37" s="12"/>
      <c r="F37" s="13"/>
      <c r="G37" s="10"/>
      <c r="H37" s="10"/>
      <c r="I37" s="11"/>
      <c r="J37" s="32"/>
    </row>
    <row r="38" spans="1:20" x14ac:dyDescent="0.45">
      <c r="A38" s="17"/>
      <c r="B38" s="14"/>
      <c r="C38" s="12" t="s">
        <v>101</v>
      </c>
      <c r="D38" s="12"/>
      <c r="E38" s="12"/>
      <c r="F38" s="13"/>
      <c r="G38" s="10" t="s">
        <v>41</v>
      </c>
      <c r="H38" s="10">
        <v>1</v>
      </c>
      <c r="I38" s="11"/>
      <c r="J38" s="32">
        <f>H38*I38</f>
        <v>0</v>
      </c>
    </row>
    <row r="39" spans="1:20" x14ac:dyDescent="0.45">
      <c r="A39" s="17"/>
      <c r="B39" s="14"/>
      <c r="C39" s="12" t="s">
        <v>102</v>
      </c>
      <c r="D39" s="12"/>
      <c r="E39" s="12"/>
      <c r="F39" s="13"/>
      <c r="G39" s="10" t="s">
        <v>41</v>
      </c>
      <c r="H39" s="10">
        <v>1</v>
      </c>
      <c r="I39" s="11"/>
      <c r="J39" s="32">
        <f t="shared" ref="J39:J40" si="5">H39*I39</f>
        <v>0</v>
      </c>
    </row>
    <row r="40" spans="1:20" x14ac:dyDescent="0.45">
      <c r="A40" s="17"/>
      <c r="B40" s="14"/>
      <c r="C40" s="12" t="s">
        <v>103</v>
      </c>
      <c r="D40" s="12"/>
      <c r="E40" s="12"/>
      <c r="F40" s="13"/>
      <c r="G40" s="10" t="s">
        <v>41</v>
      </c>
      <c r="H40" s="10">
        <v>1</v>
      </c>
      <c r="I40" s="11"/>
      <c r="J40" s="32">
        <f t="shared" si="5"/>
        <v>0</v>
      </c>
    </row>
    <row r="41" spans="1:20" x14ac:dyDescent="0.45">
      <c r="A41" s="17" t="s">
        <v>32</v>
      </c>
      <c r="B41" s="14" t="s">
        <v>66</v>
      </c>
      <c r="C41" s="12"/>
      <c r="D41" s="12"/>
      <c r="E41" s="12"/>
      <c r="F41" s="13"/>
      <c r="G41" s="10"/>
      <c r="H41" s="10"/>
      <c r="I41" s="11"/>
      <c r="J41" s="32"/>
    </row>
    <row r="42" spans="1:20" x14ac:dyDescent="0.45">
      <c r="A42" s="17"/>
      <c r="B42" s="14"/>
      <c r="C42" s="12" t="s">
        <v>101</v>
      </c>
      <c r="D42" s="12"/>
      <c r="E42" s="12"/>
      <c r="F42" s="13"/>
      <c r="G42" s="10" t="s">
        <v>41</v>
      </c>
      <c r="H42" s="10">
        <v>1</v>
      </c>
      <c r="I42" s="11"/>
      <c r="J42" s="32">
        <f>H42*I42</f>
        <v>0</v>
      </c>
    </row>
    <row r="43" spans="1:20" x14ac:dyDescent="0.45">
      <c r="A43" s="17"/>
      <c r="B43" s="14"/>
      <c r="C43" s="12" t="s">
        <v>102</v>
      </c>
      <c r="D43" s="12"/>
      <c r="E43" s="12"/>
      <c r="F43" s="13"/>
      <c r="G43" s="10" t="s">
        <v>41</v>
      </c>
      <c r="H43" s="10">
        <v>1</v>
      </c>
      <c r="I43" s="11"/>
      <c r="J43" s="32">
        <f t="shared" ref="J43:J44" si="6">H43*I43</f>
        <v>0</v>
      </c>
    </row>
    <row r="44" spans="1:20" x14ac:dyDescent="0.45">
      <c r="A44" s="17"/>
      <c r="B44" s="14"/>
      <c r="C44" s="12" t="s">
        <v>103</v>
      </c>
      <c r="D44" s="12"/>
      <c r="E44" s="12"/>
      <c r="F44" s="13"/>
      <c r="G44" s="10" t="s">
        <v>41</v>
      </c>
      <c r="H44" s="10">
        <v>1</v>
      </c>
      <c r="I44" s="11"/>
      <c r="J44" s="32">
        <f t="shared" si="6"/>
        <v>0</v>
      </c>
    </row>
    <row r="45" spans="1:20" x14ac:dyDescent="0.45">
      <c r="A45" s="17" t="s">
        <v>136</v>
      </c>
      <c r="B45" s="14" t="s">
        <v>67</v>
      </c>
      <c r="C45" s="12"/>
      <c r="D45" s="12"/>
      <c r="E45" s="12"/>
      <c r="F45" s="13"/>
      <c r="G45" s="10"/>
      <c r="H45" s="10"/>
      <c r="I45" s="11"/>
      <c r="J45" s="32"/>
      <c r="M45" s="55"/>
      <c r="N45" s="14"/>
      <c r="O45" s="12"/>
      <c r="P45" s="12"/>
      <c r="Q45" s="12"/>
      <c r="R45" s="13"/>
      <c r="S45" s="10" t="s">
        <v>41</v>
      </c>
      <c r="T45" s="10">
        <v>1</v>
      </c>
    </row>
    <row r="46" spans="1:20" x14ac:dyDescent="0.45">
      <c r="A46" s="17"/>
      <c r="B46" s="14"/>
      <c r="C46" s="12" t="s">
        <v>101</v>
      </c>
      <c r="D46" s="12"/>
      <c r="E46" s="12"/>
      <c r="F46" s="13"/>
      <c r="G46" s="10" t="s">
        <v>41</v>
      </c>
      <c r="H46" s="10">
        <v>1</v>
      </c>
      <c r="I46" s="11"/>
      <c r="J46" s="32">
        <f>H46*I46</f>
        <v>0</v>
      </c>
    </row>
    <row r="47" spans="1:20" x14ac:dyDescent="0.45">
      <c r="A47" s="17"/>
      <c r="B47" s="14"/>
      <c r="C47" s="12" t="s">
        <v>102</v>
      </c>
      <c r="D47" s="12"/>
      <c r="E47" s="12"/>
      <c r="F47" s="13"/>
      <c r="G47" s="10" t="s">
        <v>41</v>
      </c>
      <c r="H47" s="10">
        <v>1</v>
      </c>
      <c r="I47" s="11"/>
      <c r="J47" s="32">
        <f t="shared" ref="J47" si="7">H47*I47</f>
        <v>0</v>
      </c>
    </row>
    <row r="48" spans="1:20" x14ac:dyDescent="0.45">
      <c r="A48" s="17" t="s">
        <v>137</v>
      </c>
      <c r="B48" s="14" t="s">
        <v>56</v>
      </c>
      <c r="C48" s="12"/>
      <c r="D48" s="12"/>
      <c r="E48" s="12"/>
      <c r="F48" s="13"/>
      <c r="G48" s="10"/>
      <c r="H48" s="10"/>
      <c r="I48" s="11"/>
      <c r="J48" s="32"/>
      <c r="M48" s="55"/>
      <c r="N48" s="14"/>
      <c r="O48" s="12"/>
      <c r="P48" s="12"/>
      <c r="Q48" s="12"/>
      <c r="R48" s="13"/>
      <c r="S48" s="10"/>
      <c r="T48" s="10"/>
    </row>
    <row r="49" spans="1:20" x14ac:dyDescent="0.45">
      <c r="A49" s="17"/>
      <c r="B49" s="14"/>
      <c r="C49" s="12" t="s">
        <v>101</v>
      </c>
      <c r="D49" s="12"/>
      <c r="E49" s="12"/>
      <c r="F49" s="13"/>
      <c r="G49" s="10" t="s">
        <v>41</v>
      </c>
      <c r="H49" s="10">
        <v>1</v>
      </c>
      <c r="I49" s="11"/>
      <c r="J49" s="32">
        <f>H49*I49</f>
        <v>0</v>
      </c>
    </row>
    <row r="50" spans="1:20" x14ac:dyDescent="0.45">
      <c r="A50" s="17"/>
      <c r="B50" s="14"/>
      <c r="C50" s="12" t="s">
        <v>102</v>
      </c>
      <c r="D50" s="12"/>
      <c r="E50" s="12"/>
      <c r="F50" s="13"/>
      <c r="G50" s="10" t="s">
        <v>41</v>
      </c>
      <c r="H50" s="10">
        <v>1</v>
      </c>
      <c r="I50" s="11"/>
      <c r="J50" s="32">
        <f t="shared" ref="J50:J51" si="8">H50*I50</f>
        <v>0</v>
      </c>
    </row>
    <row r="51" spans="1:20" x14ac:dyDescent="0.45">
      <c r="A51" s="17"/>
      <c r="B51" s="14"/>
      <c r="C51" s="12" t="s">
        <v>103</v>
      </c>
      <c r="D51" s="12"/>
      <c r="E51" s="12"/>
      <c r="F51" s="13"/>
      <c r="G51" s="10" t="s">
        <v>41</v>
      </c>
      <c r="H51" s="10">
        <v>1</v>
      </c>
      <c r="I51" s="11"/>
      <c r="J51" s="32">
        <f t="shared" si="8"/>
        <v>0</v>
      </c>
    </row>
    <row r="52" spans="1:20" x14ac:dyDescent="0.45">
      <c r="A52" s="17" t="s">
        <v>138</v>
      </c>
      <c r="B52" s="14" t="s">
        <v>68</v>
      </c>
      <c r="C52" s="12"/>
      <c r="D52" s="12"/>
      <c r="E52" s="12"/>
      <c r="F52" s="13"/>
      <c r="G52" s="10"/>
      <c r="H52" s="10"/>
      <c r="I52" s="11"/>
      <c r="J52" s="32"/>
      <c r="M52" s="55"/>
      <c r="N52" s="14"/>
      <c r="O52" s="12"/>
      <c r="P52" s="12"/>
      <c r="Q52" s="12"/>
      <c r="R52" s="13"/>
      <c r="S52" s="10"/>
      <c r="T52" s="10"/>
    </row>
    <row r="53" spans="1:20" x14ac:dyDescent="0.45">
      <c r="A53" s="17"/>
      <c r="B53" s="14"/>
      <c r="C53" s="12" t="s">
        <v>101</v>
      </c>
      <c r="D53" s="12" t="s">
        <v>104</v>
      </c>
      <c r="E53" s="12"/>
      <c r="F53" s="13"/>
      <c r="G53" s="10" t="s">
        <v>80</v>
      </c>
      <c r="H53" s="10">
        <v>28</v>
      </c>
      <c r="I53" s="56"/>
      <c r="J53" s="32">
        <f>H53*I53</f>
        <v>0</v>
      </c>
      <c r="M53" s="55"/>
      <c r="N53" s="14"/>
      <c r="O53" s="12"/>
      <c r="P53" s="12"/>
      <c r="Q53" s="12"/>
      <c r="R53" s="13"/>
      <c r="S53" s="10"/>
      <c r="T53" s="10"/>
    </row>
    <row r="54" spans="1:20" x14ac:dyDescent="0.45">
      <c r="A54" s="17"/>
      <c r="B54" s="14"/>
      <c r="C54" s="12" t="s">
        <v>101</v>
      </c>
      <c r="D54" s="12" t="s">
        <v>105</v>
      </c>
      <c r="E54" s="12"/>
      <c r="F54" s="13"/>
      <c r="G54" s="10" t="s">
        <v>80</v>
      </c>
      <c r="H54" s="10">
        <v>42</v>
      </c>
      <c r="I54" s="11"/>
      <c r="J54" s="32">
        <f t="shared" ref="J54:J65" si="9">H54*I54</f>
        <v>0</v>
      </c>
      <c r="M54" s="55"/>
      <c r="N54" s="14"/>
      <c r="O54" s="12"/>
      <c r="P54" s="12"/>
      <c r="Q54" s="12"/>
      <c r="R54" s="13"/>
      <c r="S54" s="10"/>
      <c r="T54" s="10"/>
    </row>
    <row r="55" spans="1:20" x14ac:dyDescent="0.45">
      <c r="A55" s="17"/>
      <c r="B55" s="14"/>
      <c r="C55" s="12" t="s">
        <v>101</v>
      </c>
      <c r="D55" s="12" t="s">
        <v>106</v>
      </c>
      <c r="E55" s="12"/>
      <c r="F55" s="13"/>
      <c r="G55" s="10" t="s">
        <v>81</v>
      </c>
      <c r="H55" s="10">
        <v>70</v>
      </c>
      <c r="I55" s="11"/>
      <c r="J55" s="32">
        <f t="shared" si="9"/>
        <v>0</v>
      </c>
      <c r="M55" s="55"/>
      <c r="N55" s="14"/>
      <c r="O55" s="12"/>
      <c r="P55" s="12"/>
      <c r="Q55" s="12"/>
      <c r="R55" s="13"/>
      <c r="S55" s="10"/>
      <c r="T55" s="10"/>
    </row>
    <row r="56" spans="1:20" x14ac:dyDescent="0.45">
      <c r="A56" s="17"/>
      <c r="B56" s="14"/>
      <c r="C56" s="12" t="s">
        <v>101</v>
      </c>
      <c r="D56" s="12" t="s">
        <v>107</v>
      </c>
      <c r="E56" s="12"/>
      <c r="F56" s="13"/>
      <c r="G56" s="10" t="s">
        <v>81</v>
      </c>
      <c r="H56" s="10">
        <v>10</v>
      </c>
      <c r="I56" s="11"/>
      <c r="J56" s="32">
        <f t="shared" si="9"/>
        <v>0</v>
      </c>
      <c r="M56" s="55"/>
      <c r="N56" s="14"/>
      <c r="O56" s="12"/>
      <c r="P56" s="12"/>
      <c r="Q56" s="12"/>
      <c r="R56" s="13"/>
      <c r="S56" s="10"/>
      <c r="T56" s="10"/>
    </row>
    <row r="57" spans="1:20" x14ac:dyDescent="0.45">
      <c r="A57" s="17"/>
      <c r="B57" s="14"/>
      <c r="C57" s="12" t="s">
        <v>102</v>
      </c>
      <c r="D57" s="12" t="s">
        <v>104</v>
      </c>
      <c r="E57" s="12"/>
      <c r="F57" s="13"/>
      <c r="G57" s="10" t="s">
        <v>80</v>
      </c>
      <c r="H57" s="10">
        <v>12</v>
      </c>
      <c r="I57" s="11"/>
      <c r="J57" s="32">
        <f t="shared" si="9"/>
        <v>0</v>
      </c>
      <c r="M57" s="55"/>
      <c r="N57" s="14"/>
      <c r="O57" s="12"/>
      <c r="P57" s="12"/>
      <c r="Q57" s="12"/>
      <c r="R57" s="13"/>
      <c r="S57" s="10"/>
      <c r="T57" s="10"/>
    </row>
    <row r="58" spans="1:20" x14ac:dyDescent="0.45">
      <c r="A58" s="17"/>
      <c r="B58" s="14"/>
      <c r="C58" s="12" t="s">
        <v>102</v>
      </c>
      <c r="D58" s="12" t="s">
        <v>108</v>
      </c>
      <c r="E58" s="12"/>
      <c r="F58" s="13"/>
      <c r="G58" s="10" t="s">
        <v>80</v>
      </c>
      <c r="H58" s="10">
        <v>25</v>
      </c>
      <c r="I58" s="11"/>
      <c r="J58" s="32">
        <f t="shared" si="9"/>
        <v>0</v>
      </c>
      <c r="M58" s="55"/>
      <c r="N58" s="14"/>
      <c r="O58" s="12"/>
      <c r="P58" s="12"/>
      <c r="Q58" s="12"/>
      <c r="R58" s="13"/>
      <c r="S58" s="10"/>
      <c r="T58" s="10"/>
    </row>
    <row r="59" spans="1:20" x14ac:dyDescent="0.45">
      <c r="A59" s="17"/>
      <c r="B59" s="14"/>
      <c r="C59" s="12" t="s">
        <v>102</v>
      </c>
      <c r="D59" s="12" t="s">
        <v>109</v>
      </c>
      <c r="E59" s="12"/>
      <c r="F59" s="13"/>
      <c r="G59" s="10" t="s">
        <v>81</v>
      </c>
      <c r="H59" s="10">
        <v>1.5</v>
      </c>
      <c r="I59" s="11"/>
      <c r="J59" s="32">
        <f t="shared" si="9"/>
        <v>0</v>
      </c>
      <c r="M59" s="55"/>
      <c r="N59" s="14"/>
      <c r="O59" s="12"/>
      <c r="P59" s="12"/>
      <c r="Q59" s="12"/>
      <c r="R59" s="13"/>
      <c r="S59" s="10"/>
      <c r="T59" s="10"/>
    </row>
    <row r="60" spans="1:20" x14ac:dyDescent="0.45">
      <c r="A60" s="17"/>
      <c r="B60" s="14"/>
      <c r="C60" s="12" t="s">
        <v>102</v>
      </c>
      <c r="D60" s="12" t="s">
        <v>107</v>
      </c>
      <c r="E60" s="12"/>
      <c r="F60" s="13"/>
      <c r="G60" s="10" t="s">
        <v>81</v>
      </c>
      <c r="H60" s="10">
        <v>5</v>
      </c>
      <c r="I60" s="11"/>
      <c r="J60" s="32">
        <f t="shared" si="9"/>
        <v>0</v>
      </c>
      <c r="M60" s="55"/>
      <c r="N60" s="14"/>
      <c r="O60" s="12"/>
      <c r="P60" s="12"/>
      <c r="Q60" s="12"/>
      <c r="R60" s="13"/>
      <c r="S60" s="10"/>
      <c r="T60" s="10"/>
    </row>
    <row r="61" spans="1:20" x14ac:dyDescent="0.45">
      <c r="A61" s="17"/>
      <c r="B61" s="14"/>
      <c r="C61" s="12" t="s">
        <v>102</v>
      </c>
      <c r="D61" s="12" t="s">
        <v>110</v>
      </c>
      <c r="E61" s="12"/>
      <c r="F61" s="13"/>
      <c r="G61" s="10" t="s">
        <v>80</v>
      </c>
      <c r="H61" s="10">
        <v>160</v>
      </c>
      <c r="I61" s="11"/>
      <c r="J61" s="32">
        <f t="shared" si="9"/>
        <v>0</v>
      </c>
      <c r="M61" s="55"/>
      <c r="N61" s="14"/>
      <c r="O61" s="12"/>
      <c r="P61" s="12"/>
      <c r="Q61" s="12"/>
      <c r="R61" s="13"/>
      <c r="S61" s="10"/>
      <c r="T61" s="10"/>
    </row>
    <row r="62" spans="1:20" x14ac:dyDescent="0.45">
      <c r="A62" s="17"/>
      <c r="B62" s="14"/>
      <c r="C62" s="12" t="s">
        <v>103</v>
      </c>
      <c r="D62" s="12" t="s">
        <v>111</v>
      </c>
      <c r="E62" s="12"/>
      <c r="F62" s="13"/>
      <c r="G62" s="10" t="s">
        <v>80</v>
      </c>
      <c r="H62" s="10">
        <v>15</v>
      </c>
      <c r="I62" s="11"/>
      <c r="J62" s="32">
        <f t="shared" si="9"/>
        <v>0</v>
      </c>
      <c r="M62" s="55"/>
      <c r="N62" s="14"/>
      <c r="O62" s="12"/>
      <c r="P62" s="12"/>
      <c r="Q62" s="12"/>
      <c r="R62" s="13"/>
      <c r="S62" s="10"/>
      <c r="T62" s="10"/>
    </row>
    <row r="63" spans="1:20" x14ac:dyDescent="0.45">
      <c r="A63" s="17"/>
      <c r="B63" s="14"/>
      <c r="C63" s="12" t="s">
        <v>103</v>
      </c>
      <c r="D63" s="12" t="s">
        <v>112</v>
      </c>
      <c r="E63" s="12"/>
      <c r="F63" s="13"/>
      <c r="G63" s="10" t="s">
        <v>80</v>
      </c>
      <c r="H63" s="10">
        <v>439</v>
      </c>
      <c r="I63" s="11"/>
      <c r="J63" s="32">
        <f t="shared" si="9"/>
        <v>0</v>
      </c>
      <c r="M63" s="55"/>
      <c r="N63" s="14"/>
      <c r="O63" s="12"/>
      <c r="P63" s="12"/>
      <c r="Q63" s="12"/>
      <c r="R63" s="13"/>
      <c r="S63" s="10"/>
      <c r="T63" s="10"/>
    </row>
    <row r="64" spans="1:20" x14ac:dyDescent="0.45">
      <c r="A64" s="17"/>
      <c r="B64" s="14"/>
      <c r="C64" s="12" t="s">
        <v>103</v>
      </c>
      <c r="D64" s="12" t="s">
        <v>113</v>
      </c>
      <c r="E64" s="12"/>
      <c r="F64" s="13"/>
      <c r="G64" s="10" t="s">
        <v>80</v>
      </c>
      <c r="H64" s="10">
        <v>200</v>
      </c>
      <c r="I64" s="11"/>
      <c r="J64" s="32">
        <f t="shared" si="9"/>
        <v>0</v>
      </c>
      <c r="M64" s="55"/>
      <c r="N64" s="14"/>
      <c r="O64" s="12"/>
      <c r="P64" s="12"/>
      <c r="Q64" s="12"/>
      <c r="R64" s="13"/>
      <c r="S64" s="10"/>
      <c r="T64" s="10"/>
    </row>
    <row r="65" spans="1:20" x14ac:dyDescent="0.45">
      <c r="A65" s="17" t="s">
        <v>139</v>
      </c>
      <c r="B65" s="14" t="s">
        <v>100</v>
      </c>
      <c r="C65" s="12"/>
      <c r="D65" s="12"/>
      <c r="E65" s="12"/>
      <c r="F65" s="13"/>
      <c r="G65" s="10" t="s">
        <v>80</v>
      </c>
      <c r="H65" s="10">
        <v>160</v>
      </c>
      <c r="I65" s="11"/>
      <c r="J65" s="32">
        <f t="shared" si="9"/>
        <v>0</v>
      </c>
      <c r="M65" s="55"/>
      <c r="N65" s="14"/>
      <c r="O65" s="12"/>
      <c r="P65" s="12"/>
      <c r="Q65" s="12"/>
      <c r="R65" s="13"/>
      <c r="S65" s="10"/>
      <c r="T65" s="10"/>
    </row>
    <row r="66" spans="1:20" ht="9.9" customHeight="1" thickBot="1" x14ac:dyDescent="0.5">
      <c r="A66" s="17"/>
      <c r="B66" s="33"/>
      <c r="C66" s="15"/>
      <c r="D66" s="15"/>
      <c r="E66" s="15"/>
      <c r="F66" s="16"/>
      <c r="G66" s="10"/>
      <c r="H66" s="10"/>
      <c r="I66" s="11"/>
      <c r="J66" s="32"/>
      <c r="M66" s="55"/>
      <c r="N66" s="14"/>
      <c r="O66" s="12"/>
      <c r="P66" s="12"/>
      <c r="Q66" s="12"/>
      <c r="R66" s="13"/>
      <c r="S66" s="10" t="s">
        <v>41</v>
      </c>
      <c r="T66" s="10">
        <v>1</v>
      </c>
    </row>
    <row r="67" spans="1:20" ht="16.2" thickBot="1" x14ac:dyDescent="0.5">
      <c r="A67" s="17"/>
      <c r="B67" s="33"/>
      <c r="C67" s="15"/>
      <c r="D67" s="15"/>
      <c r="E67" s="15"/>
      <c r="F67" s="15"/>
      <c r="G67" s="136" t="s">
        <v>19</v>
      </c>
      <c r="H67" s="137"/>
      <c r="I67" s="138"/>
      <c r="J67" s="37">
        <f>SUM(J37:J66)</f>
        <v>0</v>
      </c>
      <c r="M67" s="55"/>
      <c r="N67" s="14"/>
      <c r="O67" s="12"/>
      <c r="P67" s="12"/>
      <c r="Q67" s="12"/>
      <c r="R67" s="13"/>
      <c r="S67" s="10" t="s">
        <v>80</v>
      </c>
      <c r="T67" s="10">
        <v>720</v>
      </c>
    </row>
    <row r="68" spans="1:20" x14ac:dyDescent="0.45">
      <c r="A68" s="17"/>
      <c r="B68" s="33"/>
      <c r="C68" s="12"/>
      <c r="D68" s="12"/>
      <c r="E68" s="12"/>
      <c r="F68" s="13"/>
      <c r="G68" s="10"/>
      <c r="H68" s="10"/>
      <c r="I68" s="11"/>
      <c r="J68" s="32"/>
    </row>
    <row r="69" spans="1:20" x14ac:dyDescent="0.45">
      <c r="A69" s="18" t="s">
        <v>33</v>
      </c>
      <c r="B69" s="139" t="s">
        <v>49</v>
      </c>
      <c r="C69" s="139"/>
      <c r="D69" s="139"/>
      <c r="E69" s="139"/>
      <c r="F69" s="140"/>
      <c r="G69" s="10"/>
      <c r="H69" s="10"/>
      <c r="I69" s="11"/>
      <c r="J69" s="32"/>
    </row>
    <row r="70" spans="1:20" x14ac:dyDescent="0.45">
      <c r="A70" s="17" t="s">
        <v>45</v>
      </c>
      <c r="B70" s="33" t="s">
        <v>69</v>
      </c>
      <c r="C70" s="12"/>
      <c r="D70" s="12"/>
      <c r="E70" s="12"/>
      <c r="F70" s="13"/>
      <c r="G70" s="10"/>
      <c r="H70" s="10"/>
      <c r="I70" s="11"/>
      <c r="J70" s="32"/>
    </row>
    <row r="71" spans="1:20" x14ac:dyDescent="0.45">
      <c r="A71" s="17"/>
      <c r="B71" s="14"/>
      <c r="C71" s="12" t="s">
        <v>101</v>
      </c>
      <c r="D71" s="12"/>
      <c r="E71" s="12"/>
      <c r="F71" s="13"/>
      <c r="G71" s="10" t="s">
        <v>55</v>
      </c>
      <c r="H71" s="10">
        <v>3</v>
      </c>
      <c r="I71" s="11"/>
      <c r="J71" s="32">
        <f>H71*I71</f>
        <v>0</v>
      </c>
    </row>
    <row r="72" spans="1:20" x14ac:dyDescent="0.45">
      <c r="A72" s="17"/>
      <c r="B72" s="14"/>
      <c r="C72" s="12" t="s">
        <v>102</v>
      </c>
      <c r="D72" s="12"/>
      <c r="E72" s="12"/>
      <c r="F72" s="13"/>
      <c r="G72" s="10" t="s">
        <v>55</v>
      </c>
      <c r="H72" s="10">
        <v>3</v>
      </c>
      <c r="I72" s="11"/>
      <c r="J72" s="32">
        <f t="shared" ref="J72:J73" si="10">H72*I72</f>
        <v>0</v>
      </c>
    </row>
    <row r="73" spans="1:20" x14ac:dyDescent="0.45">
      <c r="A73" s="17"/>
      <c r="B73" s="14"/>
      <c r="C73" s="12" t="s">
        <v>103</v>
      </c>
      <c r="D73" s="12"/>
      <c r="E73" s="12"/>
      <c r="F73" s="13"/>
      <c r="G73" s="10" t="s">
        <v>55</v>
      </c>
      <c r="H73" s="10">
        <v>1</v>
      </c>
      <c r="I73" s="11"/>
      <c r="J73" s="32">
        <f t="shared" si="10"/>
        <v>0</v>
      </c>
    </row>
    <row r="74" spans="1:20" x14ac:dyDescent="0.45">
      <c r="A74" s="17" t="s">
        <v>143</v>
      </c>
      <c r="B74" s="33" t="s">
        <v>70</v>
      </c>
      <c r="C74" s="12"/>
      <c r="D74" s="12"/>
      <c r="E74" s="12"/>
      <c r="F74" s="13"/>
      <c r="G74" s="10" t="s">
        <v>55</v>
      </c>
      <c r="H74" s="10">
        <v>1</v>
      </c>
      <c r="I74" s="11"/>
      <c r="J74" s="32">
        <f t="shared" ref="J74" si="11">I74*H74</f>
        <v>0</v>
      </c>
    </row>
    <row r="75" spans="1:20" ht="9.9" customHeight="1" thickBot="1" x14ac:dyDescent="0.5">
      <c r="A75" s="17"/>
      <c r="B75" s="33"/>
      <c r="C75" s="15"/>
      <c r="D75" s="15"/>
      <c r="E75" s="15"/>
      <c r="F75" s="16"/>
      <c r="G75" s="10"/>
      <c r="H75" s="10"/>
      <c r="I75" s="11"/>
      <c r="J75" s="32"/>
    </row>
    <row r="76" spans="1:20" ht="16.2" thickBot="1" x14ac:dyDescent="0.5">
      <c r="A76" s="17"/>
      <c r="B76" s="33"/>
      <c r="C76" s="15"/>
      <c r="D76" s="15"/>
      <c r="E76" s="15"/>
      <c r="F76" s="15"/>
      <c r="G76" s="136" t="s">
        <v>19</v>
      </c>
      <c r="H76" s="137"/>
      <c r="I76" s="138"/>
      <c r="J76" s="38">
        <f>SUM(J74:J74)</f>
        <v>0</v>
      </c>
    </row>
    <row r="77" spans="1:20" x14ac:dyDescent="0.45">
      <c r="A77" s="17"/>
      <c r="B77" s="33"/>
      <c r="C77" s="12"/>
      <c r="D77" s="12"/>
      <c r="E77" s="12"/>
      <c r="F77" s="13"/>
      <c r="G77" s="10"/>
      <c r="H77" s="10"/>
      <c r="I77" s="11"/>
      <c r="J77" s="32"/>
    </row>
    <row r="78" spans="1:20" x14ac:dyDescent="0.45">
      <c r="A78" s="18" t="s">
        <v>34</v>
      </c>
      <c r="B78" s="139" t="s">
        <v>144</v>
      </c>
      <c r="C78" s="139"/>
      <c r="D78" s="139"/>
      <c r="E78" s="139"/>
      <c r="F78" s="140"/>
      <c r="G78" s="10"/>
      <c r="H78" s="10"/>
      <c r="I78" s="11"/>
      <c r="J78" s="32"/>
    </row>
    <row r="79" spans="1:20" x14ac:dyDescent="0.45">
      <c r="A79" s="17" t="s">
        <v>48</v>
      </c>
      <c r="B79" s="14" t="s">
        <v>46</v>
      </c>
      <c r="C79" s="12"/>
      <c r="D79" s="12"/>
      <c r="E79" s="12"/>
      <c r="F79" s="13"/>
      <c r="G79" s="10"/>
      <c r="H79" s="10"/>
      <c r="I79" s="11"/>
      <c r="J79" s="32">
        <f t="shared" ref="J79" si="12">I79*H79</f>
        <v>0</v>
      </c>
    </row>
    <row r="80" spans="1:20" x14ac:dyDescent="0.45">
      <c r="A80" s="17"/>
      <c r="B80" s="14"/>
      <c r="C80" s="12" t="s">
        <v>114</v>
      </c>
      <c r="D80" s="12"/>
      <c r="E80" s="12"/>
      <c r="F80" s="12"/>
      <c r="G80" s="10" t="s">
        <v>47</v>
      </c>
      <c r="H80" s="10">
        <v>25</v>
      </c>
      <c r="I80" s="11"/>
      <c r="J80" s="32"/>
    </row>
    <row r="81" spans="1:10" ht="9" customHeight="1" thickBot="1" x14ac:dyDescent="0.5">
      <c r="A81" s="9"/>
      <c r="B81" s="28"/>
      <c r="C81" s="12"/>
      <c r="D81" s="28"/>
      <c r="E81" s="28"/>
      <c r="F81" s="28"/>
      <c r="G81" s="10"/>
      <c r="H81" s="10"/>
      <c r="I81" s="11"/>
      <c r="J81" s="32"/>
    </row>
    <row r="82" spans="1:10" ht="16.2" thickBot="1" x14ac:dyDescent="0.5">
      <c r="A82" s="17"/>
      <c r="B82" s="33"/>
      <c r="C82" s="15"/>
      <c r="D82" s="15"/>
      <c r="E82" s="15"/>
      <c r="F82" s="15"/>
      <c r="G82" s="136" t="s">
        <v>50</v>
      </c>
      <c r="H82" s="137"/>
      <c r="I82" s="138"/>
      <c r="J82" s="38">
        <f>SUM(J79:J80)</f>
        <v>0</v>
      </c>
    </row>
    <row r="83" spans="1:10" x14ac:dyDescent="0.45">
      <c r="A83" s="17"/>
      <c r="B83" s="33"/>
      <c r="C83" s="15"/>
      <c r="D83" s="15"/>
      <c r="E83" s="15"/>
      <c r="F83" s="16"/>
      <c r="G83" s="10"/>
      <c r="H83" s="10"/>
      <c r="I83" s="11"/>
      <c r="J83" s="32"/>
    </row>
    <row r="84" spans="1:10" x14ac:dyDescent="0.45">
      <c r="A84" s="18" t="s">
        <v>117</v>
      </c>
      <c r="B84" s="139" t="s">
        <v>116</v>
      </c>
      <c r="C84" s="139"/>
      <c r="D84" s="139"/>
      <c r="E84" s="139"/>
      <c r="F84" s="140"/>
      <c r="G84" s="10"/>
      <c r="H84" s="10"/>
      <c r="I84" s="11"/>
      <c r="J84" s="32"/>
    </row>
    <row r="85" spans="1:10" x14ac:dyDescent="0.45">
      <c r="A85" s="17" t="s">
        <v>124</v>
      </c>
      <c r="B85" s="33" t="s">
        <v>127</v>
      </c>
      <c r="C85" s="12"/>
      <c r="D85" s="12"/>
      <c r="E85" s="12"/>
      <c r="F85" s="13"/>
      <c r="G85" s="10" t="s">
        <v>11</v>
      </c>
      <c r="H85" s="10">
        <v>1</v>
      </c>
      <c r="I85" s="11"/>
      <c r="J85" s="32">
        <f t="shared" ref="J85:J88" si="13">I85*H85</f>
        <v>0</v>
      </c>
    </row>
    <row r="86" spans="1:10" x14ac:dyDescent="0.45">
      <c r="A86" s="17" t="s">
        <v>141</v>
      </c>
      <c r="B86" s="33" t="s">
        <v>142</v>
      </c>
      <c r="C86" s="12"/>
      <c r="D86" s="12"/>
      <c r="E86" s="12"/>
      <c r="F86" s="13"/>
      <c r="G86" s="10"/>
      <c r="H86" s="10"/>
      <c r="I86" s="11"/>
      <c r="J86" s="32"/>
    </row>
    <row r="87" spans="1:10" x14ac:dyDescent="0.45">
      <c r="A87" s="17" t="s">
        <v>118</v>
      </c>
      <c r="B87" s="14" t="s">
        <v>120</v>
      </c>
      <c r="C87" s="12"/>
      <c r="D87" s="12"/>
      <c r="E87" s="12"/>
      <c r="F87" s="13"/>
      <c r="G87" s="10" t="s">
        <v>11</v>
      </c>
      <c r="H87" s="10">
        <v>1</v>
      </c>
      <c r="I87" s="11"/>
      <c r="J87" s="32">
        <f t="shared" si="13"/>
        <v>0</v>
      </c>
    </row>
    <row r="88" spans="1:10" x14ac:dyDescent="0.45">
      <c r="A88" s="17" t="s">
        <v>119</v>
      </c>
      <c r="B88" s="14" t="s">
        <v>121</v>
      </c>
      <c r="C88" s="12"/>
      <c r="D88" s="12"/>
      <c r="E88" s="12"/>
      <c r="F88" s="13"/>
      <c r="G88" s="10" t="s">
        <v>11</v>
      </c>
      <c r="H88" s="10">
        <v>1</v>
      </c>
      <c r="I88" s="11"/>
      <c r="J88" s="32">
        <f t="shared" si="13"/>
        <v>0</v>
      </c>
    </row>
    <row r="89" spans="1:10" x14ac:dyDescent="0.45">
      <c r="A89" s="17" t="s">
        <v>125</v>
      </c>
      <c r="B89" s="33" t="s">
        <v>140</v>
      </c>
      <c r="C89" s="12"/>
      <c r="D89" s="12"/>
      <c r="E89" s="12"/>
      <c r="F89" s="13"/>
      <c r="G89" s="10"/>
      <c r="H89" s="10"/>
      <c r="I89" s="11"/>
      <c r="J89" s="32"/>
    </row>
    <row r="90" spans="1:10" x14ac:dyDescent="0.45">
      <c r="A90" s="17" t="s">
        <v>126</v>
      </c>
      <c r="B90" s="14" t="s">
        <v>128</v>
      </c>
      <c r="C90" s="12"/>
      <c r="D90" s="12"/>
      <c r="E90" s="12"/>
      <c r="F90" s="13"/>
      <c r="G90" s="10" t="s">
        <v>81</v>
      </c>
      <c r="H90" s="10">
        <v>27</v>
      </c>
      <c r="I90" s="11"/>
      <c r="J90" s="32">
        <f>I90*H90</f>
        <v>0</v>
      </c>
    </row>
    <row r="91" spans="1:10" x14ac:dyDescent="0.45">
      <c r="A91" s="17" t="s">
        <v>132</v>
      </c>
      <c r="B91" s="14" t="s">
        <v>129</v>
      </c>
      <c r="C91" s="12"/>
      <c r="D91" s="12"/>
      <c r="E91" s="12"/>
      <c r="F91" s="13"/>
      <c r="G91" s="10" t="s">
        <v>81</v>
      </c>
      <c r="H91" s="10">
        <v>172</v>
      </c>
      <c r="I91" s="11"/>
      <c r="J91" s="32">
        <f t="shared" ref="J91:J93" si="14">I91*H91</f>
        <v>0</v>
      </c>
    </row>
    <row r="92" spans="1:10" x14ac:dyDescent="0.45">
      <c r="A92" s="17" t="s">
        <v>133</v>
      </c>
      <c r="B92" s="14" t="s">
        <v>130</v>
      </c>
      <c r="C92" s="12"/>
      <c r="D92" s="12"/>
      <c r="E92" s="12"/>
      <c r="F92" s="13"/>
      <c r="G92" s="10" t="s">
        <v>80</v>
      </c>
      <c r="H92" s="10">
        <v>385</v>
      </c>
      <c r="I92" s="11"/>
      <c r="J92" s="32">
        <f t="shared" si="14"/>
        <v>0</v>
      </c>
    </row>
    <row r="93" spans="1:10" x14ac:dyDescent="0.45">
      <c r="A93" s="17" t="s">
        <v>134</v>
      </c>
      <c r="B93" s="14" t="s">
        <v>131</v>
      </c>
      <c r="C93" s="12"/>
      <c r="D93" s="12"/>
      <c r="E93" s="12"/>
      <c r="F93" s="13"/>
      <c r="G93" s="10" t="s">
        <v>81</v>
      </c>
      <c r="H93" s="10">
        <v>70</v>
      </c>
      <c r="I93" s="11"/>
      <c r="J93" s="32">
        <f t="shared" si="14"/>
        <v>0</v>
      </c>
    </row>
    <row r="94" spans="1:10" ht="9.9" customHeight="1" thickBot="1" x14ac:dyDescent="0.5">
      <c r="A94" s="17"/>
      <c r="B94" s="33"/>
      <c r="C94" s="15"/>
      <c r="D94" s="15"/>
      <c r="E94" s="15"/>
      <c r="F94" s="16"/>
      <c r="G94" s="10"/>
      <c r="H94" s="10"/>
      <c r="I94" s="11"/>
      <c r="J94" s="32"/>
    </row>
    <row r="95" spans="1:10" ht="16.2" thickBot="1" x14ac:dyDescent="0.5">
      <c r="A95" s="17"/>
      <c r="B95" s="33"/>
      <c r="C95" s="15"/>
      <c r="D95" s="15"/>
      <c r="E95" s="15"/>
      <c r="F95" s="15"/>
      <c r="G95" s="136" t="s">
        <v>9</v>
      </c>
      <c r="H95" s="137"/>
      <c r="I95" s="138"/>
      <c r="J95" s="37">
        <f>SUM(J85:J94)</f>
        <v>0</v>
      </c>
    </row>
    <row r="96" spans="1:10" x14ac:dyDescent="0.45">
      <c r="A96" s="17"/>
      <c r="B96" s="33"/>
      <c r="C96" s="15"/>
      <c r="D96" s="15"/>
      <c r="E96" s="15"/>
      <c r="F96" s="16"/>
      <c r="G96" s="10"/>
      <c r="H96" s="10"/>
      <c r="I96" s="11"/>
      <c r="J96" s="32"/>
    </row>
    <row r="97" spans="1:10" x14ac:dyDescent="0.45">
      <c r="A97" s="18" t="s">
        <v>122</v>
      </c>
      <c r="B97" s="139" t="s">
        <v>145</v>
      </c>
      <c r="C97" s="139"/>
      <c r="D97" s="139"/>
      <c r="E97" s="139"/>
      <c r="F97" s="140"/>
      <c r="G97" s="10"/>
      <c r="H97" s="10"/>
      <c r="I97" s="11"/>
      <c r="J97" s="32"/>
    </row>
    <row r="98" spans="1:10" x14ac:dyDescent="0.45">
      <c r="A98" s="17" t="s">
        <v>123</v>
      </c>
      <c r="B98" s="14" t="s">
        <v>46</v>
      </c>
      <c r="C98" s="12"/>
      <c r="D98" s="12"/>
      <c r="E98" s="12"/>
      <c r="F98" s="13"/>
      <c r="G98" s="10"/>
      <c r="H98" s="10"/>
      <c r="I98" s="11"/>
      <c r="J98" s="32"/>
    </row>
    <row r="99" spans="1:10" x14ac:dyDescent="0.45">
      <c r="A99" s="17"/>
      <c r="B99" s="14"/>
      <c r="C99" s="12" t="s">
        <v>71</v>
      </c>
      <c r="D99" s="12"/>
      <c r="E99" s="12"/>
      <c r="F99" s="13"/>
      <c r="G99" s="10" t="s">
        <v>47</v>
      </c>
      <c r="H99" s="10">
        <v>10</v>
      </c>
      <c r="I99" s="11"/>
      <c r="J99" s="32">
        <f t="shared" ref="J99:J103" si="15">I99*H99</f>
        <v>0</v>
      </c>
    </row>
    <row r="100" spans="1:10" x14ac:dyDescent="0.45">
      <c r="A100" s="17"/>
      <c r="B100" s="14"/>
      <c r="C100" s="12" t="s">
        <v>72</v>
      </c>
      <c r="D100" s="12" t="s">
        <v>74</v>
      </c>
      <c r="E100" s="12"/>
      <c r="F100" s="13"/>
      <c r="G100" s="10" t="s">
        <v>47</v>
      </c>
      <c r="H100" s="10">
        <v>5</v>
      </c>
      <c r="I100" s="11"/>
      <c r="J100" s="32">
        <f t="shared" si="15"/>
        <v>0</v>
      </c>
    </row>
    <row r="101" spans="1:10" x14ac:dyDescent="0.45">
      <c r="A101" s="17"/>
      <c r="B101" s="14"/>
      <c r="C101" s="12"/>
      <c r="D101" s="12" t="s">
        <v>75</v>
      </c>
      <c r="E101" s="12"/>
      <c r="F101" s="13"/>
      <c r="G101" s="10" t="s">
        <v>47</v>
      </c>
      <c r="H101" s="10">
        <v>2</v>
      </c>
      <c r="I101" s="11"/>
      <c r="J101" s="32">
        <f t="shared" si="15"/>
        <v>0</v>
      </c>
    </row>
    <row r="102" spans="1:10" x14ac:dyDescent="0.45">
      <c r="A102" s="17"/>
      <c r="B102" s="14"/>
      <c r="C102" s="12"/>
      <c r="D102" s="12" t="s">
        <v>76</v>
      </c>
      <c r="E102" s="12"/>
      <c r="F102" s="13"/>
      <c r="G102" s="10" t="s">
        <v>47</v>
      </c>
      <c r="H102" s="10">
        <v>10</v>
      </c>
      <c r="I102" s="11"/>
      <c r="J102" s="32">
        <f t="shared" si="15"/>
        <v>0</v>
      </c>
    </row>
    <row r="103" spans="1:10" x14ac:dyDescent="0.45">
      <c r="A103" s="17"/>
      <c r="B103" s="14"/>
      <c r="C103" s="12" t="s">
        <v>73</v>
      </c>
      <c r="D103" s="12"/>
      <c r="E103" s="12"/>
      <c r="F103" s="13"/>
      <c r="G103" s="10" t="s">
        <v>47</v>
      </c>
      <c r="H103" s="10">
        <v>2</v>
      </c>
      <c r="I103" s="11"/>
      <c r="J103" s="32">
        <f t="shared" si="15"/>
        <v>0</v>
      </c>
    </row>
    <row r="104" spans="1:10" ht="8.4" customHeight="1" thickBot="1" x14ac:dyDescent="0.5">
      <c r="A104" s="9"/>
      <c r="B104" s="28"/>
      <c r="C104" s="28"/>
      <c r="D104" s="28"/>
      <c r="E104" s="28"/>
      <c r="F104" s="29"/>
      <c r="G104" s="10"/>
      <c r="H104" s="10"/>
      <c r="I104" s="11"/>
      <c r="J104" s="32"/>
    </row>
    <row r="105" spans="1:10" ht="16.2" thickBot="1" x14ac:dyDescent="0.5">
      <c r="A105" s="17"/>
      <c r="B105" s="33"/>
      <c r="C105" s="15"/>
      <c r="D105" s="15"/>
      <c r="E105" s="15"/>
      <c r="F105" s="15"/>
      <c r="G105" s="136" t="s">
        <v>51</v>
      </c>
      <c r="H105" s="137"/>
      <c r="I105" s="138"/>
      <c r="J105" s="38">
        <f>SUM(J98:J104)</f>
        <v>0</v>
      </c>
    </row>
    <row r="106" spans="1:10" x14ac:dyDescent="0.45">
      <c r="A106" s="17"/>
      <c r="B106" s="33"/>
      <c r="C106" s="15"/>
      <c r="D106" s="15"/>
      <c r="E106" s="15"/>
      <c r="F106" s="15"/>
      <c r="G106" s="10"/>
      <c r="H106" s="10"/>
      <c r="I106" s="11"/>
      <c r="J106" s="32"/>
    </row>
    <row r="107" spans="1:10" ht="16.2" thickBot="1" x14ac:dyDescent="0.5">
      <c r="A107" s="108"/>
      <c r="B107" s="109"/>
      <c r="C107" s="109"/>
      <c r="D107" s="109"/>
      <c r="E107" s="109"/>
      <c r="F107" s="110"/>
      <c r="G107" s="24"/>
      <c r="H107" s="24"/>
      <c r="I107" s="25"/>
      <c r="J107" s="31"/>
    </row>
    <row r="108" spans="1:10" ht="16.8" x14ac:dyDescent="0.5">
      <c r="A108" s="116"/>
      <c r="B108" s="117"/>
      <c r="C108" s="117"/>
      <c r="D108" s="118" t="s">
        <v>7</v>
      </c>
      <c r="E108" s="119"/>
      <c r="F108" s="119"/>
      <c r="G108" s="119"/>
      <c r="H108" s="119"/>
      <c r="I108" s="120"/>
      <c r="J108" s="39">
        <f>J13+J22+J67+J76+J82+J34+J95+J105</f>
        <v>0</v>
      </c>
    </row>
    <row r="109" spans="1:10" ht="17.399999999999999" thickBot="1" x14ac:dyDescent="0.55000000000000004">
      <c r="A109" s="116"/>
      <c r="B109" s="117"/>
      <c r="C109" s="117"/>
      <c r="D109" s="121" t="s">
        <v>4</v>
      </c>
      <c r="E109" s="122"/>
      <c r="F109" s="122"/>
      <c r="G109" s="122"/>
      <c r="H109" s="122"/>
      <c r="I109" s="123"/>
      <c r="J109" s="40">
        <f>J108*0.2</f>
        <v>0</v>
      </c>
    </row>
    <row r="110" spans="1:10" ht="17.399999999999999" thickBot="1" x14ac:dyDescent="0.55000000000000004">
      <c r="A110" s="111"/>
      <c r="B110" s="112"/>
      <c r="C110" s="112"/>
      <c r="D110" s="113" t="s">
        <v>53</v>
      </c>
      <c r="E110" s="114"/>
      <c r="F110" s="114"/>
      <c r="G110" s="114"/>
      <c r="H110" s="114"/>
      <c r="I110" s="115"/>
      <c r="J110" s="41">
        <f>J109+J108</f>
        <v>0</v>
      </c>
    </row>
    <row r="112" spans="1:10" x14ac:dyDescent="0.45">
      <c r="E112" s="105" t="s">
        <v>6</v>
      </c>
      <c r="F112" s="106"/>
      <c r="G112" s="106"/>
      <c r="H112" s="106"/>
      <c r="I112" s="106"/>
      <c r="J112" s="107"/>
    </row>
    <row r="113" spans="1:10" x14ac:dyDescent="0.45">
      <c r="A113" s="26" t="s">
        <v>5</v>
      </c>
      <c r="B113" s="27"/>
      <c r="E113" s="36"/>
      <c r="F113" s="36"/>
      <c r="G113" s="36"/>
      <c r="H113" s="36"/>
      <c r="I113" s="36"/>
      <c r="J113" s="36"/>
    </row>
  </sheetData>
  <mergeCells count="28">
    <mergeCell ref="G105:I105"/>
    <mergeCell ref="B84:F84"/>
    <mergeCell ref="G95:I95"/>
    <mergeCell ref="B97:F97"/>
    <mergeCell ref="G76:I76"/>
    <mergeCell ref="G82:I82"/>
    <mergeCell ref="A5:J5"/>
    <mergeCell ref="A6:F6"/>
    <mergeCell ref="B36:F36"/>
    <mergeCell ref="B69:F69"/>
    <mergeCell ref="B78:F78"/>
    <mergeCell ref="G22:I22"/>
    <mergeCell ref="G67:I67"/>
    <mergeCell ref="B24:F24"/>
    <mergeCell ref="G34:I34"/>
    <mergeCell ref="A1:J1"/>
    <mergeCell ref="A2:J4"/>
    <mergeCell ref="G13:I13"/>
    <mergeCell ref="B8:F8"/>
    <mergeCell ref="B15:F15"/>
    <mergeCell ref="E112:J112"/>
    <mergeCell ref="A107:F107"/>
    <mergeCell ref="A110:C110"/>
    <mergeCell ref="D110:I110"/>
    <mergeCell ref="A108:C108"/>
    <mergeCell ref="D108:I108"/>
    <mergeCell ref="A109:C109"/>
    <mergeCell ref="D109:I109"/>
  </mergeCells>
  <phoneticPr fontId="13" type="noConversion"/>
  <printOptions horizontalCentered="1" verticalCentered="1"/>
  <pageMargins left="0.23622047244094491" right="0.23622047244094491" top="1.0629921259842521" bottom="0.74803149606299213" header="0.31496062992125984" footer="0.31496062992125984"/>
  <pageSetup paperSize="9" scale="98" fitToHeight="0" orientation="portrait" r:id="rId1"/>
  <headerFooter>
    <oddHeader>&amp;L&amp;"Kalinga,Normal"&amp;8TRAVAUX DE CURAGE, DESAMIANTAGE ET DECONSTRUCTION PARTIELLE
Rue Clément et Rue du Daga – 08000 Charleville-Mézières
&amp;C
&amp;A&amp;R&amp;"Kalinga,Normal"&amp;8CDPGF  LOT Désamiantage – Curage - Démolition
Indice A- Janvier 2025</oddHeader>
    <oddFooter>&amp;LAffaire : 110&amp;CPage &amp;P/&amp;N&amp;RSATH DEVELOPPEMENT</oddFooter>
  </headerFooter>
  <rowBreaks count="1" manualBreakCount="1">
    <brk id="83" max="9" man="1"/>
  </rowBreaks>
  <ignoredErrors>
    <ignoredError sqref="J5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Base</vt:lpstr>
      <vt:lpstr>Base!Impression_des_titres</vt:lpstr>
      <vt:lpstr>Base!Zone_d_impression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Maxence LONGUET</dc:creator>
  <cp:lastModifiedBy>Thomas Lesser</cp:lastModifiedBy>
  <cp:lastPrinted>2024-10-28T17:37:47Z</cp:lastPrinted>
  <dcterms:created xsi:type="dcterms:W3CDTF">2015-06-05T18:19:34Z</dcterms:created>
  <dcterms:modified xsi:type="dcterms:W3CDTF">2025-01-21T16:48:49Z</dcterms:modified>
</cp:coreProperties>
</file>