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AL_Achat\BIOMEDICAL - LABOS\01 - laboratoire\AO réactifs\AO 25NOVO02\Préparation\envois SJM\"/>
    </mc:Choice>
  </mc:AlternateContent>
  <bookViews>
    <workbookView xWindow="0" yWindow="0" windowWidth="28800" windowHeight="11400"/>
  </bookViews>
  <sheets>
    <sheet name="Bioch-Hémato 1-9" sheetId="4" r:id="rId1"/>
    <sheet name="Microbiologie 10-43" sheetId="5" r:id="rId2"/>
    <sheet name="Pdts chim - colorants 44-55" sheetId="6" r:id="rId3"/>
    <sheet name="Prélèvements Sg et Ur 56-60" sheetId="8" r:id="rId4"/>
    <sheet name="Consommables labo 61-91" sheetId="7" r:id="rId5"/>
    <sheet name="Biologie de reproduction 92-97" sheetId="10" r:id="rId6"/>
  </sheets>
  <definedNames>
    <definedName name="_xlnm.Print_Titles" localSheetId="0">'Bioch-Hémato 1-9'!$3:$3</definedName>
    <definedName name="_xlnm.Print_Titles" localSheetId="4">'Consommables labo 61-91'!$3:$3</definedName>
    <definedName name="_xlnm.Print_Titles" localSheetId="1">'Microbiologie 10-43'!$3:$3</definedName>
    <definedName name="_xlnm.Print_Titles" localSheetId="2">'Pdts chim - colorants 44-55'!$3:$3</definedName>
    <definedName name="_xlnm.Print_Titles" localSheetId="3">'Prélèvements Sg et Ur 56-60'!$3:$3</definedName>
    <definedName name="_xlnm.Print_Area" localSheetId="1">'Microbiologie 10-43'!$A$1:$N$125</definedName>
    <definedName name="_xlnm.Print_Area" localSheetId="3">'Prélèvements Sg et Ur 56-60'!$A$1:$N$33</definedName>
  </definedNames>
  <calcPr calcId="162913"/>
</workbook>
</file>

<file path=xl/calcChain.xml><?xml version="1.0" encoding="utf-8"?>
<calcChain xmlns="http://schemas.openxmlformats.org/spreadsheetml/2006/main">
  <c r="E78" i="7" l="1"/>
  <c r="E101" i="5" l="1"/>
  <c r="E5" i="6" l="1"/>
  <c r="E4" i="6"/>
</calcChain>
</file>

<file path=xl/sharedStrings.xml><?xml version="1.0" encoding="utf-8"?>
<sst xmlns="http://schemas.openxmlformats.org/spreadsheetml/2006/main" count="993" uniqueCount="531">
  <si>
    <t>Tubes à essai bord droit 12x75 AR</t>
  </si>
  <si>
    <t>pipette</t>
  </si>
  <si>
    <t>lame</t>
  </si>
  <si>
    <t>boîte de 50</t>
  </si>
  <si>
    <t>Lames de 76x26 dépolies 2 faces bords rodés en boîtes de 50</t>
  </si>
  <si>
    <t>Lames superfrost plus en boîtes de 72 toutes couleurs</t>
  </si>
  <si>
    <t>boîte de 72</t>
  </si>
  <si>
    <t xml:space="preserve">Lamelles couvre objet 22x22 </t>
  </si>
  <si>
    <t>Cellule de Malassez en verre</t>
  </si>
  <si>
    <t>Cytofunnel à usage unique 1 puit</t>
  </si>
  <si>
    <t>cytofunnel</t>
  </si>
  <si>
    <t>Cytofunnel à usage unique 2 puits</t>
  </si>
  <si>
    <t>entonnoir</t>
  </si>
  <si>
    <t>Pipettes de transfert compte-goutte graduées non stériles de 3ml longueur 150mm</t>
  </si>
  <si>
    <t>boîte de 500</t>
  </si>
  <si>
    <t>200 à 1000µl</t>
  </si>
  <si>
    <t>pointe</t>
  </si>
  <si>
    <t>1 à 200µl</t>
  </si>
  <si>
    <t>0,2 à 10µl</t>
  </si>
  <si>
    <t>2 à 10ml</t>
  </si>
  <si>
    <t>1 à 5ml</t>
  </si>
  <si>
    <t>Indicateur de Ph de 0 à 14 en boîte</t>
  </si>
  <si>
    <t>rateau</t>
  </si>
  <si>
    <t>ose</t>
  </si>
  <si>
    <t>inoculateur</t>
  </si>
  <si>
    <t>Barreaux d'agitation magnétique cylindrique avec anneau pivotant longueur: 25mm</t>
  </si>
  <si>
    <t>Barreaux d'agitation magnétique cylindrique avec anneau pivotant longueur: 45mm</t>
  </si>
  <si>
    <t>Filtres plissés diamètre 330mm</t>
  </si>
  <si>
    <t>Eprouvette graduée 50ml</t>
  </si>
  <si>
    <t>Eprouvette graduée 100ml</t>
  </si>
  <si>
    <t>Pipette graduée de 5ml</t>
  </si>
  <si>
    <t>Pipette graduée de 10ml</t>
  </si>
  <si>
    <t>Pipette jaugée 2 traits de 5ml</t>
  </si>
  <si>
    <t>Pipette jaugée 2 traits de 10ml</t>
  </si>
  <si>
    <t>Eprouvette plastique 1000ml</t>
  </si>
  <si>
    <t>Bécher  en verre forme haute 50ml</t>
  </si>
  <si>
    <t>Bécher forme haute 250ml</t>
  </si>
  <si>
    <t>Bac à coloration rectangle avec porte lames et étrier métallique</t>
  </si>
  <si>
    <t>Bac à coloration Coplain avec couvercle</t>
  </si>
  <si>
    <t>Bac à coloration en plastique avec portoir résistant chaleur et produits chimiques</t>
  </si>
  <si>
    <t>Sachets à biopsies</t>
  </si>
  <si>
    <t>Mousses à biopsies</t>
  </si>
  <si>
    <t>Flacons pré-remplis de formol contenance 60ml</t>
  </si>
  <si>
    <t>Flacons de 1L avec couvercle inviolable</t>
  </si>
  <si>
    <t>au KG</t>
  </si>
  <si>
    <t>Moules pour enrobage en paraffine 15X15X6mm</t>
  </si>
  <si>
    <t>Moules pour enrobage en paraffine 24x24x6mm</t>
  </si>
  <si>
    <t>Moules pour enrobage en paraffine 30x24x6mm</t>
  </si>
  <si>
    <t>Moules pour enrobage en paraffine 37x24x6mm</t>
  </si>
  <si>
    <t>Tubes sans additif pour chimie urinaire 10ml</t>
  </si>
  <si>
    <t>Système de prélèvement de salive</t>
  </si>
  <si>
    <t xml:space="preserve">Canules de transfert  </t>
  </si>
  <si>
    <t>Tubes micro prélèvement gris fluorure 500 µl</t>
  </si>
  <si>
    <t>Tubes micro prélèvement rouge sec avec activateur 500 µl</t>
  </si>
  <si>
    <t>Remise sur catalogue pour les produits entrant dans la catégorie homogène du lot</t>
  </si>
  <si>
    <t>Libellé du lot</t>
  </si>
  <si>
    <t>Libellé des articles</t>
  </si>
  <si>
    <t>Unité</t>
  </si>
  <si>
    <t>n° lot</t>
  </si>
  <si>
    <t>tube</t>
  </si>
  <si>
    <t>Boîtes d'envoi sécurisées pour souches bactériennes</t>
  </si>
  <si>
    <t xml:space="preserve">boîte   </t>
  </si>
  <si>
    <t>flacon</t>
  </si>
  <si>
    <t>Eau  / 2,5l</t>
  </si>
  <si>
    <t>Méthanol  /1L</t>
  </si>
  <si>
    <t>Acetonitrile /1L</t>
  </si>
  <si>
    <t>Propanol 1 /1L</t>
  </si>
  <si>
    <t>Propanol 2 /1L</t>
  </si>
  <si>
    <t>Ammoniaque 25% /1L</t>
  </si>
  <si>
    <t>Extran neutre /10L</t>
  </si>
  <si>
    <t>Glycérol bidistillé 99,5% / 250ml</t>
  </si>
  <si>
    <t>Methanol /1L</t>
  </si>
  <si>
    <t>Méthyléthylacétone /1L</t>
  </si>
  <si>
    <t>Méthylcyclohexane /1L</t>
  </si>
  <si>
    <t>Saponine 100g</t>
  </si>
  <si>
    <t xml:space="preserve">Solution PH =4 </t>
  </si>
  <si>
    <t xml:space="preserve">Solution PH =7 </t>
  </si>
  <si>
    <t xml:space="preserve">Solution PH =10 </t>
  </si>
  <si>
    <t>KCL saturé 3mol/L /100ml</t>
  </si>
  <si>
    <t>Noir chlorazol E /5g</t>
  </si>
  <si>
    <t>Ecouvillon tige plastique + rayonne</t>
  </si>
  <si>
    <t>boîte de 100</t>
  </si>
  <si>
    <t>écouvillon</t>
  </si>
  <si>
    <t>Bleu de toluidine phénique RAL® 125ml</t>
  </si>
  <si>
    <t>Eosine RAL® 555 -1litre</t>
  </si>
  <si>
    <t>Violet de Gentiane phenique RAL® bidon de 1l</t>
  </si>
  <si>
    <t>boîte</t>
  </si>
  <si>
    <t>Réactifs</t>
  </si>
  <si>
    <t xml:space="preserve">Albumine glycérinée </t>
  </si>
  <si>
    <t>Papanicolaou solution 2a orange G ensolution (OG6)-2,5l</t>
  </si>
  <si>
    <t>Papanicolaou solution 3b solution polychrome (EA50)-2,5l</t>
  </si>
  <si>
    <t>Papanicolaou solution hématoxyline en solution selon Harris- 2,5l</t>
  </si>
  <si>
    <t>Tubes stériles avec bactério statique pour bactériologie urinaire environ 4ml</t>
  </si>
  <si>
    <t>Flacons environ 3L à usage unique</t>
  </si>
  <si>
    <t>Contrôle si non inclus dans le kit réactif</t>
  </si>
  <si>
    <t xml:space="preserve">Acide formique qualité LCMS en ampoule de 1ml  </t>
  </si>
  <si>
    <t>Solution OS (acétonitrile 50%, eau 47,5%, acide trifluoroacetique 2,5%)</t>
  </si>
  <si>
    <t>Ethanol absolu / 2,5L</t>
  </si>
  <si>
    <t>Ethanol à 70% / 1L</t>
  </si>
  <si>
    <t>Acide trifluoroacetique pour le séquençage des proteines / 25 ou 50 ml</t>
  </si>
  <si>
    <t>lamelle</t>
  </si>
  <si>
    <t>Di Potassium hydogénophosphate trihydraté K2HPO4 + 3H2O /250g</t>
  </si>
  <si>
    <t>Sodium Dithionote NA2O4S2 / 500g</t>
  </si>
  <si>
    <t>Pipettes de transfert compte-goutte graduées non stériles de 5ml pointes fines</t>
  </si>
  <si>
    <t>Tubes d'environ 13ml fond rond</t>
  </si>
  <si>
    <t>pot</t>
  </si>
  <si>
    <t>Flacons carrés stérile de 1000ml col large</t>
  </si>
  <si>
    <t>Microtubes coniques non stériles de 1,5ml avec cape attenante</t>
  </si>
  <si>
    <t>Microtubes non stériles à jupe de 2ml avec bouchon vissant sans joint</t>
  </si>
  <si>
    <t>bouchon</t>
  </si>
  <si>
    <t>Tubes en verre borosilicaté fond rond bord droit 13x100</t>
  </si>
  <si>
    <t>Tubes citrate de sodium 9NC vide environ 2,7ml</t>
  </si>
  <si>
    <t>Tubes EDTA K2 vide environ 4ml</t>
  </si>
  <si>
    <t>Tubes EDTA K2 et gel séparateur vide environ 5ml (diagnostics moléculaires)</t>
  </si>
  <si>
    <t>Tubes EDTA K2 vide réduit environ 2ml</t>
  </si>
  <si>
    <t>Tubes Héparinate de lithium vide environ 4ml</t>
  </si>
  <si>
    <t>Tubes Héparinate de lithium vide environ 2ml</t>
  </si>
  <si>
    <t>Tubes fluorure de sodium vide environ 2ml</t>
  </si>
  <si>
    <t>Tubes avec séparateur de sérum et activateur de coagulation vide environ 3,5ml</t>
  </si>
  <si>
    <t>Tubes micro prélèvement vert hépariné 500 µl</t>
  </si>
  <si>
    <t xml:space="preserve">Tubes micro prélèvement EDTA K2 500µl </t>
  </si>
  <si>
    <t xml:space="preserve">Boîtes de 81 échantillons pour microtubes de 2ml en plastique </t>
  </si>
  <si>
    <t>Boîtes de 100 échantillons pour tubes de 5ml en carton hydrophobe</t>
  </si>
  <si>
    <t>Gel acqueux pour inclusion cytologique</t>
  </si>
  <si>
    <t>Tiroirs en carton pour rangement des blocs de paraffine</t>
  </si>
  <si>
    <t>Flacons pré-remplis de formol teinté en rose contenance 20ml</t>
  </si>
  <si>
    <t>Flacons pré-remplis de formol teinté en rose contenance 60ml</t>
  </si>
  <si>
    <t>Paire</t>
  </si>
  <si>
    <t>Unité/conditionnement</t>
  </si>
  <si>
    <t>Flacons pré-remplis de formol contenance 150 ml</t>
  </si>
  <si>
    <t xml:space="preserve">Seaux ronds de 3L avec couvercle </t>
  </si>
  <si>
    <t xml:space="preserve">Seaux ronds de 5L avec couvercle </t>
  </si>
  <si>
    <t xml:space="preserve">Seaux ronds de 10L avec couvercle </t>
  </si>
  <si>
    <t>Flacons bouchon bleu 180 ml avec couvercle</t>
  </si>
  <si>
    <t>Fixateur hydrosoluble, sans gaz propulseur</t>
  </si>
  <si>
    <t>Milieu de montage classique soluble de type ou équivalent Pertex</t>
  </si>
  <si>
    <t xml:space="preserve">Filtres papier 65x25mm </t>
  </si>
  <si>
    <t>Bloc de 100 filtres</t>
  </si>
  <si>
    <t>Flacons bouchon bleu 40ml avec couvercle</t>
  </si>
  <si>
    <t>Manche de couteau pour lames 130mm</t>
  </si>
  <si>
    <t>Boîte de 50 lames</t>
  </si>
  <si>
    <t>Lecteur</t>
  </si>
  <si>
    <t>Bandelettes</t>
  </si>
  <si>
    <t>Solutions de contrôle</t>
  </si>
  <si>
    <t>Recherche d'antigènes Aspergillaires par technique Elisa, réactifs, calibrants et contrôles</t>
  </si>
  <si>
    <t xml:space="preserve">Pot de recueil stérile pour miction </t>
  </si>
  <si>
    <t xml:space="preserve">Flacons d'environ 60ml </t>
  </si>
  <si>
    <t>Flacons d'environ  200ml</t>
  </si>
  <si>
    <t>Sachet double poche translucide incolore et rouge format environ 165x254mm</t>
  </si>
  <si>
    <t>Sachet double poche opaque jaune format environ 165x254mm</t>
  </si>
  <si>
    <t>Sachet double poche opaque jaune format environ 228x400mm</t>
  </si>
  <si>
    <t>Sachet simple poche translucide incolore format environ 480x535mm</t>
  </si>
  <si>
    <t>Tubes de 15ml conique</t>
  </si>
  <si>
    <t>Tubes de 50ml conique</t>
  </si>
  <si>
    <t>Bouchons coiffants naturels pour tubes de prélèvement diamètre 13mm</t>
  </si>
  <si>
    <t xml:space="preserve">Lames cerclées diamètre du cercle 13mm </t>
  </si>
  <si>
    <t>Etaleurs pour boîtes de pétri type rateau par paquet de 5</t>
  </si>
  <si>
    <t>Oses inoculateur de 1µl par sachet de 20</t>
  </si>
  <si>
    <t>Oses inoculateur de 10µl par sachet de 20</t>
  </si>
  <si>
    <t>Inoculateur pointe par sachet de 20</t>
  </si>
  <si>
    <t>Parafilm largeur 10 cm</t>
  </si>
  <si>
    <t xml:space="preserve">Minuteur numérique </t>
  </si>
  <si>
    <t>Boîte de transport pour prélèvement unitaire taille environ 24x10x10 cm</t>
  </si>
  <si>
    <t xml:space="preserve">Sachets à poignées opaque format d'environ 300x400mm </t>
  </si>
  <si>
    <t>Boîtes postales en polypropylène pour 5 lames</t>
  </si>
  <si>
    <t>Plateau pour ruban de paraffine avec couvercle</t>
  </si>
  <si>
    <t>Plateau de présentation pour lames en carton (20 positions)</t>
  </si>
  <si>
    <t xml:space="preserve">Rame de papier filtre blanc taille 420 x 520mm </t>
  </si>
  <si>
    <t>Paraffine de type ou équivalent  Paraplast Bulk</t>
  </si>
  <si>
    <t>Bombe aérosol de congélation</t>
  </si>
  <si>
    <t xml:space="preserve">Lames jetables </t>
  </si>
  <si>
    <t>Résine d'enrobage</t>
  </si>
  <si>
    <t>Nettoyant désinfectant pour la décontamination des cryostats</t>
  </si>
  <si>
    <t>Nettoyant pour l'élimination de la paraffine</t>
  </si>
  <si>
    <t>Cassettes de couleurs différentes pour histologie standard</t>
  </si>
  <si>
    <t>Spatules d'Ayres en bois</t>
  </si>
  <si>
    <t xml:space="preserve">Lames jetables de couteau 130mm </t>
  </si>
  <si>
    <t>Gants anti coupure pour cryotomie et microtomie</t>
  </si>
  <si>
    <t xml:space="preserve"> BIOCHIMIE, PHARMACIE, TOXICO ET AUTOIMMUNITE</t>
  </si>
  <si>
    <t xml:space="preserve"> MICROBIOLOGIE</t>
  </si>
  <si>
    <t>PRODUITS CHIMIQUES ET COLORANTS</t>
  </si>
  <si>
    <t>PRELEVEMENTS SANGUINS ET URINAIRES</t>
  </si>
  <si>
    <t>CONSOMMABLES</t>
  </si>
  <si>
    <t>Lamelles couvre objet 24x50, adaptable colleuse de lamelles MMFrance CTM6</t>
  </si>
  <si>
    <t>Pots tronconiques polypropylène à usage unique avec bouchon non stériles volume environ 200ml</t>
  </si>
  <si>
    <t xml:space="preserve">Pipettes de transfert compte-goutte pointe fine stériles environ 3ml </t>
  </si>
  <si>
    <t>Patients</t>
  </si>
  <si>
    <t>Tube</t>
  </si>
  <si>
    <t>Boîte de pétri</t>
  </si>
  <si>
    <t>Bouteille</t>
  </si>
  <si>
    <t>Ampoules</t>
  </si>
  <si>
    <t>Flacon</t>
  </si>
  <si>
    <t>LUGOL RAL® en Flacon de 1L</t>
  </si>
  <si>
    <t>Boîte</t>
  </si>
  <si>
    <t>Pot</t>
  </si>
  <si>
    <t>Canule</t>
  </si>
  <si>
    <t>Prolongateur</t>
  </si>
  <si>
    <t xml:space="preserve">Tubes avec séparateur de sérum et activateur de coagulation 500µl </t>
  </si>
  <si>
    <t>Prolongateur pour tubes</t>
  </si>
  <si>
    <t>Tubes de 10ml fond conique en polystyrène avec bouchon</t>
  </si>
  <si>
    <t>Tubes de 5ml fond rond en polystyrène avec bouchon</t>
  </si>
  <si>
    <t>Pipettes de transfert compte-goutte graduées stériles de 3ml longueur 150mm</t>
  </si>
  <si>
    <t xml:space="preserve">Lames superfrost rodées dépolies blanches et autres couleurs en boîtes de 50 compatibles colorateurs </t>
  </si>
  <si>
    <t>Pour transport à +4°C format environ 120 x170 mm</t>
  </si>
  <si>
    <t>Qsp recommandation fournisseur</t>
  </si>
  <si>
    <t>Panton-Valentin</t>
  </si>
  <si>
    <t>Rougeole</t>
  </si>
  <si>
    <t>Pneumocystis</t>
  </si>
  <si>
    <t>Sérologie parvovirus B19 IgG + IgM</t>
  </si>
  <si>
    <t>Boite de Pétri</t>
  </si>
  <si>
    <t>Détection qualitative de la protéine MPT-64 par immuno chromatographie après culture solide de mycobactérie</t>
  </si>
  <si>
    <t>Test immuno recherche Strept A</t>
  </si>
  <si>
    <t>Acétone RP Normapur 1L</t>
  </si>
  <si>
    <t>Comprimé tampon PH6,8</t>
  </si>
  <si>
    <t>Indicateur de Ph de 3,6 à 6,6 en boite</t>
  </si>
  <si>
    <t>Boite</t>
  </si>
  <si>
    <t>Liquide de Bouin</t>
  </si>
  <si>
    <t xml:space="preserve">Bouchons à ailettes pour tubes diamètre intérieur 10mm </t>
  </si>
  <si>
    <t>Pipettes graduées de 10ml stériles</t>
  </si>
  <si>
    <t>Pipette graduées de 5ml stériles</t>
  </si>
  <si>
    <t>Pince en acier  inoxydable type "brucelle" à bout rond longueur 120mm</t>
  </si>
  <si>
    <t>Eprouvette graduée 1000ml</t>
  </si>
  <si>
    <t>Eprouvette graduée 500ml</t>
  </si>
  <si>
    <t>Plaques de liège environ 120x120x10mm</t>
  </si>
  <si>
    <t>Tubes avec séparateur de sérum et activateur de coagulation vide environ 5ml</t>
  </si>
  <si>
    <t xml:space="preserve">Flacon </t>
  </si>
  <si>
    <t>Encre de marquage des tissus en individuel vert</t>
  </si>
  <si>
    <t>Encre de marquage des tissus en individuel noir</t>
  </si>
  <si>
    <t>Encre de marquage des tissus en individuel bleu</t>
  </si>
  <si>
    <t>Encre de marquage des tissus en individuel orange</t>
  </si>
  <si>
    <t>Encre de marquage des tissus en set</t>
  </si>
  <si>
    <t>Cryotube Nunc 1,8 ml pas de vis interne et surface d'inscription</t>
  </si>
  <si>
    <t>Réactifs pour tests de migration survie</t>
  </si>
  <si>
    <t>Diluant pour spermatozoïdes non coloré 500ml</t>
  </si>
  <si>
    <t>tests</t>
  </si>
  <si>
    <t xml:space="preserve">Coloration pour étude morphologique des spermatozoïdes </t>
  </si>
  <si>
    <t>Colorant pour différentiation entre spermatozoïdes vivants et morts</t>
  </si>
  <si>
    <t>Colorant pour détermination leucocytes positifs à la péroxydase dans le sperme humain</t>
  </si>
  <si>
    <t>Microtubes non jupe stériles avec cape attenante ARN-ADN free de 2ml</t>
  </si>
  <si>
    <t>Receptacle pour recueil de sperme</t>
  </si>
  <si>
    <t>Réactifs de détection anticorps anti spermatozoïdes</t>
  </si>
  <si>
    <t>Clip métal pour entonnoir de cytologie compatible centrifugeuse CytoSpin</t>
  </si>
  <si>
    <t>Flacons AFA-DIAPATH pré-remplis contenance 60ml</t>
  </si>
  <si>
    <t>Ruban thermique pour graveuse de lames Slidemate AS</t>
  </si>
  <si>
    <t>Différenciateur rapide alcool / acétone</t>
  </si>
  <si>
    <t>Tubes</t>
  </si>
  <si>
    <t>Mycoplasme pneumoniae, Chlamydia pneumoniae</t>
  </si>
  <si>
    <t>Diagnostic de panel de parasites dans les selles en test unitaire</t>
  </si>
  <si>
    <t>Contrôles positif et négatif de qualité interne pour clostridium difficile compatible avec le GeneXpert (Cepheid)</t>
  </si>
  <si>
    <t>Contrôles positif et négatif de qualité interne pour SARS-CoV2 compatible avec le GeneXpert (Cepheid)</t>
  </si>
  <si>
    <t>Fuchine RAL® de Ziehl phénique bidon de 1l</t>
  </si>
  <si>
    <t>Bleu de lactophénol RAL par 125ml</t>
  </si>
  <si>
    <t>TB Auramine 250ml</t>
  </si>
  <si>
    <t>TB Fluor Décolorant 250ml</t>
  </si>
  <si>
    <t>TB Thiazine rouge 250ml</t>
  </si>
  <si>
    <t>Formol tamponné 5L</t>
  </si>
  <si>
    <t>Formol tamponné 10L</t>
  </si>
  <si>
    <t>Propanol 2 /5L</t>
  </si>
  <si>
    <t>Xylène pur 5L</t>
  </si>
  <si>
    <t xml:space="preserve">Tube de milieu UTM 3ml + écouvillon flocké naso pharyngés comptatible PCR (proscrire coton et rayon) et amplification d'acides nucléiques </t>
  </si>
  <si>
    <t>Tube "sec" sans activateur de coagulation vide environ 4ml</t>
  </si>
  <si>
    <t>Pointes EP 0.1-10µl</t>
  </si>
  <si>
    <t>Pointes EP 2-200µl</t>
  </si>
  <si>
    <t>Pointe EP 100-1000µl</t>
  </si>
  <si>
    <t>Sérologie de Lyme IgG sérum</t>
  </si>
  <si>
    <t>Sérologie de Lyme  LCR IgG</t>
  </si>
  <si>
    <t>Huile à immersion RAL</t>
  </si>
  <si>
    <t>Kit numération plaquettaire</t>
  </si>
  <si>
    <t>Coffret</t>
  </si>
  <si>
    <t>Kit numération leucocytaire</t>
  </si>
  <si>
    <t xml:space="preserve">Lingettes pour désinfection des muqueuses  avant miction </t>
  </si>
  <si>
    <t>Indicateur de Ph de 4,5 à 10</t>
  </si>
  <si>
    <t>Contrôle qualité lames mycobactéries à colorer</t>
  </si>
  <si>
    <r>
      <t>Bouchons rentrants pour tubes diamètre intérieur</t>
    </r>
    <r>
      <rPr>
        <sz val="11"/>
        <color indexed="10"/>
        <rFont val="Calibri"/>
        <family val="2"/>
      </rPr>
      <t xml:space="preserve"> </t>
    </r>
    <r>
      <rPr>
        <sz val="11"/>
        <rFont val="Calibri"/>
        <family val="2"/>
      </rPr>
      <t>9mm</t>
    </r>
    <r>
      <rPr>
        <sz val="11"/>
        <color indexed="10"/>
        <rFont val="Calibri"/>
        <family val="2"/>
      </rPr>
      <t xml:space="preserve"> </t>
    </r>
  </si>
  <si>
    <r>
      <t xml:space="preserve">Classeur en carton de 305x290x110 avec séparateur </t>
    </r>
    <r>
      <rPr>
        <sz val="11"/>
        <color indexed="8"/>
        <rFont val="Calibri"/>
        <family val="2"/>
      </rPr>
      <t>pour rangement des tiroirs de blocs</t>
    </r>
  </si>
  <si>
    <t>Tubes de 5ml en polystyrène sans bouchon</t>
  </si>
  <si>
    <t>boîte de 182</t>
  </si>
  <si>
    <t>Pince en acier  inoxydable type "brucelle" coudée longueur 130mm</t>
  </si>
  <si>
    <t>unité</t>
  </si>
  <si>
    <t>Filtres plissés diamètre 100mm</t>
  </si>
  <si>
    <t>Ruban impression pour graveuse de cassette Print Mate</t>
  </si>
  <si>
    <t>boite de 192</t>
  </si>
  <si>
    <t xml:space="preserve">Pissette 500ml format bouteille Azlon col étroit en LDPE marquage "méthanol" </t>
  </si>
  <si>
    <t>Entonnoir en polypropylene tous usage D100mm</t>
  </si>
  <si>
    <t>Pots coniques polypropylène stérile à usage unique avec bouchon à visser et spatule volume environ 120ml</t>
  </si>
  <si>
    <t>Rouge nucléaire rapide 150ml</t>
  </si>
  <si>
    <t>Ramolisseur d'ongle prêt à l'emploi 125ml</t>
  </si>
  <si>
    <t>Nitrate d'argent 25g</t>
  </si>
  <si>
    <t>Décalcifiant DC1 à action lente 2,5L</t>
  </si>
  <si>
    <t>Bidon</t>
  </si>
  <si>
    <t>Décalcifiant DC2 à action moyenne 2,5L</t>
  </si>
  <si>
    <t>Chlorure or 1g</t>
  </si>
  <si>
    <t>Dichloromethane &gt;99,5% stabilisé 1L</t>
  </si>
  <si>
    <t>Acetate d'Ethyle 1L</t>
  </si>
  <si>
    <t>tubes</t>
  </si>
  <si>
    <t>Ecouvillon</t>
  </si>
  <si>
    <t>filtre</t>
  </si>
  <si>
    <t>Test</t>
  </si>
  <si>
    <t>kit</t>
  </si>
  <si>
    <t xml:space="preserve">Pissette 500ml format bouteille Azlon col étroit en LDPE marquage "éthanol" </t>
  </si>
  <si>
    <t>test</t>
  </si>
  <si>
    <t>Consommables microscopie</t>
  </si>
  <si>
    <t>Essuyeurs de précision Kimtech sciences</t>
  </si>
  <si>
    <t>boite</t>
  </si>
  <si>
    <t>BIOLOGIE DE REPRODUCTION</t>
  </si>
  <si>
    <t>Bouchons coiffants naturel pour tubes en verre borosilicaté fond rond bord droit 13x100</t>
  </si>
  <si>
    <t xml:space="preserve">Contrôle si non inclus dans le kit réactif </t>
  </si>
  <si>
    <t>novovirus</t>
  </si>
  <si>
    <t>adeno/rota</t>
  </si>
  <si>
    <t>Kit Ziehl-Neelsen colorant</t>
  </si>
  <si>
    <t>Kit</t>
  </si>
  <si>
    <t>bouteille</t>
  </si>
  <si>
    <t>Kit complet Kleihauer-Betke 1L</t>
  </si>
  <si>
    <t xml:space="preserve">Giemsa bidon 1L </t>
  </si>
  <si>
    <t>May Grunwald bidon de 1L</t>
  </si>
  <si>
    <t>Tube de purge sec en PET incolore vide 3ml</t>
  </si>
  <si>
    <t>Gélose chromogène sélective pour recherche de streptocoque B, compatible avec l'ensemenceur WASP Biomérieux</t>
  </si>
  <si>
    <t>Contrôles pour groupage streptocoque B</t>
  </si>
  <si>
    <t xml:space="preserve">ATB kit contrôle densitomètre 
</t>
  </si>
  <si>
    <t>Milieu Sabouraud SDA</t>
  </si>
  <si>
    <t>Gélose SDA 3P IR</t>
  </si>
  <si>
    <t>Réactifs pour spermiologie</t>
  </si>
  <si>
    <t>QSP 200 patients</t>
  </si>
  <si>
    <t>Harris Haematoxylin 1L</t>
  </si>
  <si>
    <t>Solution de coloration de Shorr 500ml</t>
  </si>
  <si>
    <t>Solution amonicale 25% analyse Emsure 1L</t>
  </si>
  <si>
    <t>colorants pour recherche de vitalité du sperme</t>
  </si>
  <si>
    <t>Contrôle qualité interne pour spermiologie</t>
  </si>
  <si>
    <t>Contrôle qualité interne pour concentration des spermatozoïdes</t>
  </si>
  <si>
    <t>Consommables spermiologie</t>
  </si>
  <si>
    <t>Lingette désinfectante pour muqueuse non spermicide</t>
  </si>
  <si>
    <t>boite de 100</t>
  </si>
  <si>
    <t>Cathéter pour recueil cervical gradué stérile unitaire</t>
  </si>
  <si>
    <t>65 000</t>
  </si>
  <si>
    <t>Lame microscope bords rodés 45° 26x76</t>
  </si>
  <si>
    <t>0,1 à 10µl</t>
  </si>
  <si>
    <t>Tubes secs</t>
  </si>
  <si>
    <t xml:space="preserve">Tubes citrate de sodium 9NC molarité 3,2% avec indicateur de remplissage </t>
  </si>
  <si>
    <t xml:space="preserve">Tubes EDTA </t>
  </si>
  <si>
    <t>Tubes héparinate de lithium</t>
  </si>
  <si>
    <t>Tubes Fluorure de sodium</t>
  </si>
  <si>
    <t>Tubes de recueil des urines en polypropylène fond rond</t>
  </si>
  <si>
    <t>Récipients pour recueil des urines en polypropylène avec canule et transfert intégré</t>
  </si>
  <si>
    <t xml:space="preserve">Tubes à prélèvement capillaire en plastique divers anticoagulants </t>
  </si>
  <si>
    <t>Tubes à prélèvements UU sous vide stérile sans additif</t>
  </si>
  <si>
    <t>Bandelettes indicatrices Ph pour spermiologie</t>
  </si>
  <si>
    <t>Produits chimiques liquide en bouteille pour analyse</t>
  </si>
  <si>
    <t xml:space="preserve">Produits chimiques liquide en Bouteilles qualité LCMS </t>
  </si>
  <si>
    <t>Produits chimiques en poudre qualité Rectapur</t>
  </si>
  <si>
    <t>Bandelettes indicatrices Ph</t>
  </si>
  <si>
    <r>
      <t>Solutions PH en 250ml colorées</t>
    </r>
    <r>
      <rPr>
        <sz val="11"/>
        <color indexed="10"/>
        <rFont val="Calibri"/>
        <family val="2"/>
      </rPr>
      <t xml:space="preserve"> </t>
    </r>
  </si>
  <si>
    <t>Solution pour électrode de Ph mètre</t>
  </si>
  <si>
    <t>Colorants</t>
  </si>
  <si>
    <t>Encre de macroscopie</t>
  </si>
  <si>
    <t>Colorants compatible avec colorateur Autostainer</t>
  </si>
  <si>
    <t>Coloration spécifiques hématologie</t>
  </si>
  <si>
    <t>Coloration de cytologie</t>
  </si>
  <si>
    <t>Ramolisseur d'ongle</t>
  </si>
  <si>
    <t xml:space="preserve">Rouge Nucléaire rapide </t>
  </si>
  <si>
    <t>Nitrate d'argent</t>
  </si>
  <si>
    <t>Décalcifiant</t>
  </si>
  <si>
    <t>Décalcifiant DC3 à action rapide 2,5L</t>
  </si>
  <si>
    <t>Chlorure or</t>
  </si>
  <si>
    <t xml:space="preserve"> Décalcifiant EDTA</t>
  </si>
  <si>
    <t>Bleu de methylene 555 RAL</t>
  </si>
  <si>
    <t>Ecouvillons secs</t>
  </si>
  <si>
    <t>Ecouvillons avec milieu de transport</t>
  </si>
  <si>
    <r>
      <t xml:space="preserve">Tubes </t>
    </r>
    <r>
      <rPr>
        <b/>
        <sz val="11"/>
        <rFont val="Calibri"/>
        <family val="2"/>
      </rPr>
      <t>stériles</t>
    </r>
    <r>
      <rPr>
        <sz val="11"/>
        <rFont val="Calibri"/>
        <family val="2"/>
      </rPr>
      <t xml:space="preserve"> pour liquides biologiques </t>
    </r>
  </si>
  <si>
    <t xml:space="preserve">Flacons stériles pour le transport de liquides biologiques </t>
  </si>
  <si>
    <t>Flacons de prélèvement sec non stériles</t>
  </si>
  <si>
    <t>Flacons de prélèvement sec stériles</t>
  </si>
  <si>
    <t>Tubes à centrifuger en plastiques non stériles</t>
  </si>
  <si>
    <t>Microtubes en plastique non stériles</t>
  </si>
  <si>
    <t>Bouchons pour tubes</t>
  </si>
  <si>
    <t>Pipettes en plastique de transfert ou graduées</t>
  </si>
  <si>
    <t xml:space="preserve">Lames en plastique à usage unique </t>
  </si>
  <si>
    <t>Tubes en verre</t>
  </si>
  <si>
    <r>
      <rPr>
        <sz val="11"/>
        <rFont val="Calibri"/>
        <family val="2"/>
      </rPr>
      <t>Lames et lamelles en verr</t>
    </r>
    <r>
      <rPr>
        <sz val="11"/>
        <color indexed="8"/>
        <rFont val="Calibri"/>
        <family val="2"/>
      </rPr>
      <t>e</t>
    </r>
  </si>
  <si>
    <t xml:space="preserve">Compte cellulaire  </t>
  </si>
  <si>
    <t xml:space="preserve">Compte cellulaire sur cellule de Malassez </t>
  </si>
  <si>
    <t>Consommables pour cytospin</t>
  </si>
  <si>
    <t>Consommables pour RAMPE Millipore Microfil</t>
  </si>
  <si>
    <t>Filtration</t>
  </si>
  <si>
    <t>Pointes stériles pour Micropipettes Gilson avec filtre en rack</t>
  </si>
  <si>
    <r>
      <t>Pointes non stériles pour Micropipettes Gilson</t>
    </r>
    <r>
      <rPr>
        <sz val="11"/>
        <color indexed="8"/>
        <rFont val="Calibri"/>
        <family val="2"/>
      </rPr>
      <t xml:space="preserve"> en vrac</t>
    </r>
  </si>
  <si>
    <t xml:space="preserve">Pointes pour Micropipettes Gilson grands volumes </t>
  </si>
  <si>
    <t>Pointes non traité chimiquement pour Micropipettes Gilson en rack</t>
  </si>
  <si>
    <r>
      <t>Capillaires pistons pour Microman</t>
    </r>
    <r>
      <rPr>
        <vertAlign val="superscript"/>
        <sz val="11"/>
        <rFont val="Calibri"/>
        <family val="2"/>
      </rPr>
      <t>®</t>
    </r>
    <r>
      <rPr>
        <sz val="11"/>
        <rFont val="Calibri"/>
        <family val="2"/>
      </rPr>
      <t xml:space="preserve"> Gilson</t>
    </r>
  </si>
  <si>
    <t>Petit matériel de laboratoire</t>
  </si>
  <si>
    <t>Matériel d'ensemencement en plastique stérile à usage unique</t>
  </si>
  <si>
    <t>Stockage des échantillons en cryogénie</t>
  </si>
  <si>
    <t>Verrerie de laboratoire</t>
  </si>
  <si>
    <t>Contenants de laboratoire en verre ou en plastique gradués ou non</t>
  </si>
  <si>
    <t xml:space="preserve">Sachets de transport </t>
  </si>
  <si>
    <t>Boîtes de transport</t>
  </si>
  <si>
    <t>Pochettes réfrigérante</t>
  </si>
  <si>
    <t>Sachets à poignées</t>
  </si>
  <si>
    <t>Sachets et mousses à biopsies</t>
  </si>
  <si>
    <t xml:space="preserve">Boîtes postales rigides </t>
  </si>
  <si>
    <t>Plateau pour rubans de paraffine</t>
  </si>
  <si>
    <t xml:space="preserve">Plateau de présentation de lames </t>
  </si>
  <si>
    <t>Consommables papier</t>
  </si>
  <si>
    <t xml:space="preserve">Milieu d'enrobage </t>
  </si>
  <si>
    <t>Ramette</t>
  </si>
  <si>
    <t>Plaques de liège</t>
  </si>
  <si>
    <t>Colle pour coupes histologiques</t>
  </si>
  <si>
    <t>Aérosol de congélation pour microtomie</t>
  </si>
  <si>
    <t>Fixateur cytologique</t>
  </si>
  <si>
    <t xml:space="preserve">Lames de microtomes </t>
  </si>
  <si>
    <t>Milieu de montage classique avec la colleuse de lamelles MM France CTM6</t>
  </si>
  <si>
    <t>Résine d'enrobage pour coupes en congélation</t>
  </si>
  <si>
    <t>Nettoyants, décontaminants spécial laboratoire d'anatomie et cytologie pathologiques</t>
  </si>
  <si>
    <t>QSP 250 cytoblocs</t>
  </si>
  <si>
    <t xml:space="preserve">Boîtes et tiroirs pour rangement de blocs de lames     </t>
  </si>
  <si>
    <t>immunoblot</t>
  </si>
  <si>
    <t>Gélose chromogène biplate sélective pour le dépistage des SARM et SAMS compatible avec l'ensemenceur WASP Biomérieux</t>
  </si>
  <si>
    <t xml:space="preserve">Gélose chromogène biplate sélective pour le dépistage des SARM et SAMS compatible avec l'ensemenceur WASP Biomérieux
</t>
  </si>
  <si>
    <t>serologie brucella</t>
  </si>
  <si>
    <t>Cassettes de macroscopie adaptables sur graveuse VCP90</t>
  </si>
  <si>
    <t xml:space="preserve">Filtres papier </t>
  </si>
  <si>
    <t>Flacons de formol pré-remplis</t>
  </si>
  <si>
    <t>Flacons AFA-DIAPATH pré-remplis</t>
  </si>
  <si>
    <t>Moules pour enrobage en paraffine</t>
  </si>
  <si>
    <t>Flacons et seaux opaques</t>
  </si>
  <si>
    <t>Spatules d'Ayres</t>
  </si>
  <si>
    <t>Manche de couteau pour macroscopie et lames jetables</t>
  </si>
  <si>
    <t>Gants de sécurité</t>
  </si>
  <si>
    <t>consommables hématologie</t>
  </si>
  <si>
    <t>tubes capillaires pour hématocrites non hépariné</t>
  </si>
  <si>
    <t>Kit pour PCR</t>
  </si>
  <si>
    <t xml:space="preserve">Kit pour PCR
</t>
  </si>
  <si>
    <t>Diagnostic de bactéries et virus dans les selles en test unitaire</t>
  </si>
  <si>
    <r>
      <t>Recherche d'antigène Aspergillaires</t>
    </r>
    <r>
      <rPr>
        <sz val="11"/>
        <color indexed="8"/>
        <rFont val="Calibri"/>
        <family val="2"/>
        <scheme val="minor"/>
      </rPr>
      <t xml:space="preserve"> </t>
    </r>
  </si>
  <si>
    <t>Sérologie parvovirus B19 IgG + IgM en Elisa</t>
  </si>
  <si>
    <t>Sérologie de Lyme en Elisa</t>
  </si>
  <si>
    <t xml:space="preserve">Test de détection des antigènes de Rotavirus /Adénovirus/Norovirus dans les selles </t>
  </si>
  <si>
    <t xml:space="preserve">Test de détection d'antigène de Plasmodium Falciparum </t>
  </si>
  <si>
    <t>Milieux de culture divers</t>
  </si>
  <si>
    <t>Gélose Sabouraud glucosé</t>
  </si>
  <si>
    <t>Géloses Brucella au sang</t>
  </si>
  <si>
    <t>Contrôle de qualité interne pour clostridium difficile compatible avec le GeneXpert (Cepheid)</t>
  </si>
  <si>
    <t>Contrôle de qualité interne pour SARS-CoV2 compatible avec le GeneXpert (Cepheid)</t>
  </si>
  <si>
    <t>CQI pour groupage strepto B compatible GeneXpert (Cepheid)</t>
  </si>
  <si>
    <t>Contrôle qualité interne pour densitomètre Biomérieux</t>
  </si>
  <si>
    <t>rose bengale 3ml</t>
  </si>
  <si>
    <t>Tubes citrate de sodium 9NC vide environ 1,8ml</t>
  </si>
  <si>
    <t>Colorant pour recherche de leucocyte dans le sperme</t>
  </si>
  <si>
    <t>Ecouvillon avec bouillon de culture</t>
  </si>
  <si>
    <t>Ecouvillon pour surveillance enrironnementale des surfaces sèches</t>
  </si>
  <si>
    <t>Bleu de Cresyl brillant RAL en flacon 125ml</t>
  </si>
  <si>
    <t>Filtre seringue non stérile 50µM</t>
  </si>
  <si>
    <t>CP250</t>
  </si>
  <si>
    <t>boîte de 960</t>
  </si>
  <si>
    <t>CP50</t>
  </si>
  <si>
    <t xml:space="preserve">CP25 </t>
  </si>
  <si>
    <t>CP1000</t>
  </si>
  <si>
    <t xml:space="preserve">Microtubes en plastiques stériles </t>
  </si>
  <si>
    <t>microtube stérile 2ml bouchon vis à joint en polypropylène</t>
  </si>
  <si>
    <t>Tube 20ml pour broyage pour homogéneisateur</t>
  </si>
  <si>
    <t>Sérologie syphilis</t>
  </si>
  <si>
    <t>VDRL</t>
  </si>
  <si>
    <t>disque antibiotique</t>
  </si>
  <si>
    <t>Quinupristin-Dalfopristin 15µG</t>
  </si>
  <si>
    <t xml:space="preserve">Mesure du Lactate en test rapide </t>
  </si>
  <si>
    <t xml:space="preserve">Réactifs, contrôles et calibrants  pour techniques pour Elisa  </t>
  </si>
  <si>
    <t>Ac pour dépistage de Sezary</t>
  </si>
  <si>
    <t>CD26 clone L272 FITC</t>
  </si>
  <si>
    <t>Ac pour dépistage des hémopathies lymphoïdes</t>
  </si>
  <si>
    <t>FMC-7 FITC</t>
  </si>
  <si>
    <t>Préservation des cellules du LCR</t>
  </si>
  <si>
    <t xml:space="preserve">Albumine bovine 30% </t>
  </si>
  <si>
    <t>Ac pour dépistage des hémopathies lymphoïdes T</t>
  </si>
  <si>
    <t>Anti-TCR Cbeta (human) mAb (Jovi-1) FITC</t>
  </si>
  <si>
    <t>Milieu de conservation pour biopsie ganglionnaire</t>
  </si>
  <si>
    <t>Milieu RPMI 1640</t>
  </si>
  <si>
    <t>Conservation des cellules du LCR</t>
  </si>
  <si>
    <t>Serum veau fœtal 50ml</t>
  </si>
  <si>
    <t>18</t>
  </si>
  <si>
    <t>Détermination de la sensibilité des antibiotiques aux germes anaérobies additionnée de vitamine K1</t>
  </si>
  <si>
    <t>Tube fond conique en PS 4ml</t>
  </si>
  <si>
    <t>Lames 10 grilles volume de cellule à 0,9µL</t>
  </si>
  <si>
    <t>QSP 100 patients</t>
  </si>
  <si>
    <t>Solution pour éliminer les lipoproteines présentes dans un échantillon lactescent</t>
  </si>
  <si>
    <t xml:space="preserve">Solution pour éliminer les lipoproteines </t>
  </si>
  <si>
    <t>17</t>
  </si>
  <si>
    <t>Lingettes pour désinfection des muqueuses  avant miction</t>
  </si>
  <si>
    <t>Hématognost FE</t>
  </si>
  <si>
    <t>Tube polypropylene sans bouchon 5ml</t>
  </si>
  <si>
    <t xml:space="preserve">Pissette 500ml format bouteille Azlon col étroit en LDPE marquage "eau distillé" ou "eau" </t>
  </si>
  <si>
    <t>Contrôle de qualité interne pour le ForPlex : SARS-CoV2/FLU/RSV PLUS compatible avec le GeneXpert (Cepheid)</t>
  </si>
  <si>
    <t>Contrôles positif et négatif de qualité interne pour le ForPlex :SARS-CoV2/FLU/RSV PLUS compatible avec le GeneXpert (Cepheid)</t>
  </si>
  <si>
    <t>Contrôle de qualité interne pour recherche de carbapenemase compatible avec le GeneXpert (Cepheid)</t>
  </si>
  <si>
    <t>Contrôle positif et négatif de qualité interne pour recherche de carbapenemase compatible avec le GeneXpert (Cepheid)</t>
  </si>
  <si>
    <t>Contrôle de qualité interne pour une détection de la résistance à Mycobactérium tuberculosis (MTB) et à la rifampicine (RIF) compatible avec le GeneXpert (Cepheid)</t>
  </si>
  <si>
    <t>Contrôle positif et négatif de qualité interne pour une détection de la résistance à Mycobactérium tuberculosis (MTB) et à la rifampicine (RIF) compatible avec le GeneXpert (Cepheid)</t>
  </si>
  <si>
    <t>Test immunochomatographique des carbapénémases</t>
  </si>
  <si>
    <t>immunodosage qualitatif pour la détection et la différenciation des cinq familles de carbapénémases les plus répandues</t>
  </si>
  <si>
    <t>Contrôles pour test immunochomatographique des carbapénémases</t>
  </si>
  <si>
    <t>Contrôles positif et négatif de qualité interne pour l'immunodosage qualitatif pour la détection des carbapénémases</t>
  </si>
  <si>
    <t xml:space="preserve">Quantités 
annuelles 
estimatives 
</t>
  </si>
  <si>
    <t>Référence fournisseur</t>
  </si>
  <si>
    <t>Référence Fabricant</t>
  </si>
  <si>
    <t>Fabricant</t>
  </si>
  <si>
    <t>Délai de livraison (en jours ouvrés)</t>
  </si>
  <si>
    <t>Conditionnement</t>
  </si>
  <si>
    <t>Prix du conditionnement HT remisé</t>
  </si>
  <si>
    <t>Prix unitaire remisé HT</t>
  </si>
  <si>
    <t xml:space="preserve">VARIANTE OBLIGATOIRE : Diagnostic de panel de parasites dans les selles en test unitaire avec mise à disposition d'un lecteur </t>
  </si>
  <si>
    <t>VARIANTE OBLIGATOIRE : Diagnostic de bactéries et virus dans les selles en test unitaire avec mise à disposition d'un lecteur</t>
  </si>
  <si>
    <t>VARIANTE OBLIGATOIRE : Recherche d'antigène Aspergillaires par technique Elisa, réactifs, calibrants et contrôles avec mise à disposition d'un automate de type technique Elisa</t>
  </si>
  <si>
    <r>
      <t>VARIANTE OBLIGATOIRE : Sérologie parvovirus B19</t>
    </r>
    <r>
      <rPr>
        <b/>
        <sz val="11"/>
        <rFont val="Calibri"/>
        <family val="2"/>
        <scheme val="minor"/>
      </rPr>
      <t xml:space="preserve"> IgG</t>
    </r>
    <r>
      <rPr>
        <sz val="11"/>
        <rFont val="Calibri"/>
        <family val="2"/>
        <scheme val="minor"/>
      </rPr>
      <t xml:space="preserve"> + IgM avec mise à disposition d'un automate de type technique Elisa</t>
    </r>
  </si>
  <si>
    <r>
      <t>VARIANTE OBLIGATOIRE : Sérologie parvovirus B19 IgG +</t>
    </r>
    <r>
      <rPr>
        <b/>
        <sz val="11"/>
        <rFont val="Calibri"/>
        <family val="2"/>
        <scheme val="minor"/>
      </rPr>
      <t xml:space="preserve"> IgM</t>
    </r>
    <r>
      <rPr>
        <sz val="11"/>
        <rFont val="Calibri"/>
        <family val="2"/>
        <scheme val="minor"/>
      </rPr>
      <t xml:space="preserve"> avec mise à disposition d'un automate de type technique Elisa</t>
    </r>
  </si>
  <si>
    <r>
      <t xml:space="preserve">VARIANTE OBLIGATOIRE : Sérologie de Lyme (paramètre : </t>
    </r>
    <r>
      <rPr>
        <b/>
        <sz val="11"/>
        <rFont val="Calibri"/>
        <family val="2"/>
        <scheme val="minor"/>
      </rPr>
      <t>IgG</t>
    </r>
    <r>
      <rPr>
        <sz val="11"/>
        <rFont val="Calibri"/>
        <family val="2"/>
        <scheme val="minor"/>
      </rPr>
      <t>) avec mise à disposition d'un automate de type technique Elisa</t>
    </r>
  </si>
  <si>
    <r>
      <t xml:space="preserve">VARIANTE OBLIGATOIRE : Sérologie de Lyme (paramètre : </t>
    </r>
    <r>
      <rPr>
        <b/>
        <sz val="11"/>
        <rFont val="Calibri"/>
        <family val="2"/>
        <scheme val="minor"/>
      </rPr>
      <t>LCR IgG</t>
    </r>
    <r>
      <rPr>
        <sz val="11"/>
        <rFont val="Calibri"/>
        <family val="2"/>
        <scheme val="minor"/>
      </rPr>
      <t>) avec mise à disposition d'un automate de type technique Elisa</t>
    </r>
  </si>
  <si>
    <t xml:space="preserve">QSP 336 patients </t>
  </si>
  <si>
    <t>Patients / an</t>
  </si>
  <si>
    <t>Montant total HT de la ligne</t>
  </si>
  <si>
    <t>Montant total TTC de la ligne</t>
  </si>
  <si>
    <r>
      <t>boîte de 100</t>
    </r>
    <r>
      <rPr>
        <sz val="11"/>
        <rFont val="Calibri"/>
        <family val="2"/>
      </rPr>
      <t>0</t>
    </r>
  </si>
  <si>
    <r>
      <t xml:space="preserve">Entonnoir de 100ml, membrane cellulosique 0,45µM stériles </t>
    </r>
    <r>
      <rPr>
        <sz val="11"/>
        <rFont val="Calibri"/>
        <family val="2"/>
      </rPr>
      <t>sans fritté</t>
    </r>
  </si>
  <si>
    <t xml:space="preserve">CP10   </t>
  </si>
  <si>
    <t>Tubes micro prélèvement citrate de Na 1000 µl</t>
  </si>
  <si>
    <r>
      <rPr>
        <b/>
        <sz val="11"/>
        <rFont val="Calibri"/>
        <family val="2"/>
        <scheme val="minor"/>
      </rPr>
      <t>Liste des consommables captifs</t>
    </r>
    <r>
      <rPr>
        <sz val="11"/>
        <rFont val="Calibri"/>
        <family val="2"/>
        <scheme val="minor"/>
      </rPr>
      <t xml:space="preserve"> (à compléter par le cadidat qui peut insérer autant de lignes que nécessaire) : </t>
    </r>
  </si>
  <si>
    <r>
      <rPr>
        <b/>
        <sz val="11"/>
        <rFont val="Calibri"/>
        <family val="2"/>
        <scheme val="minor"/>
      </rPr>
      <t>Liste des consommables captifs</t>
    </r>
    <r>
      <rPr>
        <sz val="11"/>
        <rFont val="Calibri"/>
        <family val="2"/>
        <scheme val="minor"/>
      </rPr>
      <t xml:space="preserve"> (à compléter par le candidat qui peut insérer autant de lignes que nécessaire) : </t>
    </r>
  </si>
  <si>
    <t>Confirmation du diagnostic de paludisme par amplification génique avec MAD</t>
  </si>
  <si>
    <t>Kit de dosage des Ac anti-GAD avec réactifs, contrôles et calibrants avec MAD</t>
  </si>
  <si>
    <t>Kit de dosage des Ac anti-I2A avec réactifs, contrôles et calibrants avec MAD</t>
  </si>
  <si>
    <t>Confirmation sérologique IgG toxoplasmose par immunoblot aec MAD</t>
  </si>
  <si>
    <t xml:space="preserve">Confirmation sérologique IgG + IgM toxoplasmose par immunoblot avec MAD </t>
  </si>
  <si>
    <t>Profil comparé sérologique  toxoplasmose par immunoblot avec MAD</t>
  </si>
  <si>
    <t>Pour transport à +4°C format environ 320x350mm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</si>
</sst>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40C]_-;\-* #,##0.00\ [$€-40C]_-;_-* &quot;-&quot;??\ [$€-40C]_-;_-@_-"/>
    <numFmt numFmtId="165" formatCode="_-* #,##0.0000\ [$€-40C]_-;\-* #,##0.0000\ [$€-40C]_-;_-* &quot;-&quot;??\ [$€-40C]_-;_-@_-"/>
    <numFmt numFmtId="166" formatCode="_-* #,##0.00000\ [$€-40C]_-;\-* #,##0.00000\ [$€-40C]_-;_-* &quot;-&quot;??\ [$€-40C]_-;_-@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8">
    <xf numFmtId="0" fontId="0" fillId="0" borderId="0" xfId="0"/>
    <xf numFmtId="0" fontId="16" fillId="0" borderId="0" xfId="0" applyFont="1" applyFill="1"/>
    <xf numFmtId="0" fontId="17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4" borderId="0" xfId="0" applyFont="1" applyFill="1"/>
    <xf numFmtId="0" fontId="17" fillId="2" borderId="3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/>
    <xf numFmtId="0" fontId="16" fillId="4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Fill="1" applyAlignment="1">
      <alignment shrinkToFit="1"/>
    </xf>
    <xf numFmtId="0" fontId="16" fillId="0" borderId="0" xfId="0" applyFont="1" applyFill="1" applyBorder="1"/>
    <xf numFmtId="3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0" borderId="6" xfId="0" applyFont="1" applyFill="1" applyBorder="1"/>
    <xf numFmtId="0" fontId="16" fillId="0" borderId="20" xfId="0" applyFont="1" applyFill="1" applyBorder="1"/>
    <xf numFmtId="3" fontId="16" fillId="4" borderId="1" xfId="0" applyNumberFormat="1" applyFont="1" applyFill="1" applyBorder="1" applyAlignment="1">
      <alignment horizontal="center" vertical="center" wrapText="1"/>
    </xf>
    <xf numFmtId="0" fontId="16" fillId="4" borderId="0" xfId="0" applyFont="1" applyFill="1" applyAlignment="1">
      <alignment vertical="center" wrapText="1"/>
    </xf>
    <xf numFmtId="0" fontId="17" fillId="3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3" fontId="16" fillId="4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4" borderId="4" xfId="0" applyNumberFormat="1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/>
    </xf>
    <xf numFmtId="0" fontId="16" fillId="0" borderId="0" xfId="0" applyFont="1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4" fontId="16" fillId="6" borderId="1" xfId="0" applyNumberFormat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3" borderId="6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64" fontId="16" fillId="3" borderId="0" xfId="0" applyNumberFormat="1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49" fontId="16" fillId="3" borderId="6" xfId="0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49" fontId="16" fillId="3" borderId="0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164" fontId="16" fillId="0" borderId="1" xfId="0" applyNumberFormat="1" applyFont="1" applyBorder="1"/>
    <xf numFmtId="164" fontId="16" fillId="0" borderId="0" xfId="0" applyNumberFormat="1" applyFont="1" applyFill="1" applyBorder="1"/>
    <xf numFmtId="164" fontId="16" fillId="0" borderId="0" xfId="0" applyNumberFormat="1" applyFont="1"/>
    <xf numFmtId="3" fontId="16" fillId="0" borderId="0" xfId="0" applyNumberFormat="1" applyFont="1" applyFill="1" applyBorder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5" fontId="16" fillId="3" borderId="1" xfId="0" applyNumberFormat="1" applyFont="1" applyFill="1" applyBorder="1"/>
    <xf numFmtId="165" fontId="16" fillId="0" borderId="0" xfId="0" applyNumberFormat="1" applyFont="1" applyFill="1" applyBorder="1"/>
    <xf numFmtId="165" fontId="16" fillId="0" borderId="0" xfId="0" applyNumberFormat="1" applyFont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6" fillId="0" borderId="0" xfId="0" applyNumberFormat="1" applyFont="1"/>
    <xf numFmtId="165" fontId="16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165" fontId="16" fillId="3" borderId="1" xfId="0" applyNumberFormat="1" applyFont="1" applyFill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5" fontId="16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/>
    </xf>
    <xf numFmtId="166" fontId="16" fillId="0" borderId="14" xfId="0" applyNumberFormat="1" applyFont="1" applyBorder="1" applyAlignment="1">
      <alignment horizontal="center" vertical="center"/>
    </xf>
    <xf numFmtId="164" fontId="16" fillId="0" borderId="14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vertical="center" wrapText="1"/>
    </xf>
    <xf numFmtId="164" fontId="16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5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" fontId="17" fillId="0" borderId="8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/>
    </xf>
    <xf numFmtId="0" fontId="16" fillId="4" borderId="10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4" fontId="16" fillId="4" borderId="1" xfId="0" applyNumberFormat="1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3" fontId="16" fillId="0" borderId="7" xfId="0" applyNumberFormat="1" applyFont="1" applyBorder="1" applyAlignment="1">
      <alignment horizontal="center" vertical="center"/>
    </xf>
    <xf numFmtId="4" fontId="16" fillId="0" borderId="28" xfId="0" applyNumberFormat="1" applyFont="1" applyFill="1" applyBorder="1" applyAlignment="1">
      <alignment vertical="center" wrapText="1"/>
    </xf>
    <xf numFmtId="0" fontId="16" fillId="0" borderId="28" xfId="0" applyFont="1" applyFill="1" applyBorder="1" applyAlignment="1">
      <alignment horizontal="center" vertical="center" wrapText="1"/>
    </xf>
    <xf numFmtId="4" fontId="16" fillId="0" borderId="28" xfId="0" applyNumberFormat="1" applyFont="1" applyFill="1" applyBorder="1" applyAlignment="1">
      <alignment horizontal="center" vertical="center" wrapText="1"/>
    </xf>
    <xf numFmtId="164" fontId="16" fillId="0" borderId="28" xfId="0" applyNumberFormat="1" applyFont="1" applyFill="1" applyBorder="1" applyAlignment="1">
      <alignment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3" fontId="17" fillId="0" borderId="27" xfId="0" applyNumberFormat="1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9" borderId="31" xfId="0" applyFont="1" applyFill="1" applyBorder="1" applyAlignment="1">
      <alignment horizontal="center" vertical="center" wrapText="1"/>
    </xf>
    <xf numFmtId="0" fontId="17" fillId="9" borderId="3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vertical="center"/>
    </xf>
    <xf numFmtId="164" fontId="16" fillId="0" borderId="35" xfId="0" applyNumberFormat="1" applyFont="1" applyBorder="1" applyAlignment="1">
      <alignment horizontal="center" vertical="center"/>
    </xf>
    <xf numFmtId="0" fontId="16" fillId="3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vertical="center"/>
    </xf>
    <xf numFmtId="0" fontId="16" fillId="0" borderId="23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" fontId="16" fillId="4" borderId="10" xfId="0" applyNumberFormat="1" applyFont="1" applyFill="1" applyBorder="1" applyAlignment="1">
      <alignment horizontal="center" vertical="center" wrapText="1"/>
    </xf>
    <xf numFmtId="4" fontId="16" fillId="0" borderId="11" xfId="0" applyNumberFormat="1" applyFont="1" applyFill="1" applyBorder="1" applyAlignment="1">
      <alignment horizontal="center" vertical="center" wrapText="1"/>
    </xf>
    <xf numFmtId="4" fontId="16" fillId="4" borderId="23" xfId="0" applyNumberFormat="1" applyFont="1" applyFill="1" applyBorder="1" applyAlignment="1">
      <alignment horizontal="center" vertical="center" wrapText="1"/>
    </xf>
    <xf numFmtId="164" fontId="16" fillId="4" borderId="35" xfId="0" applyNumberFormat="1" applyFont="1" applyFill="1" applyBorder="1" applyAlignment="1">
      <alignment horizontal="center" vertical="center" wrapText="1"/>
    </xf>
    <xf numFmtId="164" fontId="16" fillId="0" borderId="35" xfId="0" applyNumberFormat="1" applyFont="1" applyFill="1" applyBorder="1" applyAlignment="1">
      <alignment horizontal="center" vertical="center"/>
    </xf>
    <xf numFmtId="164" fontId="16" fillId="0" borderId="29" xfId="0" applyNumberFormat="1" applyFont="1" applyFill="1" applyBorder="1" applyAlignment="1">
      <alignment vertical="center" wrapText="1"/>
    </xf>
    <xf numFmtId="164" fontId="16" fillId="0" borderId="35" xfId="0" applyNumberFormat="1" applyFont="1" applyFill="1" applyBorder="1" applyAlignment="1">
      <alignment vertical="center" wrapText="1"/>
    </xf>
    <xf numFmtId="0" fontId="19" fillId="2" borderId="0" xfId="0" applyFont="1" applyFill="1" applyBorder="1" applyAlignment="1"/>
    <xf numFmtId="164" fontId="19" fillId="2" borderId="0" xfId="0" applyNumberFormat="1" applyFont="1" applyFill="1" applyBorder="1" applyAlignment="1"/>
    <xf numFmtId="49" fontId="19" fillId="2" borderId="0" xfId="0" applyNumberFormat="1" applyFont="1" applyFill="1" applyBorder="1" applyAlignment="1"/>
    <xf numFmtId="0" fontId="18" fillId="2" borderId="0" xfId="0" applyFont="1" applyFill="1" applyBorder="1" applyAlignment="1"/>
    <xf numFmtId="164" fontId="18" fillId="2" borderId="0" xfId="0" applyNumberFormat="1" applyFont="1" applyFill="1" applyBorder="1" applyAlignment="1"/>
    <xf numFmtId="49" fontId="18" fillId="2" borderId="0" xfId="0" applyNumberFormat="1" applyFont="1" applyFill="1" applyBorder="1" applyAlignment="1"/>
    <xf numFmtId="0" fontId="17" fillId="2" borderId="31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164" fontId="16" fillId="0" borderId="40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/>
    </xf>
    <xf numFmtId="0" fontId="18" fillId="0" borderId="0" xfId="0" applyFont="1" applyFill="1" applyBorder="1" applyAlignment="1">
      <alignment horizontal="left" wrapText="1" shrinkToFit="1"/>
    </xf>
    <xf numFmtId="165" fontId="18" fillId="0" borderId="0" xfId="0" applyNumberFormat="1" applyFont="1" applyFill="1" applyBorder="1" applyAlignment="1">
      <alignment wrapText="1" shrinkToFit="1"/>
    </xf>
    <xf numFmtId="164" fontId="18" fillId="0" borderId="0" xfId="0" applyNumberFormat="1" applyFont="1" applyFill="1" applyBorder="1" applyAlignment="1">
      <alignment wrapText="1" shrinkToFit="1"/>
    </xf>
    <xf numFmtId="0" fontId="18" fillId="0" borderId="0" xfId="0" applyFont="1" applyFill="1" applyBorder="1" applyAlignment="1">
      <alignment horizontal="center" wrapText="1" shrinkToFit="1"/>
    </xf>
    <xf numFmtId="0" fontId="18" fillId="2" borderId="0" xfId="0" applyFont="1" applyFill="1" applyBorder="1" applyAlignment="1">
      <alignment wrapText="1" shrinkToFit="1"/>
    </xf>
    <xf numFmtId="165" fontId="18" fillId="2" borderId="0" xfId="0" applyNumberFormat="1" applyFont="1" applyFill="1" applyBorder="1" applyAlignment="1">
      <alignment wrapText="1" shrinkToFit="1"/>
    </xf>
    <xf numFmtId="164" fontId="18" fillId="2" borderId="0" xfId="0" applyNumberFormat="1" applyFont="1" applyFill="1" applyBorder="1" applyAlignment="1">
      <alignment wrapText="1" shrinkToFit="1"/>
    </xf>
    <xf numFmtId="0" fontId="18" fillId="2" borderId="0" xfId="0" applyFont="1" applyFill="1" applyBorder="1" applyAlignment="1">
      <alignment horizontal="center" wrapText="1" shrinkToFit="1"/>
    </xf>
    <xf numFmtId="164" fontId="16" fillId="0" borderId="35" xfId="0" applyNumberFormat="1" applyFont="1" applyFill="1" applyBorder="1" applyAlignment="1">
      <alignment horizontal="center" vertical="center" wrapText="1"/>
    </xf>
    <xf numFmtId="164" fontId="16" fillId="0" borderId="35" xfId="0" applyNumberFormat="1" applyFont="1" applyBorder="1" applyAlignment="1">
      <alignment horizontal="center"/>
    </xf>
    <xf numFmtId="0" fontId="18" fillId="0" borderId="26" xfId="0" applyFont="1" applyFill="1" applyBorder="1" applyAlignment="1">
      <alignment wrapText="1" shrinkToFit="1"/>
    </xf>
    <xf numFmtId="164" fontId="16" fillId="0" borderId="0" xfId="0" applyNumberFormat="1" applyFont="1" applyFill="1"/>
    <xf numFmtId="164" fontId="16" fillId="4" borderId="0" xfId="0" applyNumberFormat="1" applyFont="1" applyFill="1"/>
    <xf numFmtId="164" fontId="17" fillId="7" borderId="2" xfId="0" applyNumberFormat="1" applyFont="1" applyFill="1" applyBorder="1" applyAlignment="1">
      <alignment horizontal="center" vertical="center" wrapText="1"/>
    </xf>
    <xf numFmtId="164" fontId="17" fillId="8" borderId="2" xfId="0" applyNumberFormat="1" applyFont="1" applyFill="1" applyBorder="1" applyAlignment="1">
      <alignment horizontal="center" vertical="center" wrapText="1"/>
    </xf>
    <xf numFmtId="164" fontId="17" fillId="9" borderId="31" xfId="0" applyNumberFormat="1" applyFont="1" applyFill="1" applyBorder="1" applyAlignment="1">
      <alignment horizontal="center" vertical="center" wrapText="1"/>
    </xf>
    <xf numFmtId="164" fontId="17" fillId="9" borderId="32" xfId="0" applyNumberFormat="1" applyFont="1" applyFill="1" applyBorder="1" applyAlignment="1">
      <alignment horizontal="center" vertical="center" wrapText="1"/>
    </xf>
    <xf numFmtId="164" fontId="16" fillId="0" borderId="41" xfId="0" applyNumberFormat="1" applyFont="1" applyBorder="1" applyAlignment="1">
      <alignment horizontal="center" vertical="center"/>
    </xf>
    <xf numFmtId="164" fontId="16" fillId="4" borderId="35" xfId="0" applyNumberFormat="1" applyFont="1" applyFill="1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 vertical="center" wrapText="1"/>
    </xf>
    <xf numFmtId="164" fontId="16" fillId="3" borderId="35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17" fillId="3" borderId="33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 wrapText="1"/>
    </xf>
    <xf numFmtId="3" fontId="16" fillId="3" borderId="0" xfId="0" applyNumberFormat="1" applyFont="1" applyFill="1" applyBorder="1" applyAlignment="1">
      <alignment horizontal="center" vertical="center"/>
    </xf>
    <xf numFmtId="165" fontId="16" fillId="3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6" fillId="4" borderId="1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Fill="1" applyBorder="1" applyAlignment="1">
      <alignment horizontal="center" vertical="center" wrapText="1"/>
    </xf>
    <xf numFmtId="4" fontId="16" fillId="0" borderId="9" xfId="0" applyNumberFormat="1" applyFont="1" applyFill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 wrapText="1"/>
    </xf>
    <xf numFmtId="4" fontId="16" fillId="4" borderId="7" xfId="0" applyNumberFormat="1" applyFont="1" applyFill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7" fillId="2" borderId="17" xfId="0" applyNumberFormat="1" applyFont="1" applyFill="1" applyBorder="1" applyAlignment="1">
      <alignment horizontal="left" vertical="center" wrapText="1"/>
    </xf>
    <xf numFmtId="4" fontId="17" fillId="2" borderId="11" xfId="0" applyNumberFormat="1" applyFont="1" applyFill="1" applyBorder="1" applyAlignment="1">
      <alignment horizontal="left" vertical="center" wrapText="1"/>
    </xf>
    <xf numFmtId="4" fontId="17" fillId="2" borderId="34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4" fontId="17" fillId="2" borderId="18" xfId="0" applyNumberFormat="1" applyFont="1" applyFill="1" applyBorder="1" applyAlignment="1">
      <alignment horizontal="left" vertical="center" wrapText="1"/>
    </xf>
    <xf numFmtId="4" fontId="17" fillId="2" borderId="19" xfId="0" applyNumberFormat="1" applyFont="1" applyFill="1" applyBorder="1" applyAlignment="1">
      <alignment horizontal="left" vertical="center" wrapText="1"/>
    </xf>
    <xf numFmtId="4" fontId="17" fillId="2" borderId="39" xfId="0" applyNumberFormat="1" applyFont="1" applyFill="1" applyBorder="1" applyAlignment="1">
      <alignment horizontal="left" vertical="center" wrapText="1"/>
    </xf>
    <xf numFmtId="0" fontId="17" fillId="0" borderId="36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4" fontId="17" fillId="5" borderId="17" xfId="0" applyNumberFormat="1" applyFont="1" applyFill="1" applyBorder="1" applyAlignment="1">
      <alignment horizontal="left" vertical="center" wrapText="1"/>
    </xf>
    <xf numFmtId="4" fontId="17" fillId="5" borderId="11" xfId="0" applyNumberFormat="1" applyFont="1" applyFill="1" applyBorder="1" applyAlignment="1">
      <alignment horizontal="left" vertical="center" wrapText="1"/>
    </xf>
    <xf numFmtId="4" fontId="17" fillId="5" borderId="34" xfId="0" applyNumberFormat="1" applyFont="1" applyFill="1" applyBorder="1" applyAlignment="1">
      <alignment horizontal="left" vertical="center" wrapText="1"/>
    </xf>
    <xf numFmtId="4" fontId="16" fillId="4" borderId="7" xfId="0" applyNumberFormat="1" applyFont="1" applyFill="1" applyBorder="1" applyAlignment="1">
      <alignment horizontal="center" vertical="center" wrapText="1"/>
    </xf>
    <xf numFmtId="4" fontId="16" fillId="4" borderId="14" xfId="0" applyNumberFormat="1" applyFont="1" applyFill="1" applyBorder="1" applyAlignment="1">
      <alignment horizontal="center" vertical="center" wrapText="1"/>
    </xf>
    <xf numFmtId="4" fontId="16" fillId="0" borderId="25" xfId="0" applyNumberFormat="1" applyFont="1" applyFill="1" applyBorder="1" applyAlignment="1">
      <alignment horizontal="center" vertical="center" wrapText="1"/>
    </xf>
    <xf numFmtId="4" fontId="16" fillId="0" borderId="16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" fontId="16" fillId="4" borderId="16" xfId="0" applyNumberFormat="1" applyFont="1" applyFill="1" applyBorder="1" applyAlignment="1">
      <alignment horizontal="center" vertical="center" wrapText="1"/>
    </xf>
    <xf numFmtId="49" fontId="17" fillId="4" borderId="8" xfId="0" applyNumberFormat="1" applyFont="1" applyFill="1" applyBorder="1" applyAlignment="1">
      <alignment horizontal="center" vertical="center" wrapText="1"/>
    </xf>
    <xf numFmtId="49" fontId="17" fillId="4" borderId="22" xfId="0" applyNumberFormat="1" applyFont="1" applyFill="1" applyBorder="1" applyAlignment="1">
      <alignment horizontal="center" vertical="center" wrapText="1"/>
    </xf>
    <xf numFmtId="49" fontId="17" fillId="4" borderId="13" xfId="0" applyNumberFormat="1" applyFont="1" applyFill="1" applyBorder="1" applyAlignment="1">
      <alignment horizontal="center" vertical="center" wrapText="1"/>
    </xf>
    <xf numFmtId="4" fontId="17" fillId="2" borderId="36" xfId="0" applyNumberFormat="1" applyFont="1" applyFill="1" applyBorder="1" applyAlignment="1">
      <alignment horizontal="left" vertical="center" wrapText="1"/>
    </xf>
    <xf numFmtId="4" fontId="17" fillId="2" borderId="9" xfId="0" applyNumberFormat="1" applyFont="1" applyFill="1" applyBorder="1" applyAlignment="1">
      <alignment horizontal="left" vertical="center" wrapText="1"/>
    </xf>
    <xf numFmtId="4" fontId="17" fillId="2" borderId="37" xfId="0" applyNumberFormat="1" applyFont="1" applyFill="1" applyBorder="1" applyAlignment="1">
      <alignment horizontal="left" vertical="center" wrapText="1"/>
    </xf>
    <xf numFmtId="0" fontId="17" fillId="4" borderId="8" xfId="0" applyNumberFormat="1" applyFont="1" applyFill="1" applyBorder="1" applyAlignment="1">
      <alignment horizontal="center" vertical="center" wrapText="1"/>
    </xf>
    <xf numFmtId="0" fontId="17" fillId="4" borderId="22" xfId="0" applyNumberFormat="1" applyFont="1" applyFill="1" applyBorder="1" applyAlignment="1">
      <alignment horizontal="center" vertical="center" wrapText="1"/>
    </xf>
    <xf numFmtId="0" fontId="17" fillId="4" borderId="13" xfId="0" applyNumberFormat="1" applyFont="1" applyFill="1" applyBorder="1" applyAlignment="1">
      <alignment horizontal="center" vertical="center" wrapText="1"/>
    </xf>
    <xf numFmtId="4" fontId="17" fillId="2" borderId="5" xfId="0" applyNumberFormat="1" applyFont="1" applyFill="1" applyBorder="1" applyAlignment="1">
      <alignment horizontal="left" vertical="center" wrapText="1"/>
    </xf>
    <xf numFmtId="4" fontId="17" fillId="2" borderId="21" xfId="0" applyNumberFormat="1" applyFont="1" applyFill="1" applyBorder="1" applyAlignment="1">
      <alignment horizontal="left" vertical="center" wrapText="1"/>
    </xf>
    <xf numFmtId="4" fontId="17" fillId="2" borderId="30" xfId="0" applyNumberFormat="1" applyFont="1" applyFill="1" applyBorder="1" applyAlignment="1">
      <alignment horizontal="left" vertical="center" wrapText="1"/>
    </xf>
    <xf numFmtId="3" fontId="17" fillId="0" borderId="42" xfId="0" applyNumberFormat="1" applyFont="1" applyFill="1" applyBorder="1" applyAlignment="1">
      <alignment horizontal="center" vertical="center" wrapText="1"/>
    </xf>
    <xf numFmtId="3" fontId="17" fillId="0" borderId="33" xfId="0" applyNumberFormat="1" applyFont="1" applyFill="1" applyBorder="1" applyAlignment="1">
      <alignment horizontal="center" vertical="center" wrapText="1"/>
    </xf>
    <xf numFmtId="3" fontId="17" fillId="0" borderId="38" xfId="0" applyNumberFormat="1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4" fontId="17" fillId="5" borderId="18" xfId="0" applyNumberFormat="1" applyFont="1" applyFill="1" applyBorder="1" applyAlignment="1">
      <alignment horizontal="left" vertical="center" wrapText="1"/>
    </xf>
    <xf numFmtId="4" fontId="17" fillId="5" borderId="19" xfId="0" applyNumberFormat="1" applyFont="1" applyFill="1" applyBorder="1" applyAlignment="1">
      <alignment horizontal="left" vertical="center" wrapText="1"/>
    </xf>
    <xf numFmtId="4" fontId="17" fillId="5" borderId="39" xfId="0" applyNumberFormat="1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wrapText="1" shrinkToFit="1"/>
    </xf>
    <xf numFmtId="3" fontId="17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3" fontId="17" fillId="0" borderId="22" xfId="0" applyNumberFormat="1" applyFont="1" applyFill="1" applyBorder="1" applyAlignment="1">
      <alignment horizontal="center" vertical="center" wrapText="1"/>
    </xf>
    <xf numFmtId="3" fontId="17" fillId="0" borderId="1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left"/>
    </xf>
    <xf numFmtId="0" fontId="16" fillId="0" borderId="7" xfId="0" applyFont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31"/>
  <sheetViews>
    <sheetView tabSelected="1" zoomScale="80" zoomScaleNormal="80" zoomScaleSheetLayoutView="7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2" sqref="C12"/>
    </sheetView>
  </sheetViews>
  <sheetFormatPr baseColWidth="10" defaultRowHeight="15" x14ac:dyDescent="0.25"/>
  <cols>
    <col min="1" max="1" width="6.28515625" style="8" bestFit="1" customWidth="1"/>
    <col min="2" max="2" width="42.28515625" style="18" customWidth="1"/>
    <col min="3" max="3" width="39.5703125" style="18" customWidth="1"/>
    <col min="4" max="4" width="25.140625" style="12" customWidth="1"/>
    <col min="5" max="5" width="15.85546875" style="18" customWidth="1"/>
    <col min="6" max="8" width="18.7109375" style="75" customWidth="1"/>
    <col min="9" max="9" width="18.7109375" style="85" customWidth="1"/>
    <col min="10" max="14" width="18.7109375" style="40" customWidth="1"/>
    <col min="15" max="16384" width="11.42578125" style="40"/>
  </cols>
  <sheetData>
    <row r="1" spans="1:14" s="24" customFormat="1" ht="15.75" customHeight="1" x14ac:dyDescent="0.25">
      <c r="A1" s="230" t="s">
        <v>178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4" ht="15.75" thickBot="1" x14ac:dyDescent="0.3">
      <c r="A2" s="49"/>
      <c r="B2" s="50"/>
      <c r="C2" s="50"/>
      <c r="D2" s="229"/>
      <c r="E2" s="50"/>
      <c r="F2" s="76"/>
      <c r="G2" s="76"/>
      <c r="H2" s="76"/>
      <c r="I2" s="88"/>
    </row>
    <row r="3" spans="1:14" s="51" customFormat="1" ht="60" x14ac:dyDescent="0.2">
      <c r="A3" s="5" t="s">
        <v>58</v>
      </c>
      <c r="B3" s="6" t="s">
        <v>55</v>
      </c>
      <c r="C3" s="6" t="s">
        <v>56</v>
      </c>
      <c r="D3" s="7" t="s">
        <v>128</v>
      </c>
      <c r="E3" s="7" t="s">
        <v>499</v>
      </c>
      <c r="F3" s="7" t="s">
        <v>500</v>
      </c>
      <c r="G3" s="7" t="s">
        <v>501</v>
      </c>
      <c r="H3" s="7" t="s">
        <v>502</v>
      </c>
      <c r="I3" s="7" t="s">
        <v>503</v>
      </c>
      <c r="J3" s="7" t="s">
        <v>504</v>
      </c>
      <c r="K3" s="223" t="s">
        <v>505</v>
      </c>
      <c r="L3" s="224" t="s">
        <v>506</v>
      </c>
      <c r="M3" s="225" t="s">
        <v>516</v>
      </c>
      <c r="N3" s="226" t="s">
        <v>517</v>
      </c>
    </row>
    <row r="4" spans="1:14" s="24" customFormat="1" ht="49.5" customHeight="1" x14ac:dyDescent="0.25">
      <c r="A4" s="205">
        <v>1</v>
      </c>
      <c r="B4" s="203" t="s">
        <v>483</v>
      </c>
      <c r="C4" s="203" t="s">
        <v>482</v>
      </c>
      <c r="D4" s="203" t="s">
        <v>186</v>
      </c>
      <c r="E4" s="203" t="s">
        <v>481</v>
      </c>
      <c r="F4" s="72"/>
      <c r="G4" s="72"/>
      <c r="H4" s="72"/>
      <c r="I4" s="82"/>
      <c r="J4" s="82"/>
      <c r="K4" s="72"/>
      <c r="L4" s="72"/>
      <c r="M4" s="72"/>
      <c r="N4" s="228"/>
    </row>
    <row r="5" spans="1:14" s="14" customFormat="1" x14ac:dyDescent="0.2">
      <c r="A5" s="304" t="s">
        <v>54</v>
      </c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6"/>
    </row>
    <row r="6" spans="1:14" s="24" customFormat="1" x14ac:dyDescent="0.25">
      <c r="A6" s="310">
        <v>2</v>
      </c>
      <c r="B6" s="307" t="s">
        <v>463</v>
      </c>
      <c r="C6" s="203" t="s">
        <v>141</v>
      </c>
      <c r="D6" s="203" t="s">
        <v>141</v>
      </c>
      <c r="E6" s="204"/>
      <c r="F6" s="72"/>
      <c r="G6" s="72"/>
      <c r="H6" s="72"/>
      <c r="I6" s="82"/>
      <c r="J6" s="82"/>
      <c r="K6" s="72"/>
      <c r="L6" s="72"/>
      <c r="M6" s="72"/>
      <c r="N6" s="228"/>
    </row>
    <row r="7" spans="1:14" s="24" customFormat="1" x14ac:dyDescent="0.25">
      <c r="A7" s="310"/>
      <c r="B7" s="308"/>
      <c r="C7" s="203" t="s">
        <v>142</v>
      </c>
      <c r="D7" s="203" t="s">
        <v>142</v>
      </c>
      <c r="E7" s="204">
        <v>575</v>
      </c>
      <c r="F7" s="72"/>
      <c r="G7" s="72"/>
      <c r="H7" s="72"/>
      <c r="I7" s="82"/>
      <c r="J7" s="82"/>
      <c r="K7" s="72"/>
      <c r="L7" s="72"/>
      <c r="M7" s="72"/>
      <c r="N7" s="228"/>
    </row>
    <row r="8" spans="1:14" s="24" customFormat="1" ht="30" x14ac:dyDescent="0.25">
      <c r="A8" s="310"/>
      <c r="B8" s="308"/>
      <c r="C8" s="203" t="s">
        <v>143</v>
      </c>
      <c r="D8" s="282" t="s">
        <v>204</v>
      </c>
      <c r="E8" s="139"/>
      <c r="F8" s="72"/>
      <c r="G8" s="72"/>
      <c r="H8" s="72"/>
      <c r="I8" s="82"/>
      <c r="J8" s="82"/>
      <c r="K8" s="72"/>
      <c r="L8" s="72"/>
      <c r="M8" s="72"/>
      <c r="N8" s="228"/>
    </row>
    <row r="9" spans="1:14" s="14" customFormat="1" x14ac:dyDescent="0.2">
      <c r="A9" s="304" t="s">
        <v>54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6"/>
    </row>
    <row r="10" spans="1:14" ht="45.75" customHeight="1" x14ac:dyDescent="0.25">
      <c r="A10" s="311">
        <v>3</v>
      </c>
      <c r="B10" s="309" t="s">
        <v>464</v>
      </c>
      <c r="C10" s="203" t="s">
        <v>525</v>
      </c>
      <c r="D10" s="203" t="s">
        <v>186</v>
      </c>
      <c r="E10" s="211" t="s">
        <v>514</v>
      </c>
      <c r="F10" s="72"/>
      <c r="G10" s="72"/>
      <c r="H10" s="72"/>
      <c r="I10" s="82"/>
      <c r="J10" s="82"/>
      <c r="K10" s="72"/>
      <c r="L10" s="72"/>
      <c r="M10" s="72"/>
      <c r="N10" s="228"/>
    </row>
    <row r="11" spans="1:14" ht="49.5" customHeight="1" x14ac:dyDescent="0.25">
      <c r="A11" s="312"/>
      <c r="B11" s="309"/>
      <c r="C11" s="203" t="s">
        <v>526</v>
      </c>
      <c r="D11" s="203" t="s">
        <v>186</v>
      </c>
      <c r="E11" s="211" t="s">
        <v>514</v>
      </c>
      <c r="F11" s="72"/>
      <c r="G11" s="72"/>
      <c r="H11" s="72"/>
      <c r="I11" s="82"/>
      <c r="J11" s="82"/>
      <c r="K11" s="72"/>
      <c r="L11" s="72"/>
      <c r="M11" s="72"/>
      <c r="N11" s="228"/>
    </row>
    <row r="12" spans="1:14" x14ac:dyDescent="0.25">
      <c r="A12" s="312"/>
      <c r="B12" s="184" t="s">
        <v>523</v>
      </c>
      <c r="C12" s="187"/>
      <c r="D12" s="186"/>
      <c r="E12" s="139"/>
      <c r="F12" s="72"/>
      <c r="G12" s="72"/>
      <c r="H12" s="72"/>
      <c r="I12" s="82"/>
      <c r="J12" s="82"/>
      <c r="K12" s="72"/>
      <c r="L12" s="72"/>
      <c r="M12" s="72"/>
      <c r="N12" s="228"/>
    </row>
    <row r="13" spans="1:14" x14ac:dyDescent="0.25">
      <c r="A13" s="312"/>
      <c r="B13" s="222"/>
      <c r="C13" s="187"/>
      <c r="D13" s="186"/>
      <c r="E13" s="139"/>
      <c r="F13" s="72"/>
      <c r="G13" s="72"/>
      <c r="H13" s="72"/>
      <c r="I13" s="82"/>
      <c r="J13" s="82"/>
      <c r="K13" s="72"/>
      <c r="L13" s="72"/>
      <c r="M13" s="72"/>
      <c r="N13" s="228"/>
    </row>
    <row r="14" spans="1:14" x14ac:dyDescent="0.25">
      <c r="A14" s="312"/>
      <c r="B14" s="222"/>
      <c r="C14" s="187"/>
      <c r="D14" s="186"/>
      <c r="E14" s="139"/>
      <c r="F14" s="72"/>
      <c r="G14" s="72"/>
      <c r="H14" s="72"/>
      <c r="I14" s="82"/>
      <c r="J14" s="82"/>
      <c r="K14" s="72"/>
      <c r="L14" s="72"/>
      <c r="M14" s="72"/>
      <c r="N14" s="228"/>
    </row>
    <row r="15" spans="1:14" x14ac:dyDescent="0.25">
      <c r="A15" s="312"/>
      <c r="B15" s="222"/>
      <c r="C15" s="187"/>
      <c r="D15" s="186"/>
      <c r="E15" s="139"/>
      <c r="F15" s="72"/>
      <c r="G15" s="72"/>
      <c r="H15" s="72"/>
      <c r="I15" s="82"/>
      <c r="J15" s="82"/>
      <c r="K15" s="72"/>
      <c r="L15" s="72"/>
      <c r="M15" s="72"/>
      <c r="N15" s="228"/>
    </row>
    <row r="16" spans="1:14" x14ac:dyDescent="0.25">
      <c r="A16" s="312"/>
      <c r="B16" s="222"/>
      <c r="C16" s="187"/>
      <c r="D16" s="186"/>
      <c r="E16" s="139"/>
      <c r="F16" s="72"/>
      <c r="G16" s="72"/>
      <c r="H16" s="72"/>
      <c r="I16" s="82"/>
      <c r="J16" s="82"/>
      <c r="K16" s="72"/>
      <c r="L16" s="72"/>
      <c r="M16" s="72"/>
      <c r="N16" s="228"/>
    </row>
    <row r="17" spans="1:14" x14ac:dyDescent="0.25">
      <c r="A17" s="312"/>
      <c r="B17" s="222"/>
      <c r="C17" s="187"/>
      <c r="D17" s="186"/>
      <c r="E17" s="139"/>
      <c r="F17" s="72"/>
      <c r="G17" s="72"/>
      <c r="H17" s="72"/>
      <c r="I17" s="82"/>
      <c r="J17" s="82"/>
      <c r="K17" s="72"/>
      <c r="L17" s="72"/>
      <c r="M17" s="72"/>
      <c r="N17" s="228"/>
    </row>
    <row r="18" spans="1:14" x14ac:dyDescent="0.25">
      <c r="A18" s="313"/>
      <c r="B18" s="184"/>
      <c r="C18" s="185"/>
      <c r="D18" s="186"/>
      <c r="E18" s="139"/>
      <c r="F18" s="72"/>
      <c r="G18" s="72"/>
      <c r="H18" s="72"/>
      <c r="I18" s="82"/>
      <c r="J18" s="82"/>
      <c r="K18" s="72"/>
      <c r="L18" s="72"/>
      <c r="M18" s="72"/>
      <c r="N18" s="228"/>
    </row>
    <row r="19" spans="1:14" s="14" customFormat="1" x14ac:dyDescent="0.2">
      <c r="A19" s="304" t="s">
        <v>54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6"/>
    </row>
    <row r="20" spans="1:14" x14ac:dyDescent="0.25">
      <c r="A20" s="205">
        <v>4</v>
      </c>
      <c r="B20" s="203" t="s">
        <v>465</v>
      </c>
      <c r="C20" s="203" t="s">
        <v>466</v>
      </c>
      <c r="D20" s="204" t="s">
        <v>62</v>
      </c>
      <c r="E20" s="139">
        <v>3</v>
      </c>
      <c r="F20" s="72"/>
      <c r="G20" s="72"/>
      <c r="H20" s="72"/>
      <c r="I20" s="82"/>
      <c r="J20" s="82"/>
      <c r="K20" s="72"/>
      <c r="L20" s="72"/>
      <c r="M20" s="72"/>
      <c r="N20" s="228"/>
    </row>
    <row r="21" spans="1:14" s="14" customFormat="1" x14ac:dyDescent="0.2">
      <c r="A21" s="304" t="s">
        <v>54</v>
      </c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6"/>
    </row>
    <row r="22" spans="1:14" ht="30" x14ac:dyDescent="0.25">
      <c r="A22" s="205">
        <v>5</v>
      </c>
      <c r="B22" s="203" t="s">
        <v>467</v>
      </c>
      <c r="C22" s="213" t="s">
        <v>468</v>
      </c>
      <c r="D22" s="204" t="s">
        <v>62</v>
      </c>
      <c r="E22" s="139">
        <v>3</v>
      </c>
      <c r="F22" s="72"/>
      <c r="G22" s="72"/>
      <c r="H22" s="72"/>
      <c r="I22" s="82"/>
      <c r="J22" s="82"/>
      <c r="K22" s="72"/>
      <c r="L22" s="72"/>
      <c r="M22" s="72"/>
      <c r="N22" s="228"/>
    </row>
    <row r="23" spans="1:14" s="14" customFormat="1" x14ac:dyDescent="0.2">
      <c r="A23" s="304" t="s">
        <v>54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6"/>
    </row>
    <row r="24" spans="1:14" x14ac:dyDescent="0.25">
      <c r="A24" s="205">
        <v>6</v>
      </c>
      <c r="B24" s="203" t="s">
        <v>469</v>
      </c>
      <c r="C24" s="203" t="s">
        <v>470</v>
      </c>
      <c r="D24" s="204" t="s">
        <v>62</v>
      </c>
      <c r="E24" s="139">
        <v>80</v>
      </c>
      <c r="F24" s="72"/>
      <c r="G24" s="72"/>
      <c r="H24" s="72"/>
      <c r="I24" s="82"/>
      <c r="J24" s="82"/>
      <c r="K24" s="72"/>
      <c r="L24" s="72"/>
      <c r="M24" s="72"/>
      <c r="N24" s="228"/>
    </row>
    <row r="25" spans="1:14" s="14" customFormat="1" x14ac:dyDescent="0.2">
      <c r="A25" s="304" t="s">
        <v>54</v>
      </c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6"/>
    </row>
    <row r="26" spans="1:14" ht="30" x14ac:dyDescent="0.25">
      <c r="A26" s="205">
        <v>7</v>
      </c>
      <c r="B26" s="203" t="s">
        <v>471</v>
      </c>
      <c r="C26" s="203" t="s">
        <v>472</v>
      </c>
      <c r="D26" s="204" t="s">
        <v>62</v>
      </c>
      <c r="E26" s="139">
        <v>5</v>
      </c>
      <c r="F26" s="72"/>
      <c r="G26" s="72"/>
      <c r="H26" s="72"/>
      <c r="I26" s="82"/>
      <c r="J26" s="82"/>
      <c r="K26" s="72"/>
      <c r="L26" s="72"/>
      <c r="M26" s="72"/>
      <c r="N26" s="228"/>
    </row>
    <row r="27" spans="1:14" s="14" customFormat="1" x14ac:dyDescent="0.2">
      <c r="A27" s="304" t="s">
        <v>54</v>
      </c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6"/>
    </row>
    <row r="28" spans="1:14" ht="30" x14ac:dyDescent="0.25">
      <c r="A28" s="205">
        <v>8</v>
      </c>
      <c r="B28" s="203" t="s">
        <v>473</v>
      </c>
      <c r="C28" s="203" t="s">
        <v>474</v>
      </c>
      <c r="D28" s="204" t="s">
        <v>62</v>
      </c>
      <c r="E28" s="139">
        <v>27</v>
      </c>
      <c r="F28" s="72"/>
      <c r="G28" s="72"/>
      <c r="H28" s="72"/>
      <c r="I28" s="82"/>
      <c r="J28" s="82"/>
      <c r="K28" s="72"/>
      <c r="L28" s="72"/>
      <c r="M28" s="72"/>
      <c r="N28" s="228"/>
    </row>
    <row r="29" spans="1:14" s="14" customFormat="1" x14ac:dyDescent="0.2">
      <c r="A29" s="304" t="s">
        <v>54</v>
      </c>
      <c r="B29" s="305"/>
      <c r="C29" s="305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6"/>
    </row>
    <row r="30" spans="1:14" x14ac:dyDescent="0.25">
      <c r="A30" s="205">
        <v>9</v>
      </c>
      <c r="B30" s="203" t="s">
        <v>475</v>
      </c>
      <c r="C30" s="203" t="s">
        <v>476</v>
      </c>
      <c r="D30" s="204" t="s">
        <v>62</v>
      </c>
      <c r="E30" s="139">
        <v>2</v>
      </c>
      <c r="F30" s="72"/>
      <c r="G30" s="72"/>
      <c r="H30" s="72"/>
      <c r="I30" s="82"/>
      <c r="J30" s="82"/>
      <c r="K30" s="72"/>
      <c r="L30" s="72"/>
      <c r="M30" s="72"/>
      <c r="N30" s="228"/>
    </row>
    <row r="31" spans="1:14" s="14" customFormat="1" ht="15.75" thickBot="1" x14ac:dyDescent="0.25">
      <c r="A31" s="314" t="s">
        <v>54</v>
      </c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6"/>
    </row>
  </sheetData>
  <mergeCells count="13">
    <mergeCell ref="A23:N23"/>
    <mergeCell ref="A25:N25"/>
    <mergeCell ref="A27:N27"/>
    <mergeCell ref="A29:N29"/>
    <mergeCell ref="A31:N31"/>
    <mergeCell ref="A5:N5"/>
    <mergeCell ref="A9:N9"/>
    <mergeCell ref="A19:N19"/>
    <mergeCell ref="A21:N21"/>
    <mergeCell ref="B6:B8"/>
    <mergeCell ref="B10:B11"/>
    <mergeCell ref="A6:A8"/>
    <mergeCell ref="A10:A18"/>
  </mergeCells>
  <phoneticPr fontId="9" type="noConversion"/>
  <pageMargins left="0.19685039370078741" right="0.19685039370078741" top="0.59055118110236227" bottom="0.59055118110236227" header="0.31496062992125984" footer="0.31496062992125984"/>
  <pageSetup paperSize="8" scale="70" fitToHeight="0" orientation="landscape" r:id="rId1"/>
  <headerFooter alignWithMargins="0">
    <oddHeader>&amp;LHOPITAL NOVO 
&amp;CFourniture de réactifs et consommables de laboratoire&amp;RBPU</oddHeader>
    <oddFooter>&amp;LBIOCHIMIE,PHARMACIE,TOXICO ET AUTOIMMUNITE&amp;CLot 01 à 09&amp;R&amp;P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N125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9" sqref="A19:N19"/>
    </sheetView>
  </sheetViews>
  <sheetFormatPr baseColWidth="10" defaultRowHeight="15" x14ac:dyDescent="0.25"/>
  <cols>
    <col min="1" max="1" width="8.140625" style="51" bestFit="1" customWidth="1"/>
    <col min="2" max="2" width="40.7109375" style="45" customWidth="1"/>
    <col min="3" max="3" width="39.5703125" style="45" customWidth="1"/>
    <col min="4" max="4" width="21.85546875" style="45" customWidth="1"/>
    <col min="5" max="5" width="14.28515625" style="45" customWidth="1"/>
    <col min="6" max="6" width="19.5703125" style="79" customWidth="1"/>
    <col min="7" max="7" width="18.7109375" style="79" customWidth="1"/>
    <col min="8" max="8" width="18.7109375" style="90" customWidth="1"/>
    <col min="9" max="14" width="18.7109375" style="40" customWidth="1"/>
    <col min="15" max="16384" width="11.42578125" style="40"/>
  </cols>
  <sheetData>
    <row r="1" spans="1:14" s="24" customFormat="1" ht="21" x14ac:dyDescent="0.35">
      <c r="A1" s="243" t="s">
        <v>179</v>
      </c>
      <c r="B1" s="240"/>
      <c r="C1" s="240"/>
      <c r="D1" s="240"/>
      <c r="E1" s="240"/>
      <c r="F1" s="241"/>
      <c r="G1" s="241"/>
      <c r="H1" s="242"/>
      <c r="I1" s="242"/>
      <c r="J1" s="242"/>
      <c r="K1" s="242"/>
      <c r="L1" s="242"/>
      <c r="M1" s="242"/>
      <c r="N1" s="242"/>
    </row>
    <row r="2" spans="1:14" s="24" customFormat="1" ht="15.75" thickBot="1" x14ac:dyDescent="0.3">
      <c r="A2" s="49"/>
      <c r="B2" s="50"/>
      <c r="C2" s="49"/>
      <c r="D2" s="50"/>
      <c r="E2" s="50"/>
      <c r="F2" s="76"/>
      <c r="G2" s="76"/>
      <c r="H2" s="88"/>
    </row>
    <row r="3" spans="1:14" s="51" customFormat="1" ht="60" x14ac:dyDescent="0.2">
      <c r="A3" s="5" t="s">
        <v>58</v>
      </c>
      <c r="B3" s="6" t="s">
        <v>55</v>
      </c>
      <c r="C3" s="6" t="s">
        <v>56</v>
      </c>
      <c r="D3" s="7" t="s">
        <v>128</v>
      </c>
      <c r="E3" s="7" t="s">
        <v>499</v>
      </c>
      <c r="F3" s="7" t="s">
        <v>500</v>
      </c>
      <c r="G3" s="7" t="s">
        <v>501</v>
      </c>
      <c r="H3" s="7" t="s">
        <v>502</v>
      </c>
      <c r="I3" s="7" t="s">
        <v>503</v>
      </c>
      <c r="J3" s="7" t="s">
        <v>504</v>
      </c>
      <c r="K3" s="223" t="s">
        <v>505</v>
      </c>
      <c r="L3" s="224" t="s">
        <v>506</v>
      </c>
      <c r="M3" s="225" t="s">
        <v>516</v>
      </c>
      <c r="N3" s="225" t="s">
        <v>517</v>
      </c>
    </row>
    <row r="4" spans="1:14" s="153" customFormat="1" ht="15" customHeight="1" x14ac:dyDescent="0.2">
      <c r="A4" s="300">
        <v>10</v>
      </c>
      <c r="B4" s="298" t="s">
        <v>429</v>
      </c>
      <c r="C4" s="147" t="s">
        <v>205</v>
      </c>
      <c r="D4" s="148" t="s">
        <v>515</v>
      </c>
      <c r="E4" s="139">
        <v>18</v>
      </c>
      <c r="F4" s="72"/>
      <c r="G4" s="72"/>
      <c r="H4" s="159"/>
      <c r="I4" s="72"/>
      <c r="J4" s="72"/>
      <c r="K4" s="72"/>
      <c r="L4" s="159"/>
      <c r="M4" s="72"/>
      <c r="N4" s="228"/>
    </row>
    <row r="5" spans="1:14" s="14" customFormat="1" ht="15" customHeight="1" x14ac:dyDescent="0.2">
      <c r="A5" s="304" t="s">
        <v>54</v>
      </c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6"/>
    </row>
    <row r="6" spans="1:14" s="14" customFormat="1" ht="15" customHeight="1" x14ac:dyDescent="0.2">
      <c r="A6" s="299">
        <v>11</v>
      </c>
      <c r="B6" s="298" t="s">
        <v>429</v>
      </c>
      <c r="C6" s="147" t="s">
        <v>206</v>
      </c>
      <c r="D6" s="190" t="s">
        <v>515</v>
      </c>
      <c r="E6" s="139">
        <v>11</v>
      </c>
      <c r="F6" s="72"/>
      <c r="G6" s="72"/>
      <c r="H6" s="82"/>
      <c r="I6" s="72"/>
      <c r="J6" s="72"/>
      <c r="K6" s="72"/>
      <c r="L6" s="82"/>
      <c r="M6" s="72"/>
      <c r="N6" s="228"/>
    </row>
    <row r="7" spans="1:14" s="14" customFormat="1" ht="15" customHeight="1" x14ac:dyDescent="0.2">
      <c r="A7" s="304" t="s">
        <v>54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6"/>
    </row>
    <row r="8" spans="1:14" s="14" customFormat="1" ht="15" customHeight="1" x14ac:dyDescent="0.2">
      <c r="A8" s="299">
        <v>12</v>
      </c>
      <c r="B8" s="298" t="s">
        <v>429</v>
      </c>
      <c r="C8" s="147" t="s">
        <v>207</v>
      </c>
      <c r="D8" s="190" t="s">
        <v>515</v>
      </c>
      <c r="E8" s="139">
        <v>50</v>
      </c>
      <c r="F8" s="72"/>
      <c r="G8" s="72"/>
      <c r="H8" s="82"/>
      <c r="I8" s="72"/>
      <c r="J8" s="72"/>
      <c r="K8" s="72"/>
      <c r="L8" s="82"/>
      <c r="M8" s="72"/>
      <c r="N8" s="228"/>
    </row>
    <row r="9" spans="1:14" s="14" customFormat="1" ht="15" customHeight="1" x14ac:dyDescent="0.2">
      <c r="A9" s="304" t="s">
        <v>54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6"/>
    </row>
    <row r="10" spans="1:14" s="14" customFormat="1" ht="33" customHeight="1" x14ac:dyDescent="0.2">
      <c r="A10" s="299">
        <v>13</v>
      </c>
      <c r="B10" s="298" t="s">
        <v>429</v>
      </c>
      <c r="C10" s="152" t="s">
        <v>246</v>
      </c>
      <c r="D10" s="190" t="s">
        <v>515</v>
      </c>
      <c r="E10" s="139">
        <v>500</v>
      </c>
      <c r="F10" s="73"/>
      <c r="G10" s="73"/>
      <c r="H10" s="82"/>
      <c r="I10" s="73"/>
      <c r="J10" s="73"/>
      <c r="K10" s="73"/>
      <c r="L10" s="82"/>
      <c r="M10" s="73"/>
      <c r="N10" s="236"/>
    </row>
    <row r="11" spans="1:14" s="14" customFormat="1" ht="15" customHeight="1" x14ac:dyDescent="0.2">
      <c r="A11" s="304" t="s">
        <v>54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6"/>
    </row>
    <row r="12" spans="1:14" s="14" customFormat="1" ht="30" customHeight="1" x14ac:dyDescent="0.2">
      <c r="A12" s="340">
        <v>14</v>
      </c>
      <c r="B12" s="323" t="s">
        <v>430</v>
      </c>
      <c r="C12" s="43" t="s">
        <v>247</v>
      </c>
      <c r="D12" s="190" t="s">
        <v>515</v>
      </c>
      <c r="E12" s="11">
        <v>200</v>
      </c>
      <c r="F12" s="73"/>
      <c r="G12" s="73"/>
      <c r="H12" s="82"/>
      <c r="I12" s="73"/>
      <c r="J12" s="73"/>
      <c r="K12" s="73"/>
      <c r="L12" s="82"/>
      <c r="M12" s="73"/>
      <c r="N12" s="236"/>
    </row>
    <row r="13" spans="1:14" s="14" customFormat="1" ht="64.5" customHeight="1" x14ac:dyDescent="0.2">
      <c r="A13" s="341"/>
      <c r="B13" s="324"/>
      <c r="C13" s="52" t="s">
        <v>507</v>
      </c>
      <c r="D13" s="190" t="s">
        <v>515</v>
      </c>
      <c r="E13" s="11">
        <v>200</v>
      </c>
      <c r="F13" s="73"/>
      <c r="G13" s="73"/>
      <c r="H13" s="82"/>
      <c r="I13" s="73"/>
      <c r="J13" s="73"/>
      <c r="K13" s="73"/>
      <c r="L13" s="82"/>
      <c r="M13" s="73"/>
      <c r="N13" s="236"/>
    </row>
    <row r="14" spans="1:14" s="14" customFormat="1" x14ac:dyDescent="0.2">
      <c r="A14" s="341"/>
      <c r="B14" s="184" t="s">
        <v>523</v>
      </c>
      <c r="C14" s="67"/>
      <c r="D14" s="293"/>
      <c r="E14" s="139"/>
      <c r="F14" s="73"/>
      <c r="G14" s="73"/>
      <c r="H14" s="82"/>
      <c r="I14" s="73"/>
      <c r="J14" s="73"/>
      <c r="K14" s="73"/>
      <c r="L14" s="82"/>
      <c r="M14" s="73"/>
      <c r="N14" s="73"/>
    </row>
    <row r="15" spans="1:14" s="14" customFormat="1" x14ac:dyDescent="0.2">
      <c r="A15" s="341"/>
      <c r="B15" s="294"/>
      <c r="C15" s="67"/>
      <c r="D15" s="293"/>
      <c r="E15" s="139"/>
      <c r="F15" s="73"/>
      <c r="G15" s="73"/>
      <c r="H15" s="82"/>
      <c r="I15" s="73"/>
      <c r="J15" s="73"/>
      <c r="K15" s="73"/>
      <c r="L15" s="82"/>
      <c r="M15" s="73"/>
      <c r="N15" s="73"/>
    </row>
    <row r="16" spans="1:14" s="14" customFormat="1" x14ac:dyDescent="0.2">
      <c r="A16" s="341"/>
      <c r="B16" s="294"/>
      <c r="C16" s="67"/>
      <c r="D16" s="293"/>
      <c r="E16" s="139"/>
      <c r="F16" s="73"/>
      <c r="G16" s="73"/>
      <c r="H16" s="82"/>
      <c r="I16" s="73"/>
      <c r="J16" s="73"/>
      <c r="K16" s="73"/>
      <c r="L16" s="82"/>
      <c r="M16" s="73"/>
      <c r="N16" s="73"/>
    </row>
    <row r="17" spans="1:14" s="14" customFormat="1" x14ac:dyDescent="0.2">
      <c r="A17" s="341"/>
      <c r="B17" s="294"/>
      <c r="C17" s="67"/>
      <c r="D17" s="293"/>
      <c r="E17" s="139"/>
      <c r="F17" s="73"/>
      <c r="G17" s="73"/>
      <c r="H17" s="82"/>
      <c r="I17" s="73"/>
      <c r="J17" s="73"/>
      <c r="K17" s="73"/>
      <c r="L17" s="82"/>
      <c r="M17" s="73"/>
      <c r="N17" s="73"/>
    </row>
    <row r="18" spans="1:14" s="14" customFormat="1" x14ac:dyDescent="0.2">
      <c r="A18" s="342"/>
      <c r="B18" s="294"/>
      <c r="C18" s="67"/>
      <c r="D18" s="293"/>
      <c r="E18" s="139"/>
      <c r="F18" s="73"/>
      <c r="G18" s="73"/>
      <c r="H18" s="82"/>
      <c r="I18" s="73"/>
      <c r="J18" s="73"/>
      <c r="K18" s="73"/>
      <c r="L18" s="82"/>
      <c r="M18" s="73"/>
      <c r="N18" s="73"/>
    </row>
    <row r="19" spans="1:14" s="14" customFormat="1" ht="18.75" customHeight="1" x14ac:dyDescent="0.2">
      <c r="A19" s="304" t="s">
        <v>54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6"/>
    </row>
    <row r="20" spans="1:14" s="14" customFormat="1" ht="30" customHeight="1" x14ac:dyDescent="0.2">
      <c r="A20" s="340">
        <v>15</v>
      </c>
      <c r="B20" s="323" t="s">
        <v>430</v>
      </c>
      <c r="C20" s="67" t="s">
        <v>431</v>
      </c>
      <c r="D20" s="190" t="s">
        <v>515</v>
      </c>
      <c r="E20" s="139">
        <v>80</v>
      </c>
      <c r="F20" s="73"/>
      <c r="G20" s="73"/>
      <c r="H20" s="82"/>
      <c r="I20" s="73"/>
      <c r="J20" s="73"/>
      <c r="K20" s="73"/>
      <c r="L20" s="82"/>
      <c r="M20" s="73"/>
      <c r="N20" s="236"/>
    </row>
    <row r="21" spans="1:14" s="14" customFormat="1" ht="60" customHeight="1" x14ac:dyDescent="0.2">
      <c r="A21" s="341"/>
      <c r="B21" s="324"/>
      <c r="C21" s="52" t="s">
        <v>508</v>
      </c>
      <c r="D21" s="190" t="s">
        <v>515</v>
      </c>
      <c r="E21" s="139">
        <v>80</v>
      </c>
      <c r="F21" s="73"/>
      <c r="G21" s="73"/>
      <c r="H21" s="82"/>
      <c r="I21" s="73"/>
      <c r="J21" s="73"/>
      <c r="K21" s="73"/>
      <c r="L21" s="82"/>
      <c r="M21" s="73"/>
      <c r="N21" s="236"/>
    </row>
    <row r="22" spans="1:14" s="14" customFormat="1" x14ac:dyDescent="0.2">
      <c r="A22" s="341"/>
      <c r="B22" s="184" t="s">
        <v>523</v>
      </c>
      <c r="C22" s="67"/>
      <c r="D22" s="202"/>
      <c r="E22" s="188"/>
      <c r="F22" s="73"/>
      <c r="G22" s="73"/>
      <c r="H22" s="82"/>
      <c r="I22" s="73"/>
      <c r="J22" s="73"/>
      <c r="K22" s="73"/>
      <c r="L22" s="82"/>
      <c r="M22" s="73"/>
      <c r="N22" s="73"/>
    </row>
    <row r="23" spans="1:14" s="14" customFormat="1" x14ac:dyDescent="0.2">
      <c r="A23" s="341"/>
      <c r="B23" s="294"/>
      <c r="C23" s="67"/>
      <c r="D23" s="202"/>
      <c r="E23" s="188"/>
      <c r="F23" s="73"/>
      <c r="G23" s="73"/>
      <c r="H23" s="82"/>
      <c r="I23" s="73"/>
      <c r="J23" s="73"/>
      <c r="K23" s="73"/>
      <c r="L23" s="82"/>
      <c r="M23" s="73"/>
      <c r="N23" s="73"/>
    </row>
    <row r="24" spans="1:14" s="14" customFormat="1" x14ac:dyDescent="0.2">
      <c r="A24" s="341"/>
      <c r="B24" s="294"/>
      <c r="C24" s="67"/>
      <c r="D24" s="202"/>
      <c r="E24" s="188"/>
      <c r="F24" s="73"/>
      <c r="G24" s="73"/>
      <c r="H24" s="82"/>
      <c r="I24" s="73"/>
      <c r="J24" s="73"/>
      <c r="K24" s="73"/>
      <c r="L24" s="82"/>
      <c r="M24" s="73"/>
      <c r="N24" s="73"/>
    </row>
    <row r="25" spans="1:14" s="14" customFormat="1" x14ac:dyDescent="0.2">
      <c r="A25" s="341"/>
      <c r="B25" s="294"/>
      <c r="C25" s="67"/>
      <c r="D25" s="202"/>
      <c r="E25" s="188"/>
      <c r="F25" s="73"/>
      <c r="G25" s="73"/>
      <c r="H25" s="82"/>
      <c r="I25" s="73"/>
      <c r="J25" s="73"/>
      <c r="K25" s="73"/>
      <c r="L25" s="82"/>
      <c r="M25" s="73"/>
      <c r="N25" s="73"/>
    </row>
    <row r="26" spans="1:14" s="14" customFormat="1" x14ac:dyDescent="0.2">
      <c r="A26" s="342"/>
      <c r="B26" s="294"/>
      <c r="C26" s="67"/>
      <c r="D26" s="202"/>
      <c r="E26" s="188"/>
      <c r="F26" s="73"/>
      <c r="G26" s="73"/>
      <c r="H26" s="82"/>
      <c r="I26" s="73"/>
      <c r="J26" s="73"/>
      <c r="K26" s="73"/>
      <c r="L26" s="82"/>
      <c r="M26" s="73"/>
      <c r="N26" s="73"/>
    </row>
    <row r="27" spans="1:14" s="14" customFormat="1" ht="15" customHeight="1" x14ac:dyDescent="0.2">
      <c r="A27" s="304" t="s">
        <v>54</v>
      </c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6"/>
    </row>
    <row r="28" spans="1:14" ht="49.5" customHeight="1" x14ac:dyDescent="0.25">
      <c r="A28" s="311">
        <v>16</v>
      </c>
      <c r="B28" s="327" t="s">
        <v>432</v>
      </c>
      <c r="C28" s="53" t="s">
        <v>144</v>
      </c>
      <c r="D28" s="190" t="s">
        <v>515</v>
      </c>
      <c r="E28" s="11">
        <v>700</v>
      </c>
      <c r="F28" s="72"/>
      <c r="G28" s="72"/>
      <c r="H28" s="82"/>
      <c r="I28" s="72"/>
      <c r="J28" s="72"/>
      <c r="K28" s="72"/>
      <c r="L28" s="82"/>
      <c r="M28" s="72"/>
      <c r="N28" s="228"/>
    </row>
    <row r="29" spans="1:14" ht="105" customHeight="1" x14ac:dyDescent="0.25">
      <c r="A29" s="312"/>
      <c r="B29" s="328"/>
      <c r="C29" s="54" t="s">
        <v>509</v>
      </c>
      <c r="D29" s="190" t="s">
        <v>515</v>
      </c>
      <c r="E29" s="11">
        <v>700</v>
      </c>
      <c r="F29" s="72"/>
      <c r="G29" s="72"/>
      <c r="H29" s="82"/>
      <c r="I29" s="72"/>
      <c r="J29" s="72"/>
      <c r="K29" s="72"/>
      <c r="L29" s="82"/>
      <c r="M29" s="72"/>
      <c r="N29" s="228"/>
    </row>
    <row r="30" spans="1:14" x14ac:dyDescent="0.25">
      <c r="A30" s="312"/>
      <c r="B30" s="184" t="s">
        <v>523</v>
      </c>
      <c r="C30" s="232"/>
      <c r="D30" s="202"/>
      <c r="E30" s="188"/>
      <c r="F30" s="72"/>
      <c r="G30" s="72"/>
      <c r="H30" s="82"/>
      <c r="I30" s="72"/>
      <c r="J30" s="72"/>
      <c r="K30" s="72"/>
      <c r="L30" s="82"/>
      <c r="M30" s="72"/>
      <c r="N30" s="228"/>
    </row>
    <row r="31" spans="1:14" x14ac:dyDescent="0.25">
      <c r="A31" s="312"/>
      <c r="B31" s="231"/>
      <c r="C31" s="232"/>
      <c r="D31" s="202"/>
      <c r="E31" s="188"/>
      <c r="F31" s="72"/>
      <c r="G31" s="72"/>
      <c r="H31" s="82"/>
      <c r="I31" s="72"/>
      <c r="J31" s="72"/>
      <c r="K31" s="72"/>
      <c r="L31" s="82"/>
      <c r="M31" s="72"/>
      <c r="N31" s="228"/>
    </row>
    <row r="32" spans="1:14" x14ac:dyDescent="0.25">
      <c r="A32" s="312"/>
      <c r="B32" s="231"/>
      <c r="C32" s="232"/>
      <c r="D32" s="202"/>
      <c r="E32" s="188"/>
      <c r="F32" s="72"/>
      <c r="G32" s="72"/>
      <c r="H32" s="82"/>
      <c r="I32" s="72"/>
      <c r="J32" s="72"/>
      <c r="K32" s="72"/>
      <c r="L32" s="82"/>
      <c r="M32" s="72"/>
      <c r="N32" s="228"/>
    </row>
    <row r="33" spans="1:14" x14ac:dyDescent="0.25">
      <c r="A33" s="312"/>
      <c r="B33" s="231"/>
      <c r="C33" s="232"/>
      <c r="D33" s="202"/>
      <c r="E33" s="188"/>
      <c r="F33" s="72"/>
      <c r="G33" s="72"/>
      <c r="H33" s="82"/>
      <c r="I33" s="72"/>
      <c r="J33" s="72"/>
      <c r="K33" s="72"/>
      <c r="L33" s="82"/>
      <c r="M33" s="72"/>
      <c r="N33" s="228"/>
    </row>
    <row r="34" spans="1:14" x14ac:dyDescent="0.25">
      <c r="A34" s="312"/>
      <c r="B34" s="231"/>
      <c r="C34" s="232"/>
      <c r="D34" s="202"/>
      <c r="E34" s="188"/>
      <c r="F34" s="72"/>
      <c r="G34" s="72"/>
      <c r="H34" s="82"/>
      <c r="I34" s="72"/>
      <c r="J34" s="72"/>
      <c r="K34" s="72"/>
      <c r="L34" s="82"/>
      <c r="M34" s="72"/>
      <c r="N34" s="228"/>
    </row>
    <row r="35" spans="1:14" x14ac:dyDescent="0.25">
      <c r="A35" s="312"/>
      <c r="B35" s="231"/>
      <c r="C35" s="232"/>
      <c r="D35" s="202"/>
      <c r="E35" s="188"/>
      <c r="F35" s="72"/>
      <c r="G35" s="72"/>
      <c r="H35" s="82"/>
      <c r="I35" s="72"/>
      <c r="J35" s="72"/>
      <c r="K35" s="72"/>
      <c r="L35" s="82"/>
      <c r="M35" s="72"/>
      <c r="N35" s="228"/>
    </row>
    <row r="36" spans="1:14" x14ac:dyDescent="0.25">
      <c r="A36" s="313"/>
      <c r="B36" s="184"/>
      <c r="C36" s="185"/>
      <c r="D36" s="186"/>
      <c r="E36" s="188"/>
      <c r="F36" s="72"/>
      <c r="G36" s="72"/>
      <c r="H36" s="82"/>
      <c r="I36" s="72"/>
      <c r="J36" s="72"/>
      <c r="K36" s="72"/>
      <c r="L36" s="82"/>
      <c r="M36" s="72"/>
      <c r="N36" s="228"/>
    </row>
    <row r="37" spans="1:14" ht="15" customHeight="1" x14ac:dyDescent="0.25">
      <c r="A37" s="320" t="s">
        <v>54</v>
      </c>
      <c r="B37" s="321"/>
      <c r="C37" s="321"/>
      <c r="D37" s="321"/>
      <c r="E37" s="321"/>
      <c r="F37" s="321"/>
      <c r="G37" s="321"/>
      <c r="H37" s="321"/>
      <c r="I37" s="321"/>
      <c r="J37" s="321"/>
      <c r="K37" s="321"/>
      <c r="L37" s="321"/>
      <c r="M37" s="321"/>
      <c r="N37" s="322"/>
    </row>
    <row r="38" spans="1:14" ht="28.5" customHeight="1" x14ac:dyDescent="0.25">
      <c r="A38" s="334" t="s">
        <v>484</v>
      </c>
      <c r="B38" s="329" t="s">
        <v>433</v>
      </c>
      <c r="C38" s="43" t="s">
        <v>208</v>
      </c>
      <c r="D38" s="190" t="s">
        <v>515</v>
      </c>
      <c r="E38" s="11">
        <v>700</v>
      </c>
      <c r="F38" s="73"/>
      <c r="G38" s="73"/>
      <c r="H38" s="82"/>
      <c r="I38" s="73"/>
      <c r="J38" s="73"/>
      <c r="K38" s="73"/>
      <c r="L38" s="82"/>
      <c r="M38" s="73"/>
      <c r="N38" s="236"/>
    </row>
    <row r="39" spans="1:14" ht="60" x14ac:dyDescent="0.25">
      <c r="A39" s="335"/>
      <c r="B39" s="329"/>
      <c r="C39" s="52" t="s">
        <v>510</v>
      </c>
      <c r="D39" s="190" t="s">
        <v>515</v>
      </c>
      <c r="E39" s="70">
        <v>700</v>
      </c>
      <c r="F39" s="73"/>
      <c r="G39" s="73"/>
      <c r="H39" s="82"/>
      <c r="I39" s="73"/>
      <c r="J39" s="73"/>
      <c r="K39" s="73"/>
      <c r="L39" s="82"/>
      <c r="M39" s="73"/>
      <c r="N39" s="236"/>
    </row>
    <row r="40" spans="1:14" ht="60" x14ac:dyDescent="0.25">
      <c r="A40" s="335"/>
      <c r="B40" s="329"/>
      <c r="C40" s="52" t="s">
        <v>511</v>
      </c>
      <c r="D40" s="190" t="s">
        <v>515</v>
      </c>
      <c r="E40" s="11">
        <v>700</v>
      </c>
      <c r="F40" s="73"/>
      <c r="G40" s="73"/>
      <c r="H40" s="82"/>
      <c r="I40" s="73"/>
      <c r="J40" s="73"/>
      <c r="K40" s="73"/>
      <c r="L40" s="82"/>
      <c r="M40" s="73"/>
      <c r="N40" s="236"/>
    </row>
    <row r="41" spans="1:14" x14ac:dyDescent="0.25">
      <c r="A41" s="335"/>
      <c r="B41" s="184" t="s">
        <v>523</v>
      </c>
      <c r="C41" s="234"/>
      <c r="D41" s="202"/>
      <c r="E41" s="188"/>
      <c r="F41" s="73"/>
      <c r="G41" s="73"/>
      <c r="H41" s="82"/>
      <c r="I41" s="73"/>
      <c r="J41" s="73"/>
      <c r="K41" s="73"/>
      <c r="L41" s="82"/>
      <c r="M41" s="73"/>
      <c r="N41" s="236"/>
    </row>
    <row r="42" spans="1:14" x14ac:dyDescent="0.25">
      <c r="A42" s="335"/>
      <c r="B42" s="233"/>
      <c r="C42" s="234"/>
      <c r="D42" s="202"/>
      <c r="E42" s="188"/>
      <c r="F42" s="73"/>
      <c r="G42" s="73"/>
      <c r="H42" s="82"/>
      <c r="I42" s="73"/>
      <c r="J42" s="73"/>
      <c r="K42" s="73"/>
      <c r="L42" s="82"/>
      <c r="M42" s="73"/>
      <c r="N42" s="236"/>
    </row>
    <row r="43" spans="1:14" x14ac:dyDescent="0.25">
      <c r="A43" s="335"/>
      <c r="B43" s="233"/>
      <c r="C43" s="234"/>
      <c r="D43" s="202"/>
      <c r="E43" s="188"/>
      <c r="F43" s="73"/>
      <c r="G43" s="73"/>
      <c r="H43" s="82"/>
      <c r="I43" s="73"/>
      <c r="J43" s="73"/>
      <c r="K43" s="73"/>
      <c r="L43" s="82"/>
      <c r="M43" s="73"/>
      <c r="N43" s="236"/>
    </row>
    <row r="44" spans="1:14" x14ac:dyDescent="0.25">
      <c r="A44" s="335"/>
      <c r="B44" s="233"/>
      <c r="C44" s="234"/>
      <c r="D44" s="202"/>
      <c r="E44" s="188"/>
      <c r="F44" s="73"/>
      <c r="G44" s="73"/>
      <c r="H44" s="82"/>
      <c r="I44" s="73"/>
      <c r="J44" s="73"/>
      <c r="K44" s="73"/>
      <c r="L44" s="82"/>
      <c r="M44" s="73"/>
      <c r="N44" s="236"/>
    </row>
    <row r="45" spans="1:14" x14ac:dyDescent="0.25">
      <c r="A45" s="335"/>
      <c r="B45" s="233"/>
      <c r="C45" s="234"/>
      <c r="D45" s="202"/>
      <c r="E45" s="188"/>
      <c r="F45" s="73"/>
      <c r="G45" s="73"/>
      <c r="H45" s="82"/>
      <c r="I45" s="73"/>
      <c r="J45" s="73"/>
      <c r="K45" s="73"/>
      <c r="L45" s="82"/>
      <c r="M45" s="73"/>
      <c r="N45" s="236"/>
    </row>
    <row r="46" spans="1:14" x14ac:dyDescent="0.25">
      <c r="A46" s="335"/>
      <c r="B46" s="233"/>
      <c r="C46" s="234"/>
      <c r="D46" s="202"/>
      <c r="E46" s="188"/>
      <c r="F46" s="73"/>
      <c r="G46" s="73"/>
      <c r="H46" s="82"/>
      <c r="I46" s="73"/>
      <c r="J46" s="73"/>
      <c r="K46" s="73"/>
      <c r="L46" s="82"/>
      <c r="M46" s="73"/>
      <c r="N46" s="236"/>
    </row>
    <row r="47" spans="1:14" x14ac:dyDescent="0.25">
      <c r="A47" s="336"/>
      <c r="B47" s="184"/>
      <c r="C47" s="185"/>
      <c r="D47" s="186"/>
      <c r="E47" s="188"/>
      <c r="F47" s="72"/>
      <c r="G47" s="72"/>
      <c r="H47" s="82"/>
      <c r="I47" s="72"/>
      <c r="J47" s="72"/>
      <c r="K47" s="72"/>
      <c r="L47" s="82"/>
      <c r="M47" s="72"/>
      <c r="N47" s="228"/>
    </row>
    <row r="48" spans="1:14" ht="15" customHeight="1" x14ac:dyDescent="0.25">
      <c r="A48" s="320" t="s">
        <v>54</v>
      </c>
      <c r="B48" s="321"/>
      <c r="C48" s="321"/>
      <c r="D48" s="321"/>
      <c r="E48" s="321"/>
      <c r="F48" s="321"/>
      <c r="G48" s="321"/>
      <c r="H48" s="321"/>
      <c r="I48" s="321"/>
      <c r="J48" s="321"/>
      <c r="K48" s="321"/>
      <c r="L48" s="321"/>
      <c r="M48" s="321"/>
      <c r="N48" s="322"/>
    </row>
    <row r="49" spans="1:14" ht="17.25" customHeight="1" x14ac:dyDescent="0.25">
      <c r="A49" s="334" t="s">
        <v>477</v>
      </c>
      <c r="B49" s="323" t="s">
        <v>434</v>
      </c>
      <c r="C49" s="43" t="s">
        <v>264</v>
      </c>
      <c r="D49" s="190" t="s">
        <v>515</v>
      </c>
      <c r="E49" s="11"/>
      <c r="F49" s="73"/>
      <c r="G49" s="73"/>
      <c r="H49" s="83"/>
      <c r="I49" s="73"/>
      <c r="J49" s="73"/>
      <c r="K49" s="73"/>
      <c r="L49" s="83"/>
      <c r="M49" s="73"/>
      <c r="N49" s="236"/>
    </row>
    <row r="50" spans="1:14" ht="17.25" customHeight="1" x14ac:dyDescent="0.25">
      <c r="A50" s="335"/>
      <c r="B50" s="333"/>
      <c r="C50" s="43" t="s">
        <v>265</v>
      </c>
      <c r="D50" s="190" t="s">
        <v>515</v>
      </c>
      <c r="E50" s="11"/>
      <c r="F50" s="73"/>
      <c r="G50" s="73"/>
      <c r="H50" s="83"/>
      <c r="I50" s="73"/>
      <c r="J50" s="73"/>
      <c r="K50" s="73"/>
      <c r="L50" s="83"/>
      <c r="M50" s="73"/>
      <c r="N50" s="236"/>
    </row>
    <row r="51" spans="1:14" ht="60" x14ac:dyDescent="0.25">
      <c r="A51" s="335"/>
      <c r="B51" s="333"/>
      <c r="C51" s="52" t="s">
        <v>512</v>
      </c>
      <c r="D51" s="190" t="s">
        <v>515</v>
      </c>
      <c r="E51" s="70">
        <v>200</v>
      </c>
      <c r="F51" s="73"/>
      <c r="G51" s="73"/>
      <c r="H51" s="83"/>
      <c r="I51" s="73"/>
      <c r="J51" s="73"/>
      <c r="K51" s="73"/>
      <c r="L51" s="83"/>
      <c r="M51" s="73"/>
      <c r="N51" s="236"/>
    </row>
    <row r="52" spans="1:14" ht="66.75" customHeight="1" x14ac:dyDescent="0.25">
      <c r="A52" s="335"/>
      <c r="B52" s="324"/>
      <c r="C52" s="52" t="s">
        <v>513</v>
      </c>
      <c r="D52" s="190" t="s">
        <v>515</v>
      </c>
      <c r="E52" s="11">
        <v>20</v>
      </c>
      <c r="F52" s="73"/>
      <c r="G52" s="73"/>
      <c r="H52" s="83"/>
      <c r="I52" s="73"/>
      <c r="J52" s="73"/>
      <c r="K52" s="73"/>
      <c r="L52" s="83"/>
      <c r="M52" s="73"/>
      <c r="N52" s="236"/>
    </row>
    <row r="53" spans="1:14" x14ac:dyDescent="0.25">
      <c r="A53" s="335"/>
      <c r="B53" s="184" t="s">
        <v>523</v>
      </c>
      <c r="C53" s="234"/>
      <c r="D53" s="202"/>
      <c r="E53" s="188"/>
      <c r="F53" s="73"/>
      <c r="G53" s="73"/>
      <c r="H53" s="83"/>
      <c r="I53" s="73"/>
      <c r="J53" s="73"/>
      <c r="K53" s="73"/>
      <c r="L53" s="83"/>
      <c r="M53" s="73"/>
      <c r="N53" s="236"/>
    </row>
    <row r="54" spans="1:14" x14ac:dyDescent="0.25">
      <c r="A54" s="335"/>
      <c r="B54" s="235"/>
      <c r="C54" s="234"/>
      <c r="D54" s="202"/>
      <c r="E54" s="188"/>
      <c r="F54" s="73"/>
      <c r="G54" s="73"/>
      <c r="H54" s="83"/>
      <c r="I54" s="73"/>
      <c r="J54" s="73"/>
      <c r="K54" s="73"/>
      <c r="L54" s="83"/>
      <c r="M54" s="73"/>
      <c r="N54" s="236"/>
    </row>
    <row r="55" spans="1:14" x14ac:dyDescent="0.25">
      <c r="A55" s="335"/>
      <c r="B55" s="235"/>
      <c r="C55" s="234"/>
      <c r="D55" s="202"/>
      <c r="E55" s="188"/>
      <c r="F55" s="73"/>
      <c r="G55" s="73"/>
      <c r="H55" s="83"/>
      <c r="I55" s="73"/>
      <c r="J55" s="73"/>
      <c r="K55" s="73"/>
      <c r="L55" s="83"/>
      <c r="M55" s="73"/>
      <c r="N55" s="236"/>
    </row>
    <row r="56" spans="1:14" x14ac:dyDescent="0.25">
      <c r="A56" s="335"/>
      <c r="B56" s="235"/>
      <c r="C56" s="234"/>
      <c r="D56" s="202"/>
      <c r="E56" s="188"/>
      <c r="F56" s="73"/>
      <c r="G56" s="73"/>
      <c r="H56" s="83"/>
      <c r="I56" s="73"/>
      <c r="J56" s="73"/>
      <c r="K56" s="73"/>
      <c r="L56" s="83"/>
      <c r="M56" s="73"/>
      <c r="N56" s="236"/>
    </row>
    <row r="57" spans="1:14" x14ac:dyDescent="0.25">
      <c r="A57" s="335"/>
      <c r="B57" s="235"/>
      <c r="C57" s="234"/>
      <c r="D57" s="202"/>
      <c r="E57" s="188"/>
      <c r="F57" s="73"/>
      <c r="G57" s="73"/>
      <c r="H57" s="83"/>
      <c r="I57" s="73"/>
      <c r="J57" s="73"/>
      <c r="K57" s="73"/>
      <c r="L57" s="83"/>
      <c r="M57" s="73"/>
      <c r="N57" s="236"/>
    </row>
    <row r="58" spans="1:14" x14ac:dyDescent="0.25">
      <c r="A58" s="335"/>
      <c r="B58" s="235"/>
      <c r="C58" s="234"/>
      <c r="D58" s="202"/>
      <c r="E58" s="188"/>
      <c r="F58" s="73"/>
      <c r="G58" s="73"/>
      <c r="H58" s="83"/>
      <c r="I58" s="73"/>
      <c r="J58" s="73"/>
      <c r="K58" s="73"/>
      <c r="L58" s="83"/>
      <c r="M58" s="73"/>
      <c r="N58" s="236"/>
    </row>
    <row r="59" spans="1:14" x14ac:dyDescent="0.25">
      <c r="A59" s="336"/>
      <c r="B59" s="184"/>
      <c r="C59" s="185"/>
      <c r="D59" s="186"/>
      <c r="E59" s="188"/>
      <c r="F59" s="72"/>
      <c r="G59" s="72"/>
      <c r="H59" s="82"/>
      <c r="I59" s="72"/>
      <c r="J59" s="72"/>
      <c r="K59" s="72"/>
      <c r="L59" s="82"/>
      <c r="M59" s="72"/>
      <c r="N59" s="228"/>
    </row>
    <row r="60" spans="1:14" ht="15" customHeight="1" x14ac:dyDescent="0.25">
      <c r="A60" s="320" t="s">
        <v>54</v>
      </c>
      <c r="B60" s="321"/>
      <c r="C60" s="321"/>
      <c r="D60" s="321"/>
      <c r="E60" s="321"/>
      <c r="F60" s="321"/>
      <c r="G60" s="321"/>
      <c r="H60" s="321"/>
      <c r="I60" s="321"/>
      <c r="J60" s="321"/>
      <c r="K60" s="321"/>
      <c r="L60" s="321"/>
      <c r="M60" s="321"/>
      <c r="N60" s="322"/>
    </row>
    <row r="61" spans="1:14" s="24" customFormat="1" ht="42.75" customHeight="1" x14ac:dyDescent="0.25">
      <c r="A61" s="310">
        <v>19</v>
      </c>
      <c r="B61" s="330" t="s">
        <v>435</v>
      </c>
      <c r="C61" s="42" t="s">
        <v>87</v>
      </c>
      <c r="D61" s="190" t="s">
        <v>515</v>
      </c>
      <c r="E61" s="11">
        <v>1400</v>
      </c>
      <c r="F61" s="72"/>
      <c r="G61" s="72"/>
      <c r="H61" s="83"/>
      <c r="I61" s="72"/>
      <c r="J61" s="72"/>
      <c r="K61" s="72"/>
      <c r="L61" s="83"/>
      <c r="M61" s="72"/>
      <c r="N61" s="228"/>
    </row>
    <row r="62" spans="1:14" s="24" customFormat="1" x14ac:dyDescent="0.25">
      <c r="A62" s="310"/>
      <c r="B62" s="330"/>
      <c r="C62" s="68" t="s">
        <v>306</v>
      </c>
      <c r="D62" s="69" t="s">
        <v>307</v>
      </c>
      <c r="E62" s="70"/>
      <c r="F62" s="72"/>
      <c r="G62" s="72"/>
      <c r="H62" s="83"/>
      <c r="I62" s="72"/>
      <c r="J62" s="72"/>
      <c r="K62" s="72"/>
      <c r="L62" s="83"/>
      <c r="M62" s="72"/>
      <c r="N62" s="228"/>
    </row>
    <row r="63" spans="1:14" s="24" customFormat="1" x14ac:dyDescent="0.25">
      <c r="A63" s="310"/>
      <c r="B63" s="330"/>
      <c r="C63" s="42" t="s">
        <v>94</v>
      </c>
      <c r="D63" s="44" t="s">
        <v>308</v>
      </c>
      <c r="E63" s="11"/>
      <c r="F63" s="72"/>
      <c r="G63" s="72"/>
      <c r="H63" s="83"/>
      <c r="I63" s="72"/>
      <c r="J63" s="72"/>
      <c r="K63" s="72"/>
      <c r="L63" s="83"/>
      <c r="M63" s="72"/>
      <c r="N63" s="228"/>
    </row>
    <row r="64" spans="1:14" s="14" customFormat="1" x14ac:dyDescent="0.2">
      <c r="A64" s="304" t="s">
        <v>54</v>
      </c>
      <c r="B64" s="305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6"/>
    </row>
    <row r="65" spans="1:14" s="24" customFormat="1" x14ac:dyDescent="0.25">
      <c r="A65" s="311">
        <v>20</v>
      </c>
      <c r="B65" s="331" t="s">
        <v>436</v>
      </c>
      <c r="C65" s="42" t="s">
        <v>87</v>
      </c>
      <c r="D65" s="190" t="s">
        <v>515</v>
      </c>
      <c r="E65" s="44">
        <v>220</v>
      </c>
      <c r="F65" s="72"/>
      <c r="G65" s="72"/>
      <c r="H65" s="83"/>
      <c r="I65" s="72"/>
      <c r="J65" s="72"/>
      <c r="K65" s="72"/>
      <c r="L65" s="83"/>
      <c r="M65" s="72"/>
      <c r="N65" s="228"/>
    </row>
    <row r="66" spans="1:14" s="24" customFormat="1" ht="74.25" customHeight="1" x14ac:dyDescent="0.25">
      <c r="A66" s="313"/>
      <c r="B66" s="332"/>
      <c r="C66" s="42" t="s">
        <v>94</v>
      </c>
      <c r="D66" s="190" t="s">
        <v>515</v>
      </c>
      <c r="E66" s="11">
        <v>40</v>
      </c>
      <c r="F66" s="72"/>
      <c r="G66" s="72"/>
      <c r="H66" s="83"/>
      <c r="I66" s="72"/>
      <c r="J66" s="72"/>
      <c r="K66" s="72"/>
      <c r="L66" s="83"/>
      <c r="M66" s="72"/>
      <c r="N66" s="228"/>
    </row>
    <row r="67" spans="1:14" s="14" customFormat="1" x14ac:dyDescent="0.2">
      <c r="A67" s="304" t="s">
        <v>54</v>
      </c>
      <c r="B67" s="305"/>
      <c r="C67" s="305"/>
      <c r="D67" s="305"/>
      <c r="E67" s="305"/>
      <c r="F67" s="305"/>
      <c r="G67" s="305"/>
      <c r="H67" s="305"/>
      <c r="I67" s="305"/>
      <c r="J67" s="305"/>
      <c r="K67" s="305"/>
      <c r="L67" s="305"/>
      <c r="M67" s="305"/>
      <c r="N67" s="306"/>
    </row>
    <row r="68" spans="1:14" s="24" customFormat="1" ht="45.75" customHeight="1" x14ac:dyDescent="0.25">
      <c r="A68" s="317">
        <v>21</v>
      </c>
      <c r="B68" s="155" t="s">
        <v>429</v>
      </c>
      <c r="C68" s="181" t="s">
        <v>524</v>
      </c>
      <c r="D68" s="156" t="s">
        <v>300</v>
      </c>
      <c r="E68" s="248">
        <v>500</v>
      </c>
      <c r="F68" s="72"/>
      <c r="G68" s="72"/>
      <c r="H68" s="89"/>
      <c r="I68" s="72"/>
      <c r="J68" s="72"/>
      <c r="K68" s="72"/>
      <c r="L68" s="89"/>
      <c r="M68" s="72"/>
      <c r="N68" s="228"/>
    </row>
    <row r="69" spans="1:14" s="24" customFormat="1" x14ac:dyDescent="0.25">
      <c r="A69" s="318"/>
      <c r="B69" s="184" t="s">
        <v>522</v>
      </c>
      <c r="C69" s="232"/>
      <c r="D69" s="202"/>
      <c r="E69" s="188"/>
      <c r="F69" s="72"/>
      <c r="G69" s="72"/>
      <c r="H69" s="89"/>
      <c r="I69" s="72"/>
      <c r="J69" s="72"/>
      <c r="K69" s="72"/>
      <c r="L69" s="89"/>
      <c r="M69" s="72"/>
      <c r="N69" s="228"/>
    </row>
    <row r="70" spans="1:14" s="24" customFormat="1" x14ac:dyDescent="0.25">
      <c r="A70" s="318"/>
      <c r="B70" s="187"/>
      <c r="C70" s="232"/>
      <c r="D70" s="202"/>
      <c r="E70" s="188"/>
      <c r="F70" s="72"/>
      <c r="G70" s="72"/>
      <c r="H70" s="89"/>
      <c r="I70" s="72"/>
      <c r="J70" s="72"/>
      <c r="K70" s="72"/>
      <c r="L70" s="89"/>
      <c r="M70" s="72"/>
      <c r="N70" s="228"/>
    </row>
    <row r="71" spans="1:14" s="24" customFormat="1" x14ac:dyDescent="0.25">
      <c r="A71" s="318"/>
      <c r="B71" s="187"/>
      <c r="C71" s="232"/>
      <c r="D71" s="202"/>
      <c r="E71" s="188"/>
      <c r="F71" s="72"/>
      <c r="G71" s="72"/>
      <c r="H71" s="89"/>
      <c r="I71" s="72"/>
      <c r="J71" s="72"/>
      <c r="K71" s="72"/>
      <c r="L71" s="89"/>
      <c r="M71" s="72"/>
      <c r="N71" s="228"/>
    </row>
    <row r="72" spans="1:14" s="24" customFormat="1" x14ac:dyDescent="0.25">
      <c r="A72" s="318"/>
      <c r="B72" s="187"/>
      <c r="C72" s="232"/>
      <c r="D72" s="202"/>
      <c r="E72" s="188"/>
      <c r="F72" s="72"/>
      <c r="G72" s="72"/>
      <c r="H72" s="89"/>
      <c r="I72" s="72"/>
      <c r="J72" s="72"/>
      <c r="K72" s="72"/>
      <c r="L72" s="89"/>
      <c r="M72" s="72"/>
      <c r="N72" s="228"/>
    </row>
    <row r="73" spans="1:14" s="24" customFormat="1" x14ac:dyDescent="0.25">
      <c r="A73" s="319"/>
      <c r="B73" s="187"/>
      <c r="C73" s="232"/>
      <c r="D73" s="202"/>
      <c r="E73" s="188"/>
      <c r="F73" s="72"/>
      <c r="G73" s="72"/>
      <c r="H73" s="89"/>
      <c r="I73" s="72"/>
      <c r="J73" s="72"/>
      <c r="K73" s="72"/>
      <c r="L73" s="89"/>
      <c r="M73" s="72"/>
      <c r="N73" s="228"/>
    </row>
    <row r="74" spans="1:14" s="14" customFormat="1" ht="15" customHeight="1" x14ac:dyDescent="0.2">
      <c r="A74" s="304" t="s">
        <v>54</v>
      </c>
      <c r="B74" s="305"/>
      <c r="C74" s="305"/>
      <c r="D74" s="305"/>
      <c r="E74" s="305"/>
      <c r="F74" s="305"/>
      <c r="G74" s="305"/>
      <c r="H74" s="305"/>
      <c r="I74" s="305"/>
      <c r="J74" s="305"/>
      <c r="K74" s="305"/>
      <c r="L74" s="305"/>
      <c r="M74" s="305"/>
      <c r="N74" s="306"/>
    </row>
    <row r="75" spans="1:14" s="24" customFormat="1" x14ac:dyDescent="0.25">
      <c r="A75" s="288">
        <v>22</v>
      </c>
      <c r="B75" s="289" t="s">
        <v>437</v>
      </c>
      <c r="C75" s="286" t="s">
        <v>438</v>
      </c>
      <c r="D75" s="287" t="s">
        <v>188</v>
      </c>
      <c r="E75" s="25">
        <v>600</v>
      </c>
      <c r="F75" s="72"/>
      <c r="G75" s="72"/>
      <c r="H75" s="82"/>
      <c r="I75" s="72"/>
      <c r="J75" s="72"/>
      <c r="K75" s="72"/>
      <c r="L75" s="82"/>
      <c r="M75" s="72"/>
      <c r="N75" s="228"/>
    </row>
    <row r="76" spans="1:14" s="14" customFormat="1" ht="15" customHeight="1" x14ac:dyDescent="0.2">
      <c r="A76" s="304" t="s">
        <v>54</v>
      </c>
      <c r="B76" s="305"/>
      <c r="C76" s="305"/>
      <c r="D76" s="305"/>
      <c r="E76" s="305"/>
      <c r="F76" s="305"/>
      <c r="G76" s="305"/>
      <c r="H76" s="305"/>
      <c r="I76" s="305"/>
      <c r="J76" s="305"/>
      <c r="K76" s="305"/>
      <c r="L76" s="305"/>
      <c r="M76" s="305"/>
      <c r="N76" s="306"/>
    </row>
    <row r="77" spans="1:14" s="24" customFormat="1" ht="45" x14ac:dyDescent="0.25">
      <c r="A77" s="55">
        <v>23</v>
      </c>
      <c r="B77" s="289" t="s">
        <v>439</v>
      </c>
      <c r="C77" s="290" t="s">
        <v>478</v>
      </c>
      <c r="D77" s="287" t="s">
        <v>188</v>
      </c>
      <c r="E77" s="139">
        <v>3000</v>
      </c>
      <c r="F77" s="72"/>
      <c r="G77" s="72"/>
      <c r="H77" s="83"/>
      <c r="I77" s="72"/>
      <c r="J77" s="72"/>
      <c r="K77" s="72"/>
      <c r="L77" s="83"/>
      <c r="M77" s="72"/>
      <c r="N77" s="228"/>
    </row>
    <row r="78" spans="1:14" s="14" customFormat="1" x14ac:dyDescent="0.2">
      <c r="A78" s="304" t="s">
        <v>54</v>
      </c>
      <c r="B78" s="305"/>
      <c r="C78" s="305"/>
      <c r="D78" s="305"/>
      <c r="E78" s="305"/>
      <c r="F78" s="305"/>
      <c r="G78" s="305"/>
      <c r="H78" s="305"/>
      <c r="I78" s="305"/>
      <c r="J78" s="305"/>
      <c r="K78" s="305"/>
      <c r="L78" s="305"/>
      <c r="M78" s="305"/>
      <c r="N78" s="306"/>
    </row>
    <row r="79" spans="1:14" s="24" customFormat="1" ht="75" customHeight="1" x14ac:dyDescent="0.25">
      <c r="A79" s="46">
        <v>24</v>
      </c>
      <c r="B79" s="21" t="s">
        <v>416</v>
      </c>
      <c r="C79" s="21" t="s">
        <v>415</v>
      </c>
      <c r="D79" s="11" t="s">
        <v>209</v>
      </c>
      <c r="E79" s="11">
        <v>1900</v>
      </c>
      <c r="F79" s="78"/>
      <c r="G79" s="78"/>
      <c r="H79" s="89"/>
      <c r="I79" s="78"/>
      <c r="J79" s="78"/>
      <c r="K79" s="78"/>
      <c r="L79" s="89"/>
      <c r="M79" s="78"/>
      <c r="N79" s="237"/>
    </row>
    <row r="80" spans="1:14" s="24" customFormat="1" ht="15.75" thickBot="1" x14ac:dyDescent="0.3">
      <c r="A80" s="314" t="s">
        <v>54</v>
      </c>
      <c r="B80" s="315"/>
      <c r="C80" s="315"/>
      <c r="D80" s="315"/>
      <c r="E80" s="315"/>
      <c r="F80" s="315"/>
      <c r="G80" s="315"/>
      <c r="H80" s="315"/>
      <c r="I80" s="315"/>
      <c r="J80" s="315"/>
      <c r="K80" s="315"/>
      <c r="L80" s="315"/>
      <c r="M80" s="315"/>
      <c r="N80" s="316"/>
    </row>
    <row r="81" spans="1:14" s="24" customFormat="1" ht="68.25" customHeight="1" x14ac:dyDescent="0.25">
      <c r="A81" s="46">
        <v>25</v>
      </c>
      <c r="B81" s="21" t="s">
        <v>316</v>
      </c>
      <c r="C81" s="21" t="s">
        <v>316</v>
      </c>
      <c r="D81" s="11" t="s">
        <v>209</v>
      </c>
      <c r="E81" s="11">
        <v>10000</v>
      </c>
      <c r="F81" s="78"/>
      <c r="G81" s="78"/>
      <c r="H81" s="89"/>
      <c r="I81" s="78"/>
      <c r="J81" s="78"/>
      <c r="K81" s="78"/>
      <c r="L81" s="89"/>
      <c r="M81" s="78"/>
      <c r="N81" s="237"/>
    </row>
    <row r="82" spans="1:14" s="14" customFormat="1" ht="15.75" thickBot="1" x14ac:dyDescent="0.25">
      <c r="A82" s="314" t="s">
        <v>54</v>
      </c>
      <c r="B82" s="315"/>
      <c r="C82" s="315"/>
      <c r="D82" s="315"/>
      <c r="E82" s="315"/>
      <c r="F82" s="315"/>
      <c r="G82" s="315"/>
      <c r="H82" s="315"/>
      <c r="I82" s="315"/>
      <c r="J82" s="315"/>
      <c r="K82" s="315"/>
      <c r="L82" s="315"/>
      <c r="M82" s="315"/>
      <c r="N82" s="316"/>
    </row>
    <row r="83" spans="1:14" s="24" customFormat="1" ht="45" x14ac:dyDescent="0.25">
      <c r="A83" s="46">
        <v>26</v>
      </c>
      <c r="B83" s="21" t="s">
        <v>210</v>
      </c>
      <c r="C83" s="21" t="s">
        <v>210</v>
      </c>
      <c r="D83" s="47" t="s">
        <v>234</v>
      </c>
      <c r="E83" s="11">
        <v>175</v>
      </c>
      <c r="F83" s="78"/>
      <c r="G83" s="78"/>
      <c r="H83" s="89"/>
      <c r="I83" s="78"/>
      <c r="J83" s="78"/>
      <c r="K83" s="78"/>
      <c r="L83" s="89"/>
      <c r="M83" s="78"/>
      <c r="N83" s="237"/>
    </row>
    <row r="84" spans="1:14" s="14" customFormat="1" ht="15.75" thickBot="1" x14ac:dyDescent="0.25">
      <c r="A84" s="314" t="s">
        <v>54</v>
      </c>
      <c r="B84" s="315"/>
      <c r="C84" s="315"/>
      <c r="D84" s="315"/>
      <c r="E84" s="315"/>
      <c r="F84" s="315"/>
      <c r="G84" s="315"/>
      <c r="H84" s="315"/>
      <c r="I84" s="315"/>
      <c r="J84" s="315"/>
      <c r="K84" s="315"/>
      <c r="L84" s="315"/>
      <c r="M84" s="315"/>
      <c r="N84" s="316"/>
    </row>
    <row r="85" spans="1:14" s="24" customFormat="1" ht="45" x14ac:dyDescent="0.25">
      <c r="A85" s="46">
        <v>27</v>
      </c>
      <c r="B85" s="21" t="s">
        <v>440</v>
      </c>
      <c r="C85" s="21" t="s">
        <v>248</v>
      </c>
      <c r="D85" s="11" t="s">
        <v>191</v>
      </c>
      <c r="E85" s="11">
        <v>12</v>
      </c>
      <c r="F85" s="78"/>
      <c r="G85" s="78"/>
      <c r="H85" s="89"/>
      <c r="I85" s="78"/>
      <c r="J85" s="78"/>
      <c r="K85" s="78"/>
      <c r="L85" s="89"/>
      <c r="M85" s="78"/>
      <c r="N85" s="237"/>
    </row>
    <row r="86" spans="1:14" s="14" customFormat="1" ht="25.5" customHeight="1" thickBot="1" x14ac:dyDescent="0.25">
      <c r="A86" s="314" t="s">
        <v>54</v>
      </c>
      <c r="B86" s="315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M86" s="315"/>
      <c r="N86" s="316"/>
    </row>
    <row r="87" spans="1:14" s="24" customFormat="1" ht="45" x14ac:dyDescent="0.25">
      <c r="A87" s="46">
        <v>28</v>
      </c>
      <c r="B87" s="21" t="s">
        <v>441</v>
      </c>
      <c r="C87" s="21" t="s">
        <v>249</v>
      </c>
      <c r="D87" s="11" t="s">
        <v>225</v>
      </c>
      <c r="E87" s="11">
        <v>7</v>
      </c>
      <c r="F87" s="78"/>
      <c r="G87" s="78"/>
      <c r="H87" s="89"/>
      <c r="I87" s="78"/>
      <c r="J87" s="78"/>
      <c r="K87" s="78"/>
      <c r="L87" s="89"/>
      <c r="M87" s="78"/>
      <c r="N87" s="237"/>
    </row>
    <row r="88" spans="1:14" s="14" customFormat="1" ht="15.75" thickBot="1" x14ac:dyDescent="0.25">
      <c r="A88" s="314" t="s">
        <v>54</v>
      </c>
      <c r="B88" s="315"/>
      <c r="C88" s="315"/>
      <c r="D88" s="315"/>
      <c r="E88" s="315"/>
      <c r="F88" s="315"/>
      <c r="G88" s="315"/>
      <c r="H88" s="315"/>
      <c r="I88" s="315"/>
      <c r="J88" s="315"/>
      <c r="K88" s="315"/>
      <c r="L88" s="315"/>
      <c r="M88" s="315"/>
      <c r="N88" s="316"/>
    </row>
    <row r="89" spans="1:14" s="14" customFormat="1" ht="59.25" customHeight="1" thickBot="1" x14ac:dyDescent="0.25">
      <c r="A89" s="221">
        <v>29</v>
      </c>
      <c r="B89" s="216" t="s">
        <v>489</v>
      </c>
      <c r="C89" s="217" t="s">
        <v>490</v>
      </c>
      <c r="D89" s="218" t="s">
        <v>515</v>
      </c>
      <c r="E89" s="295">
        <v>20</v>
      </c>
      <c r="F89" s="219"/>
      <c r="G89" s="219"/>
      <c r="H89" s="220"/>
      <c r="I89" s="219"/>
      <c r="J89" s="219"/>
      <c r="K89" s="219"/>
      <c r="L89" s="220"/>
      <c r="M89" s="219"/>
      <c r="N89" s="238"/>
    </row>
    <row r="90" spans="1:14" s="14" customFormat="1" ht="15.75" thickBot="1" x14ac:dyDescent="0.25">
      <c r="A90" s="343" t="s">
        <v>54</v>
      </c>
      <c r="B90" s="344"/>
      <c r="C90" s="344"/>
      <c r="D90" s="344"/>
      <c r="E90" s="344"/>
      <c r="F90" s="344"/>
      <c r="G90" s="344"/>
      <c r="H90" s="344"/>
      <c r="I90" s="344"/>
      <c r="J90" s="344"/>
      <c r="K90" s="344"/>
      <c r="L90" s="344"/>
      <c r="M90" s="344"/>
      <c r="N90" s="345"/>
    </row>
    <row r="91" spans="1:14" s="14" customFormat="1" ht="63.75" customHeight="1" thickBot="1" x14ac:dyDescent="0.25">
      <c r="A91" s="221">
        <v>30</v>
      </c>
      <c r="B91" s="216" t="s">
        <v>491</v>
      </c>
      <c r="C91" s="218" t="s">
        <v>492</v>
      </c>
      <c r="D91" s="218" t="s">
        <v>515</v>
      </c>
      <c r="E91" s="295">
        <v>15</v>
      </c>
      <c r="F91" s="219"/>
      <c r="G91" s="219"/>
      <c r="H91" s="220"/>
      <c r="I91" s="219"/>
      <c r="J91" s="219"/>
      <c r="K91" s="219"/>
      <c r="L91" s="220"/>
      <c r="M91" s="219"/>
      <c r="N91" s="238"/>
    </row>
    <row r="92" spans="1:14" s="14" customFormat="1" ht="15.75" thickBot="1" x14ac:dyDescent="0.25">
      <c r="A92" s="343" t="s">
        <v>54</v>
      </c>
      <c r="B92" s="344"/>
      <c r="C92" s="344"/>
      <c r="D92" s="344"/>
      <c r="E92" s="344"/>
      <c r="F92" s="344"/>
      <c r="G92" s="344"/>
      <c r="H92" s="344"/>
      <c r="I92" s="344"/>
      <c r="J92" s="344"/>
      <c r="K92" s="344"/>
      <c r="L92" s="344"/>
      <c r="M92" s="344"/>
      <c r="N92" s="345"/>
    </row>
    <row r="93" spans="1:14" s="14" customFormat="1" ht="95.25" customHeight="1" thickBot="1" x14ac:dyDescent="0.25">
      <c r="A93" s="221">
        <v>31</v>
      </c>
      <c r="B93" s="216" t="s">
        <v>493</v>
      </c>
      <c r="C93" s="216" t="s">
        <v>494</v>
      </c>
      <c r="D93" s="218" t="s">
        <v>515</v>
      </c>
      <c r="E93" s="295">
        <v>15</v>
      </c>
      <c r="F93" s="219"/>
      <c r="G93" s="219"/>
      <c r="H93" s="220"/>
      <c r="I93" s="219"/>
      <c r="J93" s="219"/>
      <c r="K93" s="219"/>
      <c r="L93" s="220"/>
      <c r="M93" s="219"/>
      <c r="N93" s="238"/>
    </row>
    <row r="94" spans="1:14" s="14" customFormat="1" ht="15.75" thickBot="1" x14ac:dyDescent="0.25">
      <c r="A94" s="343" t="s">
        <v>54</v>
      </c>
      <c r="B94" s="344"/>
      <c r="C94" s="344"/>
      <c r="D94" s="344"/>
      <c r="E94" s="344"/>
      <c r="F94" s="344"/>
      <c r="G94" s="344"/>
      <c r="H94" s="344"/>
      <c r="I94" s="344"/>
      <c r="J94" s="344"/>
      <c r="K94" s="344"/>
      <c r="L94" s="344"/>
      <c r="M94" s="344"/>
      <c r="N94" s="345"/>
    </row>
    <row r="95" spans="1:14" s="14" customFormat="1" ht="66" customHeight="1" thickBot="1" x14ac:dyDescent="0.25">
      <c r="A95" s="221">
        <v>32</v>
      </c>
      <c r="B95" s="216" t="s">
        <v>495</v>
      </c>
      <c r="C95" s="216" t="s">
        <v>496</v>
      </c>
      <c r="D95" s="218" t="s">
        <v>515</v>
      </c>
      <c r="E95" s="295">
        <v>300</v>
      </c>
      <c r="F95" s="219"/>
      <c r="G95" s="219"/>
      <c r="H95" s="220"/>
      <c r="I95" s="219"/>
      <c r="J95" s="219"/>
      <c r="K95" s="219"/>
      <c r="L95" s="220"/>
      <c r="M95" s="219"/>
      <c r="N95" s="238"/>
    </row>
    <row r="96" spans="1:14" s="14" customFormat="1" ht="15.75" thickBot="1" x14ac:dyDescent="0.25">
      <c r="A96" s="343" t="s">
        <v>54</v>
      </c>
      <c r="B96" s="344"/>
      <c r="C96" s="344"/>
      <c r="D96" s="344"/>
      <c r="E96" s="344"/>
      <c r="F96" s="344"/>
      <c r="G96" s="344"/>
      <c r="H96" s="344"/>
      <c r="I96" s="344"/>
      <c r="J96" s="344"/>
      <c r="K96" s="344"/>
      <c r="L96" s="344"/>
      <c r="M96" s="344"/>
      <c r="N96" s="345"/>
    </row>
    <row r="97" spans="1:14" s="14" customFormat="1" ht="69.75" customHeight="1" thickBot="1" x14ac:dyDescent="0.25">
      <c r="A97" s="221">
        <v>33</v>
      </c>
      <c r="B97" s="216" t="s">
        <v>497</v>
      </c>
      <c r="C97" s="216" t="s">
        <v>498</v>
      </c>
      <c r="D97" s="218" t="s">
        <v>515</v>
      </c>
      <c r="E97" s="295">
        <v>20</v>
      </c>
      <c r="F97" s="219"/>
      <c r="G97" s="219"/>
      <c r="H97" s="220"/>
      <c r="I97" s="219"/>
      <c r="J97" s="219"/>
      <c r="K97" s="219"/>
      <c r="L97" s="220"/>
      <c r="M97" s="219"/>
      <c r="N97" s="238"/>
    </row>
    <row r="98" spans="1:14" s="14" customFormat="1" ht="15.75" thickBot="1" x14ac:dyDescent="0.25">
      <c r="A98" s="343" t="s">
        <v>54</v>
      </c>
      <c r="B98" s="344"/>
      <c r="C98" s="344"/>
      <c r="D98" s="344"/>
      <c r="E98" s="344"/>
      <c r="F98" s="344"/>
      <c r="G98" s="344"/>
      <c r="H98" s="344"/>
      <c r="I98" s="344"/>
      <c r="J98" s="344"/>
      <c r="K98" s="344"/>
      <c r="L98" s="344"/>
      <c r="M98" s="344"/>
      <c r="N98" s="345"/>
    </row>
    <row r="99" spans="1:14" s="24" customFormat="1" ht="30" x14ac:dyDescent="0.25">
      <c r="A99" s="56">
        <v>34</v>
      </c>
      <c r="B99" s="57" t="s">
        <v>272</v>
      </c>
      <c r="C99" s="58" t="s">
        <v>272</v>
      </c>
      <c r="D99" s="11" t="s">
        <v>215</v>
      </c>
      <c r="E99" s="11">
        <v>500</v>
      </c>
      <c r="F99" s="78"/>
      <c r="G99" s="78"/>
      <c r="H99" s="89"/>
      <c r="I99" s="78"/>
      <c r="J99" s="78"/>
      <c r="K99" s="78"/>
      <c r="L99" s="89"/>
      <c r="M99" s="78"/>
      <c r="N99" s="237"/>
    </row>
    <row r="100" spans="1:14" s="24" customFormat="1" ht="15.75" customHeight="1" thickBot="1" x14ac:dyDescent="0.3">
      <c r="A100" s="314" t="s">
        <v>54</v>
      </c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  <c r="L100" s="315"/>
      <c r="M100" s="315"/>
      <c r="N100" s="316"/>
    </row>
    <row r="101" spans="1:14" s="24" customFormat="1" x14ac:dyDescent="0.25">
      <c r="A101" s="46">
        <v>35</v>
      </c>
      <c r="B101" s="21" t="s">
        <v>211</v>
      </c>
      <c r="C101" s="48" t="s">
        <v>211</v>
      </c>
      <c r="D101" s="11" t="s">
        <v>297</v>
      </c>
      <c r="E101" s="11">
        <f>2400*1.1</f>
        <v>2640</v>
      </c>
      <c r="F101" s="78"/>
      <c r="G101" s="78"/>
      <c r="H101" s="89"/>
      <c r="I101" s="78"/>
      <c r="J101" s="78"/>
      <c r="K101" s="78"/>
      <c r="L101" s="89"/>
      <c r="M101" s="78"/>
      <c r="N101" s="237"/>
    </row>
    <row r="102" spans="1:14" s="14" customFormat="1" ht="15.75" thickBot="1" x14ac:dyDescent="0.25">
      <c r="A102" s="314" t="s">
        <v>54</v>
      </c>
      <c r="B102" s="315"/>
      <c r="C102" s="315"/>
      <c r="D102" s="315"/>
      <c r="E102" s="315"/>
      <c r="F102" s="315"/>
      <c r="G102" s="315"/>
      <c r="H102" s="315"/>
      <c r="I102" s="315"/>
      <c r="J102" s="315"/>
      <c r="K102" s="315"/>
      <c r="L102" s="315"/>
      <c r="M102" s="315"/>
      <c r="N102" s="316"/>
    </row>
    <row r="103" spans="1:14" s="24" customFormat="1" ht="30" x14ac:dyDescent="0.25">
      <c r="A103" s="126">
        <v>36</v>
      </c>
      <c r="B103" s="21" t="s">
        <v>442</v>
      </c>
      <c r="C103" s="125" t="s">
        <v>317</v>
      </c>
      <c r="D103" s="127" t="s">
        <v>295</v>
      </c>
      <c r="E103" s="127">
        <v>12</v>
      </c>
      <c r="F103" s="78"/>
      <c r="G103" s="78"/>
      <c r="H103" s="89"/>
      <c r="I103" s="78"/>
      <c r="J103" s="78"/>
      <c r="K103" s="78"/>
      <c r="L103" s="89"/>
      <c r="M103" s="78"/>
      <c r="N103" s="237"/>
    </row>
    <row r="104" spans="1:14" s="14" customFormat="1" ht="15.75" thickBot="1" x14ac:dyDescent="0.25">
      <c r="A104" s="314" t="s">
        <v>54</v>
      </c>
      <c r="B104" s="315"/>
      <c r="C104" s="315"/>
      <c r="D104" s="315"/>
      <c r="E104" s="315"/>
      <c r="F104" s="315"/>
      <c r="G104" s="315"/>
      <c r="H104" s="315"/>
      <c r="I104" s="315"/>
      <c r="J104" s="315"/>
      <c r="K104" s="315"/>
      <c r="L104" s="315"/>
      <c r="M104" s="315"/>
      <c r="N104" s="316"/>
    </row>
    <row r="105" spans="1:14" s="24" customFormat="1" ht="30" x14ac:dyDescent="0.25">
      <c r="A105" s="178">
        <v>37</v>
      </c>
      <c r="B105" s="122" t="s">
        <v>443</v>
      </c>
      <c r="C105" s="122" t="s">
        <v>318</v>
      </c>
      <c r="D105" s="123" t="s">
        <v>298</v>
      </c>
      <c r="E105" s="127">
        <v>2</v>
      </c>
      <c r="F105" s="72"/>
      <c r="G105" s="72"/>
      <c r="H105" s="89"/>
      <c r="I105" s="72"/>
      <c r="J105" s="72"/>
      <c r="K105" s="72"/>
      <c r="L105" s="89"/>
      <c r="M105" s="72"/>
      <c r="N105" s="228"/>
    </row>
    <row r="106" spans="1:14" s="14" customFormat="1" ht="15.75" thickBot="1" x14ac:dyDescent="0.25">
      <c r="A106" s="314" t="s">
        <v>54</v>
      </c>
      <c r="B106" s="315"/>
      <c r="C106" s="315"/>
      <c r="D106" s="315"/>
      <c r="E106" s="315"/>
      <c r="F106" s="315"/>
      <c r="G106" s="315"/>
      <c r="H106" s="315"/>
      <c r="I106" s="315"/>
      <c r="J106" s="315"/>
      <c r="K106" s="315"/>
      <c r="L106" s="315"/>
      <c r="M106" s="315"/>
      <c r="N106" s="316"/>
    </row>
    <row r="107" spans="1:14" s="24" customFormat="1" x14ac:dyDescent="0.25">
      <c r="A107" s="124">
        <v>38</v>
      </c>
      <c r="B107" s="122" t="s">
        <v>417</v>
      </c>
      <c r="C107" s="122" t="s">
        <v>444</v>
      </c>
      <c r="D107" s="123" t="s">
        <v>191</v>
      </c>
      <c r="E107" s="127">
        <v>1</v>
      </c>
      <c r="F107" s="72"/>
      <c r="G107" s="72"/>
      <c r="H107" s="89"/>
      <c r="I107" s="72"/>
      <c r="J107" s="72"/>
      <c r="K107" s="72"/>
      <c r="L107" s="89"/>
      <c r="M107" s="72"/>
      <c r="N107" s="228"/>
    </row>
    <row r="108" spans="1:14" s="14" customFormat="1" ht="15.75" thickBot="1" x14ac:dyDescent="0.25">
      <c r="A108" s="314" t="s">
        <v>54</v>
      </c>
      <c r="B108" s="315"/>
      <c r="C108" s="315"/>
      <c r="D108" s="315"/>
      <c r="E108" s="315"/>
      <c r="F108" s="315"/>
      <c r="G108" s="315"/>
      <c r="H108" s="315"/>
      <c r="I108" s="315"/>
      <c r="J108" s="315"/>
      <c r="K108" s="315"/>
      <c r="L108" s="315"/>
      <c r="M108" s="315"/>
      <c r="N108" s="316"/>
    </row>
    <row r="109" spans="1:14" s="24" customFormat="1" x14ac:dyDescent="0.25">
      <c r="A109" s="124">
        <v>39</v>
      </c>
      <c r="B109" s="122" t="s">
        <v>319</v>
      </c>
      <c r="C109" s="122" t="s">
        <v>319</v>
      </c>
      <c r="D109" s="127" t="s">
        <v>209</v>
      </c>
      <c r="E109" s="127">
        <v>280</v>
      </c>
      <c r="F109" s="72"/>
      <c r="G109" s="72"/>
      <c r="H109" s="82"/>
      <c r="I109" s="72"/>
      <c r="J109" s="72"/>
      <c r="K109" s="72"/>
      <c r="L109" s="82"/>
      <c r="M109" s="72"/>
      <c r="N109" s="228"/>
    </row>
    <row r="110" spans="1:14" s="14" customFormat="1" ht="15.75" thickBot="1" x14ac:dyDescent="0.25">
      <c r="A110" s="314" t="s">
        <v>54</v>
      </c>
      <c r="B110" s="315"/>
      <c r="C110" s="315"/>
      <c r="D110" s="315"/>
      <c r="E110" s="315"/>
      <c r="F110" s="315"/>
      <c r="G110" s="315"/>
      <c r="H110" s="315"/>
      <c r="I110" s="315"/>
      <c r="J110" s="315"/>
      <c r="K110" s="315"/>
      <c r="L110" s="315"/>
      <c r="M110" s="315"/>
      <c r="N110" s="316"/>
    </row>
    <row r="111" spans="1:14" s="24" customFormat="1" x14ac:dyDescent="0.25">
      <c r="A111" s="149">
        <v>40</v>
      </c>
      <c r="B111" s="147" t="s">
        <v>320</v>
      </c>
      <c r="C111" s="147" t="s">
        <v>320</v>
      </c>
      <c r="D111" s="139" t="s">
        <v>209</v>
      </c>
      <c r="E111" s="139">
        <v>100</v>
      </c>
      <c r="F111" s="72"/>
      <c r="G111" s="72"/>
      <c r="H111" s="82"/>
      <c r="I111" s="72"/>
      <c r="J111" s="72"/>
      <c r="K111" s="72"/>
      <c r="L111" s="82"/>
      <c r="M111" s="72"/>
      <c r="N111" s="228"/>
    </row>
    <row r="112" spans="1:14" s="14" customFormat="1" ht="15.75" thickBot="1" x14ac:dyDescent="0.25">
      <c r="A112" s="337" t="s">
        <v>54</v>
      </c>
      <c r="B112" s="338"/>
      <c r="C112" s="338"/>
      <c r="D112" s="338"/>
      <c r="E112" s="338"/>
      <c r="F112" s="338"/>
      <c r="G112" s="338"/>
      <c r="H112" s="338"/>
      <c r="I112" s="338"/>
      <c r="J112" s="338"/>
      <c r="K112" s="338"/>
      <c r="L112" s="338"/>
      <c r="M112" s="338"/>
      <c r="N112" s="339"/>
    </row>
    <row r="113" spans="1:14" s="14" customFormat="1" ht="46.5" customHeight="1" x14ac:dyDescent="0.2">
      <c r="A113" s="346">
        <v>41</v>
      </c>
      <c r="B113" s="325" t="s">
        <v>414</v>
      </c>
      <c r="C113" s="67" t="s">
        <v>527</v>
      </c>
      <c r="D113" s="67" t="s">
        <v>298</v>
      </c>
      <c r="E113" s="25">
        <v>300</v>
      </c>
      <c r="F113" s="120"/>
      <c r="G113" s="120"/>
      <c r="H113" s="160"/>
      <c r="I113" s="120"/>
      <c r="J113" s="120"/>
      <c r="K113" s="120"/>
      <c r="L113" s="160"/>
      <c r="M113" s="120"/>
      <c r="N113" s="239"/>
    </row>
    <row r="114" spans="1:14" s="14" customFormat="1" ht="48" customHeight="1" x14ac:dyDescent="0.2">
      <c r="A114" s="347"/>
      <c r="B114" s="326"/>
      <c r="C114" s="67" t="s">
        <v>528</v>
      </c>
      <c r="D114" s="67" t="s">
        <v>298</v>
      </c>
      <c r="E114" s="25">
        <v>150</v>
      </c>
      <c r="F114" s="120"/>
      <c r="G114" s="120"/>
      <c r="H114" s="160"/>
      <c r="I114" s="120"/>
      <c r="J114" s="120"/>
      <c r="K114" s="120"/>
      <c r="L114" s="160"/>
      <c r="M114" s="120"/>
      <c r="N114" s="239"/>
    </row>
    <row r="115" spans="1:14" s="14" customFormat="1" ht="45" customHeight="1" x14ac:dyDescent="0.2">
      <c r="A115" s="347"/>
      <c r="B115" s="326"/>
      <c r="C115" s="67" t="s">
        <v>529</v>
      </c>
      <c r="D115" s="67" t="s">
        <v>298</v>
      </c>
      <c r="E115" s="25">
        <v>75</v>
      </c>
      <c r="F115" s="120"/>
      <c r="G115" s="120"/>
      <c r="H115" s="160"/>
      <c r="I115" s="120"/>
      <c r="J115" s="120"/>
      <c r="K115" s="120"/>
      <c r="L115" s="160"/>
      <c r="M115" s="120"/>
      <c r="N115" s="239"/>
    </row>
    <row r="116" spans="1:14" s="14" customFormat="1" x14ac:dyDescent="0.2">
      <c r="A116" s="347"/>
      <c r="B116" s="184" t="s">
        <v>522</v>
      </c>
      <c r="C116" s="296"/>
      <c r="D116" s="296"/>
      <c r="E116" s="297"/>
      <c r="F116" s="120"/>
      <c r="G116" s="120"/>
      <c r="H116" s="160"/>
      <c r="I116" s="120"/>
      <c r="J116" s="120"/>
      <c r="K116" s="120"/>
      <c r="L116" s="160"/>
      <c r="M116" s="120"/>
      <c r="N116" s="120"/>
    </row>
    <row r="117" spans="1:14" s="14" customFormat="1" x14ac:dyDescent="0.2">
      <c r="A117" s="347"/>
      <c r="B117" s="234"/>
      <c r="C117" s="296"/>
      <c r="D117" s="296"/>
      <c r="E117" s="297"/>
      <c r="F117" s="120"/>
      <c r="G117" s="120"/>
      <c r="H117" s="160"/>
      <c r="I117" s="120"/>
      <c r="J117" s="120"/>
      <c r="K117" s="120"/>
      <c r="L117" s="160"/>
      <c r="M117" s="120"/>
      <c r="N117" s="120"/>
    </row>
    <row r="118" spans="1:14" s="14" customFormat="1" x14ac:dyDescent="0.2">
      <c r="A118" s="347"/>
      <c r="B118" s="234"/>
      <c r="C118" s="296"/>
      <c r="D118" s="296"/>
      <c r="E118" s="297"/>
      <c r="F118" s="120"/>
      <c r="G118" s="120"/>
      <c r="H118" s="160"/>
      <c r="I118" s="120"/>
      <c r="J118" s="120"/>
      <c r="K118" s="120"/>
      <c r="L118" s="160"/>
      <c r="M118" s="120"/>
      <c r="N118" s="120"/>
    </row>
    <row r="119" spans="1:14" s="14" customFormat="1" x14ac:dyDescent="0.2">
      <c r="A119" s="347"/>
      <c r="B119" s="234"/>
      <c r="C119" s="296"/>
      <c r="D119" s="296"/>
      <c r="E119" s="297"/>
      <c r="F119" s="120"/>
      <c r="G119" s="120"/>
      <c r="H119" s="160"/>
      <c r="I119" s="120"/>
      <c r="J119" s="120"/>
      <c r="K119" s="120"/>
      <c r="L119" s="160"/>
      <c r="M119" s="120"/>
      <c r="N119" s="120"/>
    </row>
    <row r="120" spans="1:14" s="14" customFormat="1" x14ac:dyDescent="0.2">
      <c r="A120" s="348"/>
      <c r="B120" s="234"/>
      <c r="C120" s="296"/>
      <c r="D120" s="296"/>
      <c r="E120" s="297"/>
      <c r="F120" s="120"/>
      <c r="G120" s="120"/>
      <c r="H120" s="160"/>
      <c r="I120" s="120"/>
      <c r="J120" s="120"/>
      <c r="K120" s="120"/>
      <c r="L120" s="160"/>
      <c r="M120" s="120"/>
      <c r="N120" s="120"/>
    </row>
    <row r="121" spans="1:14" s="14" customFormat="1" ht="15.75" thickBot="1" x14ac:dyDescent="0.25">
      <c r="A121" s="314" t="s">
        <v>54</v>
      </c>
      <c r="B121" s="315"/>
      <c r="C121" s="315"/>
      <c r="D121" s="315"/>
      <c r="E121" s="315"/>
      <c r="F121" s="315"/>
      <c r="G121" s="315"/>
      <c r="H121" s="315"/>
      <c r="I121" s="315"/>
      <c r="J121" s="315"/>
      <c r="K121" s="315"/>
      <c r="L121" s="315"/>
      <c r="M121" s="315"/>
      <c r="N121" s="316"/>
    </row>
    <row r="122" spans="1:14" s="24" customFormat="1" x14ac:dyDescent="0.25">
      <c r="A122" s="170">
        <v>42</v>
      </c>
      <c r="B122" s="171" t="s">
        <v>459</v>
      </c>
      <c r="C122" s="171" t="s">
        <v>460</v>
      </c>
      <c r="D122" s="172" t="s">
        <v>191</v>
      </c>
      <c r="E122" s="139">
        <v>10</v>
      </c>
      <c r="F122" s="72"/>
      <c r="G122" s="72"/>
      <c r="H122" s="89"/>
      <c r="I122" s="72"/>
      <c r="J122" s="72"/>
      <c r="K122" s="72"/>
      <c r="L122" s="89"/>
      <c r="M122" s="72"/>
      <c r="N122" s="228"/>
    </row>
    <row r="123" spans="1:14" s="14" customFormat="1" ht="15.75" thickBot="1" x14ac:dyDescent="0.25">
      <c r="A123" s="314" t="s">
        <v>54</v>
      </c>
      <c r="B123" s="315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M123" s="315"/>
      <c r="N123" s="316"/>
    </row>
    <row r="124" spans="1:14" s="24" customFormat="1" x14ac:dyDescent="0.25">
      <c r="A124" s="170">
        <v>43</v>
      </c>
      <c r="B124" s="171" t="s">
        <v>461</v>
      </c>
      <c r="C124" s="171" t="s">
        <v>462</v>
      </c>
      <c r="D124" s="172" t="s">
        <v>278</v>
      </c>
      <c r="E124" s="139">
        <v>600</v>
      </c>
      <c r="F124" s="72"/>
      <c r="G124" s="72"/>
      <c r="H124" s="89"/>
      <c r="I124" s="72"/>
      <c r="J124" s="72"/>
      <c r="K124" s="72"/>
      <c r="L124" s="89"/>
      <c r="M124" s="72"/>
      <c r="N124" s="228"/>
    </row>
    <row r="125" spans="1:14" s="14" customFormat="1" ht="15.75" thickBot="1" x14ac:dyDescent="0.25">
      <c r="A125" s="314" t="s">
        <v>54</v>
      </c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6"/>
    </row>
  </sheetData>
  <mergeCells count="51">
    <mergeCell ref="A121:N121"/>
    <mergeCell ref="A123:N123"/>
    <mergeCell ref="A125:N125"/>
    <mergeCell ref="A20:A26"/>
    <mergeCell ref="A12:A18"/>
    <mergeCell ref="A86:N86"/>
    <mergeCell ref="A88:N88"/>
    <mergeCell ref="A90:N90"/>
    <mergeCell ref="A113:A120"/>
    <mergeCell ref="A92:N92"/>
    <mergeCell ref="A94:N94"/>
    <mergeCell ref="A96:N96"/>
    <mergeCell ref="A98:N98"/>
    <mergeCell ref="A100:N100"/>
    <mergeCell ref="A102:N102"/>
    <mergeCell ref="A104:N104"/>
    <mergeCell ref="A106:N106"/>
    <mergeCell ref="A108:N108"/>
    <mergeCell ref="A110:N110"/>
    <mergeCell ref="A112:N112"/>
    <mergeCell ref="A76:N76"/>
    <mergeCell ref="A78:N78"/>
    <mergeCell ref="A80:N80"/>
    <mergeCell ref="A82:N82"/>
    <mergeCell ref="A84:N84"/>
    <mergeCell ref="A27:N27"/>
    <mergeCell ref="B12:B13"/>
    <mergeCell ref="B20:B21"/>
    <mergeCell ref="B113:B115"/>
    <mergeCell ref="B28:B29"/>
    <mergeCell ref="B38:B40"/>
    <mergeCell ref="A65:A66"/>
    <mergeCell ref="B61:B63"/>
    <mergeCell ref="B65:B66"/>
    <mergeCell ref="A61:A63"/>
    <mergeCell ref="B49:B52"/>
    <mergeCell ref="A38:A47"/>
    <mergeCell ref="A49:A59"/>
    <mergeCell ref="A28:A36"/>
    <mergeCell ref="A60:N60"/>
    <mergeCell ref="A64:N64"/>
    <mergeCell ref="A5:N5"/>
    <mergeCell ref="A7:N7"/>
    <mergeCell ref="A9:N9"/>
    <mergeCell ref="A11:N11"/>
    <mergeCell ref="A19:N19"/>
    <mergeCell ref="A67:N67"/>
    <mergeCell ref="A74:N74"/>
    <mergeCell ref="A68:A73"/>
    <mergeCell ref="A37:N37"/>
    <mergeCell ref="A48:N48"/>
  </mergeCells>
  <phoneticPr fontId="9" type="noConversion"/>
  <printOptions horizontalCentered="1"/>
  <pageMargins left="0.19685039370078741" right="0.19685039370078741" top="0.59055118110236227" bottom="0.59055118110236227" header="0.31496062992125984" footer="0.31496062992125984"/>
  <pageSetup paperSize="8" scale="55" fitToHeight="0" orientation="landscape" r:id="rId1"/>
  <headerFooter alignWithMargins="0">
    <oddHeader>&amp;LHOPITAL NOVO&amp;CFourniture de réactifs et consommables de laboratoire&amp;RBPU</oddHeader>
    <oddFooter>&amp;LMICROBIOLOGIE&amp;CLot 10 à 43&amp;R&amp;P / &amp;N</oddFooter>
  </headerFooter>
  <rowBreaks count="1" manualBreakCount="1">
    <brk id="102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N357"/>
  <sheetViews>
    <sheetView zoomScale="80" zoomScaleNormal="80" zoomScalePageLayoutView="4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82" sqref="C82"/>
    </sheetView>
  </sheetViews>
  <sheetFormatPr baseColWidth="10" defaultRowHeight="15" x14ac:dyDescent="0.25"/>
  <cols>
    <col min="1" max="1" width="8.140625" style="8" customWidth="1"/>
    <col min="2" max="2" width="40.7109375" style="18" customWidth="1"/>
    <col min="3" max="3" width="51.28515625" style="18" bestFit="1" customWidth="1"/>
    <col min="4" max="4" width="22.5703125" style="18" customWidth="1"/>
    <col min="5" max="5" width="18.7109375" style="18" customWidth="1"/>
    <col min="6" max="7" width="18.7109375" style="75" customWidth="1"/>
    <col min="8" max="8" width="18.7109375" style="85" customWidth="1"/>
    <col min="9" max="14" width="18.7109375" style="12" customWidth="1"/>
    <col min="15" max="16384" width="11.42578125" style="12"/>
  </cols>
  <sheetData>
    <row r="1" spans="1:14" s="1" customFormat="1" ht="21" x14ac:dyDescent="0.35">
      <c r="A1" s="243" t="s">
        <v>180</v>
      </c>
      <c r="B1" s="243"/>
      <c r="C1" s="243"/>
      <c r="D1" s="243"/>
      <c r="E1" s="243"/>
      <c r="F1" s="244"/>
      <c r="G1" s="244"/>
      <c r="H1" s="245"/>
      <c r="I1" s="245"/>
      <c r="J1" s="245"/>
      <c r="K1" s="245"/>
      <c r="L1" s="245"/>
      <c r="M1" s="245"/>
      <c r="N1" s="245"/>
    </row>
    <row r="2" spans="1:14" s="4" customFormat="1" ht="21.75" customHeight="1" thickBot="1" x14ac:dyDescent="0.3">
      <c r="A2" s="49"/>
      <c r="B2" s="50"/>
      <c r="C2" s="50"/>
      <c r="D2" s="50"/>
      <c r="E2" s="50"/>
      <c r="F2" s="76"/>
      <c r="G2" s="76"/>
      <c r="H2" s="88"/>
    </row>
    <row r="3" spans="1:14" s="8" customFormat="1" ht="60" x14ac:dyDescent="0.2">
      <c r="A3" s="5" t="s">
        <v>58</v>
      </c>
      <c r="B3" s="6" t="s">
        <v>55</v>
      </c>
      <c r="C3" s="6" t="s">
        <v>56</v>
      </c>
      <c r="D3" s="7" t="s">
        <v>128</v>
      </c>
      <c r="E3" s="246" t="s">
        <v>499</v>
      </c>
      <c r="F3" s="7" t="s">
        <v>500</v>
      </c>
      <c r="G3" s="7" t="s">
        <v>501</v>
      </c>
      <c r="H3" s="7" t="s">
        <v>502</v>
      </c>
      <c r="I3" s="7" t="s">
        <v>503</v>
      </c>
      <c r="J3" s="7" t="s">
        <v>504</v>
      </c>
      <c r="K3" s="223" t="s">
        <v>505</v>
      </c>
      <c r="L3" s="224" t="s">
        <v>506</v>
      </c>
      <c r="M3" s="225" t="s">
        <v>516</v>
      </c>
      <c r="N3" s="225" t="s">
        <v>517</v>
      </c>
    </row>
    <row r="4" spans="1:14" ht="15" customHeight="1" x14ac:dyDescent="0.25">
      <c r="A4" s="311">
        <v>44</v>
      </c>
      <c r="B4" s="307" t="s">
        <v>347</v>
      </c>
      <c r="C4" s="200" t="s">
        <v>63</v>
      </c>
      <c r="D4" s="190" t="s">
        <v>189</v>
      </c>
      <c r="E4" s="247">
        <f>65*1.1</f>
        <v>71.5</v>
      </c>
      <c r="F4" s="72"/>
      <c r="G4" s="72"/>
      <c r="H4" s="82"/>
      <c r="I4" s="82"/>
      <c r="J4" s="82"/>
      <c r="K4" s="72"/>
      <c r="L4" s="72"/>
      <c r="M4" s="72"/>
      <c r="N4" s="228"/>
    </row>
    <row r="5" spans="1:14" x14ac:dyDescent="0.25">
      <c r="A5" s="312"/>
      <c r="B5" s="307"/>
      <c r="C5" s="200" t="s">
        <v>64</v>
      </c>
      <c r="D5" s="190" t="s">
        <v>189</v>
      </c>
      <c r="E5" s="247">
        <f>20*1.2</f>
        <v>24</v>
      </c>
      <c r="F5" s="72"/>
      <c r="G5" s="72"/>
      <c r="H5" s="82"/>
      <c r="I5" s="82"/>
      <c r="J5" s="82"/>
      <c r="K5" s="72"/>
      <c r="L5" s="72"/>
      <c r="M5" s="72"/>
      <c r="N5" s="228"/>
    </row>
    <row r="6" spans="1:14" x14ac:dyDescent="0.25">
      <c r="A6" s="312"/>
      <c r="B6" s="307"/>
      <c r="C6" s="200" t="s">
        <v>65</v>
      </c>
      <c r="D6" s="190" t="s">
        <v>189</v>
      </c>
      <c r="E6" s="248">
        <v>33</v>
      </c>
      <c r="F6" s="72"/>
      <c r="G6" s="72"/>
      <c r="H6" s="82"/>
      <c r="I6" s="82"/>
      <c r="J6" s="82"/>
      <c r="K6" s="72"/>
      <c r="L6" s="72"/>
      <c r="M6" s="72"/>
      <c r="N6" s="228"/>
    </row>
    <row r="7" spans="1:14" x14ac:dyDescent="0.25">
      <c r="A7" s="312"/>
      <c r="B7" s="307"/>
      <c r="C7" s="199" t="s">
        <v>66</v>
      </c>
      <c r="D7" s="190" t="s">
        <v>189</v>
      </c>
      <c r="E7" s="248">
        <v>4</v>
      </c>
      <c r="F7" s="72"/>
      <c r="G7" s="72"/>
      <c r="H7" s="82"/>
      <c r="I7" s="82"/>
      <c r="J7" s="82"/>
      <c r="K7" s="72"/>
      <c r="L7" s="72"/>
      <c r="M7" s="72"/>
      <c r="N7" s="228"/>
    </row>
    <row r="8" spans="1:14" x14ac:dyDescent="0.25">
      <c r="A8" s="312"/>
      <c r="B8" s="307"/>
      <c r="C8" s="198" t="s">
        <v>67</v>
      </c>
      <c r="D8" s="194" t="s">
        <v>189</v>
      </c>
      <c r="E8" s="248">
        <v>2</v>
      </c>
      <c r="F8" s="72"/>
      <c r="G8" s="72"/>
      <c r="H8" s="82"/>
      <c r="I8" s="82"/>
      <c r="J8" s="82"/>
      <c r="K8" s="72"/>
      <c r="L8" s="72"/>
      <c r="M8" s="72"/>
      <c r="N8" s="228"/>
    </row>
    <row r="9" spans="1:14" x14ac:dyDescent="0.25">
      <c r="A9" s="312"/>
      <c r="B9" s="307"/>
      <c r="C9" s="199" t="s">
        <v>257</v>
      </c>
      <c r="D9" s="200" t="s">
        <v>189</v>
      </c>
      <c r="E9" s="248">
        <v>107</v>
      </c>
      <c r="F9" s="72"/>
      <c r="G9" s="72"/>
      <c r="H9" s="82"/>
      <c r="I9" s="82"/>
      <c r="J9" s="82"/>
      <c r="K9" s="72"/>
      <c r="L9" s="72"/>
      <c r="M9" s="72"/>
      <c r="N9" s="228"/>
    </row>
    <row r="10" spans="1:14" x14ac:dyDescent="0.25">
      <c r="A10" s="312"/>
      <c r="B10" s="307"/>
      <c r="C10" s="199" t="s">
        <v>95</v>
      </c>
      <c r="D10" s="190" t="s">
        <v>190</v>
      </c>
      <c r="E10" s="248">
        <v>2</v>
      </c>
      <c r="F10" s="72"/>
      <c r="G10" s="72"/>
      <c r="H10" s="82"/>
      <c r="I10" s="82"/>
      <c r="J10" s="82"/>
      <c r="K10" s="72"/>
      <c r="L10" s="72"/>
      <c r="M10" s="72"/>
      <c r="N10" s="228"/>
    </row>
    <row r="11" spans="1:14" ht="30" x14ac:dyDescent="0.25">
      <c r="A11" s="312"/>
      <c r="B11" s="327" t="s">
        <v>346</v>
      </c>
      <c r="C11" s="199" t="s">
        <v>99</v>
      </c>
      <c r="D11" s="190" t="s">
        <v>189</v>
      </c>
      <c r="E11" s="247">
        <v>2</v>
      </c>
      <c r="F11" s="72"/>
      <c r="G11" s="72"/>
      <c r="H11" s="82"/>
      <c r="I11" s="82"/>
      <c r="J11" s="82"/>
      <c r="K11" s="72"/>
      <c r="L11" s="72"/>
      <c r="M11" s="72"/>
      <c r="N11" s="228"/>
    </row>
    <row r="12" spans="1:14" x14ac:dyDescent="0.25">
      <c r="A12" s="312"/>
      <c r="B12" s="349"/>
      <c r="C12" s="200" t="s">
        <v>68</v>
      </c>
      <c r="D12" s="190" t="s">
        <v>189</v>
      </c>
      <c r="E12" s="248">
        <v>1</v>
      </c>
      <c r="F12" s="72"/>
      <c r="G12" s="72"/>
      <c r="H12" s="82"/>
      <c r="I12" s="82"/>
      <c r="J12" s="82"/>
      <c r="K12" s="72"/>
      <c r="L12" s="72"/>
      <c r="M12" s="72"/>
      <c r="N12" s="228"/>
    </row>
    <row r="13" spans="1:14" x14ac:dyDescent="0.25">
      <c r="A13" s="312"/>
      <c r="B13" s="349"/>
      <c r="C13" s="200" t="s">
        <v>97</v>
      </c>
      <c r="D13" s="190" t="s">
        <v>189</v>
      </c>
      <c r="E13" s="247">
        <v>7</v>
      </c>
      <c r="F13" s="72"/>
      <c r="G13" s="72"/>
      <c r="H13" s="82"/>
      <c r="I13" s="82"/>
      <c r="J13" s="82"/>
      <c r="K13" s="72"/>
      <c r="L13" s="72"/>
      <c r="M13" s="72"/>
      <c r="N13" s="228"/>
    </row>
    <row r="14" spans="1:14" x14ac:dyDescent="0.25">
      <c r="A14" s="312"/>
      <c r="B14" s="349"/>
      <c r="C14" s="200" t="s">
        <v>98</v>
      </c>
      <c r="D14" s="190" t="s">
        <v>189</v>
      </c>
      <c r="E14" s="248">
        <v>8</v>
      </c>
      <c r="F14" s="72"/>
      <c r="G14" s="72"/>
      <c r="H14" s="82"/>
      <c r="I14" s="82"/>
      <c r="J14" s="82"/>
      <c r="K14" s="72"/>
      <c r="L14" s="72"/>
      <c r="M14" s="72"/>
      <c r="N14" s="228"/>
    </row>
    <row r="15" spans="1:14" x14ac:dyDescent="0.25">
      <c r="A15" s="312"/>
      <c r="B15" s="349"/>
      <c r="C15" s="200" t="s">
        <v>69</v>
      </c>
      <c r="D15" s="190" t="s">
        <v>189</v>
      </c>
      <c r="E15" s="248">
        <v>1</v>
      </c>
      <c r="F15" s="72"/>
      <c r="G15" s="72"/>
      <c r="H15" s="82"/>
      <c r="I15" s="82"/>
      <c r="J15" s="82"/>
      <c r="K15" s="72"/>
      <c r="L15" s="72"/>
      <c r="M15" s="72"/>
      <c r="N15" s="228"/>
    </row>
    <row r="16" spans="1:14" x14ac:dyDescent="0.25">
      <c r="A16" s="312"/>
      <c r="B16" s="349"/>
      <c r="C16" s="200" t="s">
        <v>70</v>
      </c>
      <c r="D16" s="190" t="s">
        <v>189</v>
      </c>
      <c r="E16" s="248">
        <v>6</v>
      </c>
      <c r="F16" s="72"/>
      <c r="G16" s="72"/>
      <c r="H16" s="82"/>
      <c r="I16" s="82"/>
      <c r="J16" s="82"/>
      <c r="K16" s="72"/>
      <c r="L16" s="72"/>
      <c r="M16" s="72"/>
      <c r="N16" s="228"/>
    </row>
    <row r="17" spans="1:14" ht="15" customHeight="1" x14ac:dyDescent="0.25">
      <c r="A17" s="312"/>
      <c r="B17" s="349"/>
      <c r="C17" s="193" t="s">
        <v>71</v>
      </c>
      <c r="D17" s="194" t="s">
        <v>189</v>
      </c>
      <c r="E17" s="248">
        <v>20</v>
      </c>
      <c r="F17" s="72"/>
      <c r="G17" s="72"/>
      <c r="H17" s="82"/>
      <c r="I17" s="82"/>
      <c r="J17" s="82"/>
      <c r="K17" s="72"/>
      <c r="L17" s="72"/>
      <c r="M17" s="72"/>
      <c r="N17" s="228"/>
    </row>
    <row r="18" spans="1:14" x14ac:dyDescent="0.25">
      <c r="A18" s="312"/>
      <c r="B18" s="349"/>
      <c r="C18" s="200" t="s">
        <v>72</v>
      </c>
      <c r="D18" s="190" t="s">
        <v>189</v>
      </c>
      <c r="E18" s="248">
        <v>2</v>
      </c>
      <c r="F18" s="72"/>
      <c r="G18" s="72"/>
      <c r="H18" s="82"/>
      <c r="I18" s="82"/>
      <c r="J18" s="82"/>
      <c r="K18" s="72"/>
      <c r="L18" s="72"/>
      <c r="M18" s="72"/>
      <c r="N18" s="228"/>
    </row>
    <row r="19" spans="1:14" x14ac:dyDescent="0.25">
      <c r="A19" s="312"/>
      <c r="B19" s="349"/>
      <c r="C19" s="200" t="s">
        <v>73</v>
      </c>
      <c r="D19" s="190" t="s">
        <v>189</v>
      </c>
      <c r="E19" s="248">
        <v>2</v>
      </c>
      <c r="F19" s="72"/>
      <c r="G19" s="72"/>
      <c r="H19" s="82"/>
      <c r="I19" s="82"/>
      <c r="J19" s="82"/>
      <c r="K19" s="72"/>
      <c r="L19" s="72"/>
      <c r="M19" s="72"/>
      <c r="N19" s="228"/>
    </row>
    <row r="20" spans="1:14" x14ac:dyDescent="0.25">
      <c r="A20" s="312"/>
      <c r="B20" s="349"/>
      <c r="C20" s="200" t="s">
        <v>212</v>
      </c>
      <c r="D20" s="190" t="s">
        <v>189</v>
      </c>
      <c r="E20" s="248">
        <v>8</v>
      </c>
      <c r="F20" s="72"/>
      <c r="G20" s="72"/>
      <c r="H20" s="82"/>
      <c r="I20" s="82"/>
      <c r="J20" s="82"/>
      <c r="K20" s="72"/>
      <c r="L20" s="72"/>
      <c r="M20" s="72"/>
      <c r="N20" s="228"/>
    </row>
    <row r="21" spans="1:14" ht="30" x14ac:dyDescent="0.25">
      <c r="A21" s="312"/>
      <c r="B21" s="349"/>
      <c r="C21" s="199" t="s">
        <v>96</v>
      </c>
      <c r="D21" s="190" t="s">
        <v>189</v>
      </c>
      <c r="E21" s="248">
        <v>6</v>
      </c>
      <c r="F21" s="72"/>
      <c r="G21" s="72"/>
      <c r="H21" s="82"/>
      <c r="I21" s="82"/>
      <c r="J21" s="82"/>
      <c r="K21" s="72"/>
      <c r="L21" s="72"/>
      <c r="M21" s="72"/>
      <c r="N21" s="228"/>
    </row>
    <row r="22" spans="1:14" x14ac:dyDescent="0.25">
      <c r="A22" s="312"/>
      <c r="B22" s="349"/>
      <c r="C22" s="199" t="s">
        <v>255</v>
      </c>
      <c r="D22" s="200" t="s">
        <v>189</v>
      </c>
      <c r="E22" s="248">
        <v>230</v>
      </c>
      <c r="F22" s="72"/>
      <c r="G22" s="72"/>
      <c r="H22" s="82"/>
      <c r="I22" s="82"/>
      <c r="J22" s="82"/>
      <c r="K22" s="72"/>
      <c r="L22" s="72"/>
      <c r="M22" s="72"/>
      <c r="N22" s="228"/>
    </row>
    <row r="23" spans="1:14" x14ac:dyDescent="0.25">
      <c r="A23" s="312"/>
      <c r="B23" s="349"/>
      <c r="C23" s="199" t="s">
        <v>256</v>
      </c>
      <c r="D23" s="200" t="s">
        <v>189</v>
      </c>
      <c r="E23" s="248">
        <v>250</v>
      </c>
      <c r="F23" s="72"/>
      <c r="G23" s="72"/>
      <c r="H23" s="82"/>
      <c r="I23" s="82"/>
      <c r="J23" s="82"/>
      <c r="K23" s="72"/>
      <c r="L23" s="72"/>
      <c r="M23" s="72"/>
      <c r="N23" s="228"/>
    </row>
    <row r="24" spans="1:14" x14ac:dyDescent="0.25">
      <c r="A24" s="312"/>
      <c r="B24" s="349"/>
      <c r="C24" s="199" t="s">
        <v>258</v>
      </c>
      <c r="D24" s="200" t="s">
        <v>189</v>
      </c>
      <c r="E24" s="248">
        <v>160</v>
      </c>
      <c r="F24" s="72"/>
      <c r="G24" s="72"/>
      <c r="H24" s="82"/>
      <c r="I24" s="82"/>
      <c r="J24" s="82"/>
      <c r="K24" s="72"/>
      <c r="L24" s="72"/>
      <c r="M24" s="72"/>
      <c r="N24" s="228"/>
    </row>
    <row r="25" spans="1:14" x14ac:dyDescent="0.25">
      <c r="A25" s="312"/>
      <c r="B25" s="349"/>
      <c r="C25" s="189" t="s">
        <v>292</v>
      </c>
      <c r="D25" s="190" t="s">
        <v>191</v>
      </c>
      <c r="E25" s="248">
        <v>3</v>
      </c>
      <c r="F25" s="72"/>
      <c r="G25" s="72"/>
      <c r="H25" s="82"/>
      <c r="I25" s="82"/>
      <c r="J25" s="82"/>
      <c r="K25" s="72"/>
      <c r="L25" s="72"/>
      <c r="M25" s="72"/>
      <c r="N25" s="228"/>
    </row>
    <row r="26" spans="1:14" x14ac:dyDescent="0.25">
      <c r="A26" s="312"/>
      <c r="B26" s="349"/>
      <c r="C26" s="189" t="s">
        <v>293</v>
      </c>
      <c r="D26" s="190" t="s">
        <v>191</v>
      </c>
      <c r="E26" s="248">
        <v>1</v>
      </c>
      <c r="F26" s="72"/>
      <c r="G26" s="72"/>
      <c r="H26" s="82"/>
      <c r="I26" s="82"/>
      <c r="J26" s="82"/>
      <c r="K26" s="72"/>
      <c r="L26" s="72"/>
      <c r="M26" s="72"/>
      <c r="N26" s="228"/>
    </row>
    <row r="27" spans="1:14" ht="30" x14ac:dyDescent="0.25">
      <c r="A27" s="312"/>
      <c r="B27" s="327" t="s">
        <v>348</v>
      </c>
      <c r="C27" s="199" t="s">
        <v>101</v>
      </c>
      <c r="D27" s="190" t="s">
        <v>191</v>
      </c>
      <c r="E27" s="248">
        <v>1</v>
      </c>
      <c r="F27" s="72"/>
      <c r="G27" s="72"/>
      <c r="H27" s="82"/>
      <c r="I27" s="82"/>
      <c r="J27" s="82"/>
      <c r="K27" s="72"/>
      <c r="L27" s="72"/>
      <c r="M27" s="72"/>
      <c r="N27" s="228"/>
    </row>
    <row r="28" spans="1:14" x14ac:dyDescent="0.25">
      <c r="A28" s="312"/>
      <c r="B28" s="349"/>
      <c r="C28" s="200" t="s">
        <v>74</v>
      </c>
      <c r="D28" s="190" t="s">
        <v>191</v>
      </c>
      <c r="E28" s="248">
        <v>1</v>
      </c>
      <c r="F28" s="72"/>
      <c r="G28" s="72"/>
      <c r="H28" s="82"/>
      <c r="I28" s="82"/>
      <c r="J28" s="82"/>
      <c r="K28" s="72"/>
      <c r="L28" s="72"/>
      <c r="M28" s="72"/>
      <c r="N28" s="228"/>
    </row>
    <row r="29" spans="1:14" x14ac:dyDescent="0.25">
      <c r="A29" s="312"/>
      <c r="B29" s="349"/>
      <c r="C29" s="200" t="s">
        <v>102</v>
      </c>
      <c r="D29" s="190" t="s">
        <v>191</v>
      </c>
      <c r="E29" s="248">
        <v>1</v>
      </c>
      <c r="F29" s="72"/>
      <c r="G29" s="72"/>
      <c r="H29" s="82"/>
      <c r="I29" s="82"/>
      <c r="J29" s="82"/>
      <c r="K29" s="72"/>
      <c r="L29" s="72"/>
      <c r="M29" s="72"/>
      <c r="N29" s="228"/>
    </row>
    <row r="30" spans="1:14" ht="15" customHeight="1" x14ac:dyDescent="0.25">
      <c r="A30" s="312"/>
      <c r="B30" s="349"/>
      <c r="C30" s="193" t="s">
        <v>213</v>
      </c>
      <c r="D30" s="194" t="s">
        <v>191</v>
      </c>
      <c r="E30" s="248">
        <v>15</v>
      </c>
      <c r="F30" s="72"/>
      <c r="G30" s="72"/>
      <c r="H30" s="82"/>
      <c r="I30" s="82"/>
      <c r="J30" s="82"/>
      <c r="K30" s="72"/>
      <c r="L30" s="72"/>
      <c r="M30" s="72"/>
      <c r="N30" s="228"/>
    </row>
    <row r="31" spans="1:14" s="14" customFormat="1" ht="15" customHeight="1" x14ac:dyDescent="0.2">
      <c r="A31" s="320" t="s">
        <v>54</v>
      </c>
      <c r="B31" s="321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4" customFormat="1" x14ac:dyDescent="0.2">
      <c r="A32" s="311">
        <v>45</v>
      </c>
      <c r="B32" s="327" t="s">
        <v>349</v>
      </c>
      <c r="C32" s="192" t="s">
        <v>214</v>
      </c>
      <c r="D32" s="192" t="s">
        <v>215</v>
      </c>
      <c r="E32" s="248">
        <v>1</v>
      </c>
      <c r="F32" s="73"/>
      <c r="G32" s="73"/>
      <c r="H32" s="83"/>
      <c r="I32" s="83"/>
      <c r="J32" s="83"/>
      <c r="K32" s="73"/>
      <c r="L32" s="73"/>
      <c r="M32" s="73"/>
      <c r="N32" s="236"/>
    </row>
    <row r="33" spans="1:14" s="1" customFormat="1" x14ac:dyDescent="0.25">
      <c r="A33" s="312"/>
      <c r="B33" s="328"/>
      <c r="C33" s="199" t="s">
        <v>21</v>
      </c>
      <c r="D33" s="190" t="s">
        <v>193</v>
      </c>
      <c r="E33" s="248">
        <v>10</v>
      </c>
      <c r="F33" s="72"/>
      <c r="G33" s="72"/>
      <c r="H33" s="82"/>
      <c r="I33" s="82"/>
      <c r="J33" s="82"/>
      <c r="K33" s="72"/>
      <c r="L33" s="72"/>
      <c r="M33" s="72"/>
      <c r="N33" s="228"/>
    </row>
    <row r="34" spans="1:14" s="1" customFormat="1" ht="15" customHeight="1" x14ac:dyDescent="0.25">
      <c r="A34" s="312"/>
      <c r="B34" s="327" t="s">
        <v>350</v>
      </c>
      <c r="C34" s="197" t="s">
        <v>75</v>
      </c>
      <c r="D34" s="194" t="s">
        <v>191</v>
      </c>
      <c r="E34" s="248">
        <v>4</v>
      </c>
      <c r="F34" s="72"/>
      <c r="G34" s="72"/>
      <c r="H34" s="82"/>
      <c r="I34" s="82"/>
      <c r="J34" s="82"/>
      <c r="K34" s="72"/>
      <c r="L34" s="72"/>
      <c r="M34" s="72"/>
      <c r="N34" s="228"/>
    </row>
    <row r="35" spans="1:14" ht="15" customHeight="1" x14ac:dyDescent="0.25">
      <c r="A35" s="312"/>
      <c r="B35" s="349"/>
      <c r="C35" s="197" t="s">
        <v>76</v>
      </c>
      <c r="D35" s="194" t="s">
        <v>191</v>
      </c>
      <c r="E35" s="248">
        <v>3</v>
      </c>
      <c r="F35" s="72"/>
      <c r="G35" s="72"/>
      <c r="H35" s="82"/>
      <c r="I35" s="82"/>
      <c r="J35" s="82"/>
      <c r="K35" s="72"/>
      <c r="L35" s="72"/>
      <c r="M35" s="72"/>
      <c r="N35" s="228"/>
    </row>
    <row r="36" spans="1:14" x14ac:dyDescent="0.25">
      <c r="A36" s="312"/>
      <c r="B36" s="328"/>
      <c r="C36" s="200" t="s">
        <v>77</v>
      </c>
      <c r="D36" s="190" t="s">
        <v>191</v>
      </c>
      <c r="E36" s="248">
        <v>6</v>
      </c>
      <c r="F36" s="72"/>
      <c r="G36" s="72"/>
      <c r="H36" s="82"/>
      <c r="I36" s="82"/>
      <c r="J36" s="82"/>
      <c r="K36" s="72"/>
      <c r="L36" s="72"/>
      <c r="M36" s="72"/>
      <c r="N36" s="228"/>
    </row>
    <row r="37" spans="1:14" ht="15" customHeight="1" x14ac:dyDescent="0.25">
      <c r="A37" s="313"/>
      <c r="B37" s="144" t="s">
        <v>351</v>
      </c>
      <c r="C37" s="197" t="s">
        <v>78</v>
      </c>
      <c r="D37" s="194" t="s">
        <v>191</v>
      </c>
      <c r="E37" s="248">
        <v>1</v>
      </c>
      <c r="F37" s="72"/>
      <c r="G37" s="72"/>
      <c r="H37" s="82"/>
      <c r="I37" s="82"/>
      <c r="J37" s="82"/>
      <c r="K37" s="72"/>
      <c r="L37" s="72"/>
      <c r="M37" s="72"/>
      <c r="N37" s="228"/>
    </row>
    <row r="38" spans="1:14" ht="15" customHeight="1" x14ac:dyDescent="0.25">
      <c r="A38" s="320" t="s">
        <v>54</v>
      </c>
      <c r="B38" s="321"/>
      <c r="C38" s="321"/>
      <c r="D38" s="321"/>
      <c r="E38" s="321"/>
      <c r="F38" s="321"/>
      <c r="G38" s="321"/>
      <c r="H38" s="321"/>
      <c r="I38" s="321"/>
      <c r="J38" s="321"/>
      <c r="K38" s="321"/>
      <c r="L38" s="321"/>
      <c r="M38" s="321"/>
      <c r="N38" s="322"/>
    </row>
    <row r="39" spans="1:14" ht="14.25" customHeight="1" x14ac:dyDescent="0.25">
      <c r="A39" s="352">
        <v>46</v>
      </c>
      <c r="B39" s="327" t="s">
        <v>352</v>
      </c>
      <c r="C39" s="200" t="s">
        <v>83</v>
      </c>
      <c r="D39" s="190" t="s">
        <v>189</v>
      </c>
      <c r="E39" s="248">
        <v>3</v>
      </c>
      <c r="F39" s="72"/>
      <c r="G39" s="72"/>
      <c r="H39" s="82"/>
      <c r="I39" s="82"/>
      <c r="J39" s="82"/>
      <c r="K39" s="72"/>
      <c r="L39" s="72"/>
      <c r="M39" s="72"/>
      <c r="N39" s="228"/>
    </row>
    <row r="40" spans="1:14" ht="14.25" customHeight="1" x14ac:dyDescent="0.25">
      <c r="A40" s="353"/>
      <c r="B40" s="349"/>
      <c r="C40" s="200" t="s">
        <v>84</v>
      </c>
      <c r="D40" s="190" t="s">
        <v>189</v>
      </c>
      <c r="E40" s="248">
        <v>6</v>
      </c>
      <c r="F40" s="72"/>
      <c r="G40" s="72"/>
      <c r="H40" s="82"/>
      <c r="I40" s="82"/>
      <c r="J40" s="82"/>
      <c r="K40" s="72"/>
      <c r="L40" s="72"/>
      <c r="M40" s="72"/>
      <c r="N40" s="228"/>
    </row>
    <row r="41" spans="1:14" x14ac:dyDescent="0.25">
      <c r="A41" s="353"/>
      <c r="B41" s="349"/>
      <c r="C41" s="199" t="s">
        <v>250</v>
      </c>
      <c r="D41" s="190" t="s">
        <v>189</v>
      </c>
      <c r="E41" s="248">
        <v>5</v>
      </c>
      <c r="F41" s="72"/>
      <c r="G41" s="72"/>
      <c r="H41" s="82"/>
      <c r="I41" s="82"/>
      <c r="J41" s="82"/>
      <c r="K41" s="72"/>
      <c r="L41" s="72"/>
      <c r="M41" s="72"/>
      <c r="N41" s="228"/>
    </row>
    <row r="42" spans="1:14" x14ac:dyDescent="0.25">
      <c r="A42" s="353"/>
      <c r="B42" s="349"/>
      <c r="C42" s="200" t="s">
        <v>192</v>
      </c>
      <c r="D42" s="200" t="s">
        <v>189</v>
      </c>
      <c r="E42" s="39">
        <v>6</v>
      </c>
      <c r="F42" s="72"/>
      <c r="G42" s="72"/>
      <c r="H42" s="82"/>
      <c r="I42" s="82"/>
      <c r="J42" s="82"/>
      <c r="K42" s="72"/>
      <c r="L42" s="72"/>
      <c r="M42" s="72"/>
      <c r="N42" s="228"/>
    </row>
    <row r="43" spans="1:14" ht="30" x14ac:dyDescent="0.25">
      <c r="A43" s="353"/>
      <c r="B43" s="349"/>
      <c r="C43" s="199" t="s">
        <v>89</v>
      </c>
      <c r="D43" s="190" t="s">
        <v>189</v>
      </c>
      <c r="E43" s="248">
        <v>6</v>
      </c>
      <c r="F43" s="72"/>
      <c r="G43" s="72"/>
      <c r="H43" s="82"/>
      <c r="I43" s="82"/>
      <c r="J43" s="82"/>
      <c r="K43" s="72"/>
      <c r="L43" s="72"/>
      <c r="M43" s="72"/>
      <c r="N43" s="228"/>
    </row>
    <row r="44" spans="1:14" ht="30" x14ac:dyDescent="0.25">
      <c r="A44" s="353"/>
      <c r="B44" s="349"/>
      <c r="C44" s="199" t="s">
        <v>90</v>
      </c>
      <c r="D44" s="190" t="s">
        <v>189</v>
      </c>
      <c r="E44" s="248">
        <v>6</v>
      </c>
      <c r="F44" s="72"/>
      <c r="G44" s="72"/>
      <c r="H44" s="82"/>
      <c r="I44" s="82"/>
      <c r="J44" s="82"/>
      <c r="K44" s="72"/>
      <c r="L44" s="72"/>
      <c r="M44" s="72"/>
      <c r="N44" s="228"/>
    </row>
    <row r="45" spans="1:14" ht="30" x14ac:dyDescent="0.25">
      <c r="A45" s="353"/>
      <c r="B45" s="349"/>
      <c r="C45" s="199" t="s">
        <v>91</v>
      </c>
      <c r="D45" s="190" t="s">
        <v>189</v>
      </c>
      <c r="E45" s="248">
        <v>6</v>
      </c>
      <c r="F45" s="72"/>
      <c r="G45" s="72"/>
      <c r="H45" s="82"/>
      <c r="I45" s="82"/>
      <c r="J45" s="82"/>
      <c r="K45" s="72"/>
      <c r="L45" s="72"/>
      <c r="M45" s="72"/>
      <c r="N45" s="228"/>
    </row>
    <row r="46" spans="1:14" ht="14.25" customHeight="1" x14ac:dyDescent="0.25">
      <c r="A46" s="353"/>
      <c r="B46" s="349"/>
      <c r="C46" s="199" t="s">
        <v>251</v>
      </c>
      <c r="D46" s="190" t="s">
        <v>189</v>
      </c>
      <c r="E46" s="248">
        <v>2</v>
      </c>
      <c r="F46" s="72"/>
      <c r="G46" s="72"/>
      <c r="H46" s="82"/>
      <c r="I46" s="82"/>
      <c r="J46" s="82"/>
      <c r="K46" s="72"/>
      <c r="L46" s="72"/>
      <c r="M46" s="72"/>
      <c r="N46" s="228"/>
    </row>
    <row r="47" spans="1:14" ht="14.25" customHeight="1" x14ac:dyDescent="0.25">
      <c r="A47" s="353"/>
      <c r="B47" s="349"/>
      <c r="C47" s="199" t="s">
        <v>85</v>
      </c>
      <c r="D47" s="190" t="s">
        <v>189</v>
      </c>
      <c r="E47" s="249">
        <v>8</v>
      </c>
      <c r="F47" s="72"/>
      <c r="G47" s="72"/>
      <c r="H47" s="82"/>
      <c r="I47" s="82"/>
      <c r="J47" s="82"/>
      <c r="K47" s="72"/>
      <c r="L47" s="72"/>
      <c r="M47" s="72"/>
      <c r="N47" s="228"/>
    </row>
    <row r="48" spans="1:14" ht="14.25" customHeight="1" x14ac:dyDescent="0.25">
      <c r="A48" s="353"/>
      <c r="B48" s="349"/>
      <c r="C48" s="200" t="s">
        <v>79</v>
      </c>
      <c r="D48" s="190" t="s">
        <v>191</v>
      </c>
      <c r="E48" s="248">
        <v>1</v>
      </c>
      <c r="F48" s="72"/>
      <c r="G48" s="72"/>
      <c r="H48" s="82"/>
      <c r="I48" s="82"/>
      <c r="J48" s="82"/>
      <c r="K48" s="72"/>
      <c r="L48" s="72"/>
      <c r="M48" s="72"/>
      <c r="N48" s="228"/>
    </row>
    <row r="49" spans="1:14" ht="14.25" customHeight="1" x14ac:dyDescent="0.25">
      <c r="A49" s="353"/>
      <c r="B49" s="349"/>
      <c r="C49" s="200" t="s">
        <v>244</v>
      </c>
      <c r="D49" s="190" t="s">
        <v>191</v>
      </c>
      <c r="E49" s="248">
        <v>4</v>
      </c>
      <c r="F49" s="72"/>
      <c r="G49" s="72"/>
      <c r="H49" s="82"/>
      <c r="I49" s="82"/>
      <c r="J49" s="82"/>
      <c r="K49" s="72"/>
      <c r="L49" s="72"/>
      <c r="M49" s="72"/>
      <c r="N49" s="228"/>
    </row>
    <row r="50" spans="1:14" ht="14.25" customHeight="1" x14ac:dyDescent="0.25">
      <c r="A50" s="353"/>
      <c r="B50" s="349"/>
      <c r="C50" s="200" t="s">
        <v>364</v>
      </c>
      <c r="D50" s="190" t="s">
        <v>189</v>
      </c>
      <c r="E50" s="248">
        <v>6</v>
      </c>
      <c r="F50" s="72"/>
      <c r="G50" s="72"/>
      <c r="H50" s="82"/>
      <c r="I50" s="82"/>
      <c r="J50" s="82"/>
      <c r="K50" s="72"/>
      <c r="L50" s="72"/>
      <c r="M50" s="72"/>
      <c r="N50" s="228"/>
    </row>
    <row r="51" spans="1:14" ht="14.25" customHeight="1" x14ac:dyDescent="0.25">
      <c r="A51" s="353"/>
      <c r="B51" s="349"/>
      <c r="C51" s="200" t="s">
        <v>216</v>
      </c>
      <c r="D51" s="190" t="s">
        <v>189</v>
      </c>
      <c r="E51" s="248">
        <v>5</v>
      </c>
      <c r="F51" s="72"/>
      <c r="G51" s="72"/>
      <c r="H51" s="82"/>
      <c r="I51" s="82"/>
      <c r="J51" s="82"/>
      <c r="K51" s="72"/>
      <c r="L51" s="72"/>
      <c r="M51" s="72"/>
      <c r="N51" s="228"/>
    </row>
    <row r="52" spans="1:14" ht="14.25" customHeight="1" x14ac:dyDescent="0.25">
      <c r="A52" s="354"/>
      <c r="B52" s="328"/>
      <c r="C52" s="200" t="s">
        <v>486</v>
      </c>
      <c r="D52" s="190" t="s">
        <v>189</v>
      </c>
      <c r="E52" s="248">
        <v>5</v>
      </c>
      <c r="F52" s="72"/>
      <c r="G52" s="72"/>
      <c r="H52" s="82"/>
      <c r="I52" s="82"/>
      <c r="J52" s="82"/>
      <c r="K52" s="72"/>
      <c r="L52" s="72"/>
      <c r="M52" s="72"/>
      <c r="N52" s="228"/>
    </row>
    <row r="53" spans="1:14" s="14" customFormat="1" ht="15" customHeight="1" x14ac:dyDescent="0.2">
      <c r="A53" s="320" t="s">
        <v>54</v>
      </c>
      <c r="B53" s="321"/>
      <c r="C53" s="321"/>
      <c r="D53" s="321"/>
      <c r="E53" s="321"/>
      <c r="F53" s="321"/>
      <c r="G53" s="321"/>
      <c r="H53" s="321"/>
      <c r="I53" s="321"/>
      <c r="J53" s="321"/>
      <c r="K53" s="321"/>
      <c r="L53" s="321"/>
      <c r="M53" s="321"/>
      <c r="N53" s="322"/>
    </row>
    <row r="54" spans="1:14" ht="15" customHeight="1" x14ac:dyDescent="0.25">
      <c r="A54" s="352">
        <v>47</v>
      </c>
      <c r="B54" s="349" t="s">
        <v>353</v>
      </c>
      <c r="C54" s="200" t="s">
        <v>226</v>
      </c>
      <c r="D54" s="200" t="s">
        <v>191</v>
      </c>
      <c r="E54" s="248">
        <v>2</v>
      </c>
      <c r="F54" s="72"/>
      <c r="G54" s="72"/>
      <c r="H54" s="82"/>
      <c r="I54" s="82"/>
      <c r="J54" s="82"/>
      <c r="K54" s="72"/>
      <c r="L54" s="72"/>
      <c r="M54" s="72"/>
      <c r="N54" s="228"/>
    </row>
    <row r="55" spans="1:14" ht="15" customHeight="1" x14ac:dyDescent="0.25">
      <c r="A55" s="353"/>
      <c r="B55" s="355"/>
      <c r="C55" s="200" t="s">
        <v>227</v>
      </c>
      <c r="D55" s="200" t="s">
        <v>191</v>
      </c>
      <c r="E55" s="248">
        <v>3</v>
      </c>
      <c r="F55" s="72"/>
      <c r="G55" s="72"/>
      <c r="H55" s="82"/>
      <c r="I55" s="82"/>
      <c r="J55" s="82"/>
      <c r="K55" s="72"/>
      <c r="L55" s="72"/>
      <c r="M55" s="72"/>
      <c r="N55" s="228"/>
    </row>
    <row r="56" spans="1:14" ht="15" customHeight="1" x14ac:dyDescent="0.25">
      <c r="A56" s="353"/>
      <c r="B56" s="355"/>
      <c r="C56" s="200" t="s">
        <v>228</v>
      </c>
      <c r="D56" s="200" t="s">
        <v>191</v>
      </c>
      <c r="E56" s="248">
        <v>4</v>
      </c>
      <c r="F56" s="72"/>
      <c r="G56" s="72"/>
      <c r="H56" s="82"/>
      <c r="I56" s="82"/>
      <c r="J56" s="82"/>
      <c r="K56" s="72"/>
      <c r="L56" s="72"/>
      <c r="M56" s="72"/>
      <c r="N56" s="228"/>
    </row>
    <row r="57" spans="1:14" ht="15" customHeight="1" x14ac:dyDescent="0.25">
      <c r="A57" s="353"/>
      <c r="B57" s="355"/>
      <c r="C57" s="200" t="s">
        <v>229</v>
      </c>
      <c r="D57" s="200" t="s">
        <v>191</v>
      </c>
      <c r="E57" s="248">
        <v>5</v>
      </c>
      <c r="F57" s="72"/>
      <c r="G57" s="72"/>
      <c r="H57" s="82"/>
      <c r="I57" s="82"/>
      <c r="J57" s="82"/>
      <c r="K57" s="72"/>
      <c r="L57" s="72"/>
      <c r="M57" s="72"/>
      <c r="N57" s="228"/>
    </row>
    <row r="58" spans="1:14" ht="15" customHeight="1" x14ac:dyDescent="0.25">
      <c r="A58" s="354"/>
      <c r="B58" s="356"/>
      <c r="C58" s="200" t="s">
        <v>230</v>
      </c>
      <c r="D58" s="200" t="s">
        <v>191</v>
      </c>
      <c r="E58" s="248">
        <v>10</v>
      </c>
      <c r="F58" s="72"/>
      <c r="G58" s="72"/>
      <c r="H58" s="82"/>
      <c r="I58" s="82"/>
      <c r="J58" s="82"/>
      <c r="K58" s="72"/>
      <c r="L58" s="72"/>
      <c r="M58" s="72"/>
      <c r="N58" s="228"/>
    </row>
    <row r="59" spans="1:14" s="14" customFormat="1" ht="15" customHeight="1" x14ac:dyDescent="0.2">
      <c r="A59" s="320" t="s">
        <v>54</v>
      </c>
      <c r="B59" s="321"/>
      <c r="C59" s="321"/>
      <c r="D59" s="321"/>
      <c r="E59" s="321"/>
      <c r="F59" s="321"/>
      <c r="G59" s="321"/>
      <c r="H59" s="321"/>
      <c r="I59" s="321"/>
      <c r="J59" s="321"/>
      <c r="K59" s="321"/>
      <c r="L59" s="321"/>
      <c r="M59" s="321"/>
      <c r="N59" s="322"/>
    </row>
    <row r="60" spans="1:14" ht="15" customHeight="1" x14ac:dyDescent="0.25">
      <c r="A60" s="317">
        <v>48</v>
      </c>
      <c r="B60" s="327" t="s">
        <v>354</v>
      </c>
      <c r="C60" s="193" t="s">
        <v>252</v>
      </c>
      <c r="D60" s="194" t="s">
        <v>215</v>
      </c>
      <c r="E60" s="250">
        <v>10</v>
      </c>
      <c r="F60" s="80"/>
      <c r="G60" s="80"/>
      <c r="H60" s="84"/>
      <c r="I60" s="84"/>
      <c r="J60" s="84"/>
      <c r="K60" s="80"/>
      <c r="L60" s="80"/>
      <c r="M60" s="80"/>
      <c r="N60" s="251"/>
    </row>
    <row r="61" spans="1:14" ht="15" customHeight="1" x14ac:dyDescent="0.25">
      <c r="A61" s="318"/>
      <c r="B61" s="349"/>
      <c r="C61" s="193" t="s">
        <v>253</v>
      </c>
      <c r="D61" s="194" t="s">
        <v>215</v>
      </c>
      <c r="E61" s="250">
        <v>7</v>
      </c>
      <c r="F61" s="80"/>
      <c r="G61" s="80"/>
      <c r="H61" s="84"/>
      <c r="I61" s="84"/>
      <c r="J61" s="84"/>
      <c r="K61" s="80"/>
      <c r="L61" s="80"/>
      <c r="M61" s="80"/>
      <c r="N61" s="251"/>
    </row>
    <row r="62" spans="1:14" ht="15" customHeight="1" x14ac:dyDescent="0.25">
      <c r="A62" s="318"/>
      <c r="B62" s="349"/>
      <c r="C62" s="193" t="s">
        <v>254</v>
      </c>
      <c r="D62" s="194" t="s">
        <v>215</v>
      </c>
      <c r="E62" s="250">
        <v>10</v>
      </c>
      <c r="F62" s="80"/>
      <c r="G62" s="80"/>
      <c r="H62" s="84"/>
      <c r="I62" s="84"/>
      <c r="J62" s="84"/>
      <c r="K62" s="80"/>
      <c r="L62" s="80"/>
      <c r="M62" s="80"/>
      <c r="N62" s="251"/>
    </row>
    <row r="63" spans="1:14" ht="15" customHeight="1" x14ac:dyDescent="0.25">
      <c r="A63" s="319"/>
      <c r="B63" s="328"/>
      <c r="C63" s="200" t="s">
        <v>309</v>
      </c>
      <c r="D63" s="190" t="s">
        <v>310</v>
      </c>
      <c r="E63" s="248">
        <v>10</v>
      </c>
      <c r="F63" s="72"/>
      <c r="G63" s="80"/>
      <c r="H63" s="82"/>
      <c r="I63" s="82"/>
      <c r="J63" s="82"/>
      <c r="K63" s="72"/>
      <c r="L63" s="72"/>
      <c r="M63" s="72"/>
      <c r="N63" s="228"/>
    </row>
    <row r="64" spans="1:14" s="14" customFormat="1" ht="15.75" customHeight="1" thickBot="1" x14ac:dyDescent="0.25">
      <c r="A64" s="320" t="s">
        <v>54</v>
      </c>
      <c r="B64" s="321"/>
      <c r="C64" s="321"/>
      <c r="D64" s="321"/>
      <c r="E64" s="321"/>
      <c r="F64" s="321"/>
      <c r="G64" s="321"/>
      <c r="H64" s="321"/>
      <c r="I64" s="321"/>
      <c r="J64" s="321"/>
      <c r="K64" s="321"/>
      <c r="L64" s="321"/>
      <c r="M64" s="321"/>
      <c r="N64" s="322"/>
    </row>
    <row r="65" spans="1:14" ht="15" customHeight="1" x14ac:dyDescent="0.25">
      <c r="A65" s="351">
        <v>49</v>
      </c>
      <c r="B65" s="350" t="s">
        <v>355</v>
      </c>
      <c r="C65" s="193" t="s">
        <v>312</v>
      </c>
      <c r="D65" s="194" t="s">
        <v>311</v>
      </c>
      <c r="E65" s="250">
        <v>36</v>
      </c>
      <c r="F65" s="80"/>
      <c r="G65" s="80"/>
      <c r="H65" s="84"/>
      <c r="I65" s="84"/>
      <c r="J65" s="84"/>
      <c r="K65" s="80"/>
      <c r="L65" s="80"/>
      <c r="M65" s="80"/>
      <c r="N65" s="251"/>
    </row>
    <row r="66" spans="1:14" ht="15" customHeight="1" x14ac:dyDescent="0.25">
      <c r="A66" s="313"/>
      <c r="B66" s="328"/>
      <c r="C66" s="193" t="s">
        <v>449</v>
      </c>
      <c r="D66" s="194" t="s">
        <v>191</v>
      </c>
      <c r="E66" s="250">
        <v>3</v>
      </c>
      <c r="F66" s="80"/>
      <c r="G66" s="80"/>
      <c r="H66" s="84"/>
      <c r="I66" s="84"/>
      <c r="J66" s="84"/>
      <c r="K66" s="80"/>
      <c r="L66" s="80"/>
      <c r="M66" s="80"/>
      <c r="N66" s="251"/>
    </row>
    <row r="67" spans="1:14" s="14" customFormat="1" ht="15.75" customHeight="1" thickBot="1" x14ac:dyDescent="0.25">
      <c r="A67" s="320" t="s">
        <v>54</v>
      </c>
      <c r="B67" s="321"/>
      <c r="C67" s="321"/>
      <c r="D67" s="321"/>
      <c r="E67" s="321"/>
      <c r="F67" s="321"/>
      <c r="G67" s="321"/>
      <c r="H67" s="321"/>
      <c r="I67" s="321"/>
      <c r="J67" s="321"/>
      <c r="K67" s="321"/>
      <c r="L67" s="321"/>
      <c r="M67" s="321"/>
      <c r="N67" s="322"/>
    </row>
    <row r="68" spans="1:14" ht="15" customHeight="1" x14ac:dyDescent="0.25">
      <c r="A68" s="351">
        <v>50</v>
      </c>
      <c r="B68" s="350" t="s">
        <v>356</v>
      </c>
      <c r="C68" s="197" t="s">
        <v>313</v>
      </c>
      <c r="D68" s="197" t="s">
        <v>189</v>
      </c>
      <c r="E68" s="248">
        <v>30</v>
      </c>
      <c r="F68" s="72"/>
      <c r="G68" s="72"/>
      <c r="H68" s="82"/>
      <c r="I68" s="82"/>
      <c r="J68" s="82"/>
      <c r="K68" s="72"/>
      <c r="L68" s="72"/>
      <c r="M68" s="72"/>
      <c r="N68" s="228"/>
    </row>
    <row r="69" spans="1:14" ht="15" customHeight="1" x14ac:dyDescent="0.25">
      <c r="A69" s="312"/>
      <c r="B69" s="349"/>
      <c r="C69" s="197" t="s">
        <v>314</v>
      </c>
      <c r="D69" s="197" t="s">
        <v>189</v>
      </c>
      <c r="E69" s="248">
        <v>200</v>
      </c>
      <c r="F69" s="72"/>
      <c r="G69" s="72"/>
      <c r="H69" s="82"/>
      <c r="I69" s="82"/>
      <c r="J69" s="82"/>
      <c r="K69" s="72"/>
      <c r="L69" s="72"/>
      <c r="M69" s="72"/>
      <c r="N69" s="228"/>
    </row>
    <row r="70" spans="1:14" ht="15.75" thickBot="1" x14ac:dyDescent="0.3">
      <c r="A70" s="320" t="s">
        <v>54</v>
      </c>
      <c r="B70" s="321"/>
      <c r="C70" s="321"/>
      <c r="D70" s="321"/>
      <c r="E70" s="321"/>
      <c r="F70" s="321"/>
      <c r="G70" s="321"/>
      <c r="H70" s="321"/>
      <c r="I70" s="321"/>
      <c r="J70" s="321"/>
      <c r="K70" s="321"/>
      <c r="L70" s="321"/>
      <c r="M70" s="321"/>
      <c r="N70" s="322"/>
    </row>
    <row r="71" spans="1:14" ht="15" customHeight="1" x14ac:dyDescent="0.25">
      <c r="A71" s="196">
        <v>51</v>
      </c>
      <c r="B71" s="195" t="s">
        <v>357</v>
      </c>
      <c r="C71" s="195" t="s">
        <v>286</v>
      </c>
      <c r="D71" s="194" t="s">
        <v>62</v>
      </c>
      <c r="E71" s="250">
        <v>4</v>
      </c>
      <c r="F71" s="80"/>
      <c r="G71" s="80"/>
      <c r="H71" s="84"/>
      <c r="I71" s="84"/>
      <c r="J71" s="84"/>
      <c r="K71" s="80"/>
      <c r="L71" s="80"/>
      <c r="M71" s="80"/>
      <c r="N71" s="251"/>
    </row>
    <row r="72" spans="1:14" s="14" customFormat="1" ht="15.75" customHeight="1" x14ac:dyDescent="0.2">
      <c r="A72" s="320" t="s">
        <v>54</v>
      </c>
      <c r="B72" s="321"/>
      <c r="C72" s="321"/>
      <c r="D72" s="321"/>
      <c r="E72" s="321"/>
      <c r="F72" s="321"/>
      <c r="G72" s="321"/>
      <c r="H72" s="321"/>
      <c r="I72" s="321"/>
      <c r="J72" s="321"/>
      <c r="K72" s="321"/>
      <c r="L72" s="321"/>
      <c r="M72" s="321"/>
      <c r="N72" s="322"/>
    </row>
    <row r="73" spans="1:14" x14ac:dyDescent="0.25">
      <c r="A73" s="191">
        <v>52</v>
      </c>
      <c r="B73" s="189" t="s">
        <v>358</v>
      </c>
      <c r="C73" s="301" t="s">
        <v>285</v>
      </c>
      <c r="D73" s="190" t="s">
        <v>191</v>
      </c>
      <c r="E73" s="248">
        <v>1</v>
      </c>
      <c r="F73" s="72"/>
      <c r="G73" s="72"/>
      <c r="H73" s="82"/>
      <c r="I73" s="82"/>
      <c r="J73" s="82"/>
      <c r="K73" s="72"/>
      <c r="L73" s="72"/>
      <c r="M73" s="72"/>
      <c r="N73" s="228"/>
    </row>
    <row r="74" spans="1:14" s="14" customFormat="1" ht="15.75" customHeight="1" x14ac:dyDescent="0.2">
      <c r="A74" s="320" t="s">
        <v>54</v>
      </c>
      <c r="B74" s="321"/>
      <c r="C74" s="321"/>
      <c r="D74" s="321"/>
      <c r="E74" s="321"/>
      <c r="F74" s="321"/>
      <c r="G74" s="321"/>
      <c r="H74" s="321"/>
      <c r="I74" s="321"/>
      <c r="J74" s="321"/>
      <c r="K74" s="321"/>
      <c r="L74" s="321"/>
      <c r="M74" s="321"/>
      <c r="N74" s="322"/>
    </row>
    <row r="75" spans="1:14" x14ac:dyDescent="0.25">
      <c r="A75" s="191">
        <v>53</v>
      </c>
      <c r="B75" s="189" t="s">
        <v>359</v>
      </c>
      <c r="C75" s="301" t="s">
        <v>287</v>
      </c>
      <c r="D75" s="190" t="s">
        <v>191</v>
      </c>
      <c r="E75" s="248">
        <v>4</v>
      </c>
      <c r="F75" s="72"/>
      <c r="G75" s="72"/>
      <c r="H75" s="82"/>
      <c r="I75" s="82"/>
      <c r="J75" s="82"/>
      <c r="K75" s="72"/>
      <c r="L75" s="72"/>
      <c r="M75" s="72"/>
      <c r="N75" s="228"/>
    </row>
    <row r="76" spans="1:14" s="14" customFormat="1" ht="15.75" customHeight="1" x14ac:dyDescent="0.2">
      <c r="A76" s="320" t="s">
        <v>54</v>
      </c>
      <c r="B76" s="321"/>
      <c r="C76" s="321"/>
      <c r="D76" s="321"/>
      <c r="E76" s="321"/>
      <c r="F76" s="321"/>
      <c r="G76" s="321"/>
      <c r="H76" s="321"/>
      <c r="I76" s="321"/>
      <c r="J76" s="321"/>
      <c r="K76" s="321"/>
      <c r="L76" s="321"/>
      <c r="M76" s="321"/>
      <c r="N76" s="322"/>
    </row>
    <row r="77" spans="1:14" x14ac:dyDescent="0.25">
      <c r="A77" s="311">
        <v>54</v>
      </c>
      <c r="B77" s="327" t="s">
        <v>360</v>
      </c>
      <c r="C77" s="189" t="s">
        <v>288</v>
      </c>
      <c r="D77" s="190" t="s">
        <v>289</v>
      </c>
      <c r="E77" s="248">
        <v>2</v>
      </c>
      <c r="F77" s="72"/>
      <c r="G77" s="72"/>
      <c r="H77" s="82"/>
      <c r="I77" s="82"/>
      <c r="J77" s="82"/>
      <c r="K77" s="72"/>
      <c r="L77" s="72"/>
      <c r="M77" s="72"/>
      <c r="N77" s="228"/>
    </row>
    <row r="78" spans="1:14" x14ac:dyDescent="0.25">
      <c r="A78" s="312"/>
      <c r="B78" s="349"/>
      <c r="C78" s="189" t="s">
        <v>290</v>
      </c>
      <c r="D78" s="190" t="s">
        <v>289</v>
      </c>
      <c r="E78" s="248">
        <v>6</v>
      </c>
      <c r="F78" s="72"/>
      <c r="G78" s="72"/>
      <c r="H78" s="82"/>
      <c r="I78" s="82"/>
      <c r="J78" s="82"/>
      <c r="K78" s="72"/>
      <c r="L78" s="72"/>
      <c r="M78" s="72"/>
      <c r="N78" s="228"/>
    </row>
    <row r="79" spans="1:14" x14ac:dyDescent="0.25">
      <c r="A79" s="312"/>
      <c r="B79" s="349"/>
      <c r="C79" s="189" t="s">
        <v>361</v>
      </c>
      <c r="D79" s="190" t="s">
        <v>289</v>
      </c>
      <c r="E79" s="248">
        <v>5</v>
      </c>
      <c r="F79" s="72"/>
      <c r="G79" s="72"/>
      <c r="H79" s="82"/>
      <c r="I79" s="82"/>
      <c r="J79" s="82"/>
      <c r="K79" s="72"/>
      <c r="L79" s="72"/>
      <c r="M79" s="72"/>
      <c r="N79" s="228"/>
    </row>
    <row r="80" spans="1:14" x14ac:dyDescent="0.25">
      <c r="A80" s="313"/>
      <c r="B80" s="328"/>
      <c r="C80" s="189" t="s">
        <v>363</v>
      </c>
      <c r="D80" s="190" t="s">
        <v>289</v>
      </c>
      <c r="E80" s="248">
        <v>24</v>
      </c>
      <c r="F80" s="72"/>
      <c r="G80" s="72"/>
      <c r="H80" s="146"/>
      <c r="I80" s="146"/>
      <c r="J80" s="146"/>
      <c r="K80" s="183"/>
      <c r="L80" s="183"/>
      <c r="M80" s="183"/>
      <c r="N80" s="228"/>
    </row>
    <row r="81" spans="1:14" s="14" customFormat="1" ht="15.75" customHeight="1" x14ac:dyDescent="0.2">
      <c r="A81" s="320" t="s">
        <v>54</v>
      </c>
      <c r="B81" s="321"/>
      <c r="C81" s="321"/>
      <c r="D81" s="321"/>
      <c r="E81" s="321"/>
      <c r="F81" s="321"/>
      <c r="G81" s="321"/>
      <c r="H81" s="321"/>
      <c r="I81" s="321"/>
      <c r="J81" s="321"/>
      <c r="K81" s="321"/>
      <c r="L81" s="321"/>
      <c r="M81" s="321"/>
      <c r="N81" s="322"/>
    </row>
    <row r="82" spans="1:14" x14ac:dyDescent="0.25">
      <c r="A82" s="191">
        <v>55</v>
      </c>
      <c r="B82" s="189" t="s">
        <v>362</v>
      </c>
      <c r="C82" s="301" t="s">
        <v>291</v>
      </c>
      <c r="D82" s="190" t="s">
        <v>191</v>
      </c>
      <c r="E82" s="248">
        <v>1</v>
      </c>
      <c r="F82" s="72"/>
      <c r="G82" s="72"/>
      <c r="H82" s="82"/>
      <c r="I82" s="82"/>
      <c r="J82" s="82"/>
      <c r="K82" s="72"/>
      <c r="L82" s="72"/>
      <c r="M82" s="72"/>
      <c r="N82" s="228"/>
    </row>
    <row r="83" spans="1:14" s="14" customFormat="1" ht="15.75" customHeight="1" thickBot="1" x14ac:dyDescent="0.25">
      <c r="A83" s="357" t="s">
        <v>54</v>
      </c>
      <c r="B83" s="358"/>
      <c r="C83" s="358"/>
      <c r="D83" s="358"/>
      <c r="E83" s="358"/>
      <c r="F83" s="358"/>
      <c r="G83" s="358"/>
      <c r="H83" s="358"/>
      <c r="I83" s="358"/>
      <c r="J83" s="358"/>
      <c r="K83" s="358"/>
      <c r="L83" s="358"/>
      <c r="M83" s="358"/>
      <c r="N83" s="359"/>
    </row>
    <row r="84" spans="1:14" x14ac:dyDescent="0.25">
      <c r="A84" s="51"/>
      <c r="B84" s="87"/>
      <c r="C84" s="32"/>
      <c r="D84" s="32"/>
      <c r="E84" s="32"/>
      <c r="F84" s="79"/>
      <c r="G84" s="79"/>
      <c r="H84" s="90"/>
    </row>
    <row r="149" spans="1:8" s="1" customFormat="1" x14ac:dyDescent="0.25">
      <c r="A149" s="16"/>
      <c r="B149" s="17"/>
      <c r="C149" s="17"/>
      <c r="D149" s="17"/>
      <c r="E149" s="17"/>
      <c r="F149" s="74"/>
      <c r="G149" s="74"/>
      <c r="H149" s="86"/>
    </row>
    <row r="150" spans="1:8" s="1" customFormat="1" x14ac:dyDescent="0.25">
      <c r="A150" s="16"/>
      <c r="B150" s="17"/>
      <c r="C150" s="17"/>
      <c r="D150" s="17"/>
      <c r="E150" s="17"/>
      <c r="F150" s="74"/>
      <c r="G150" s="74"/>
      <c r="H150" s="86"/>
    </row>
    <row r="151" spans="1:8" s="1" customFormat="1" x14ac:dyDescent="0.25">
      <c r="A151" s="16"/>
      <c r="B151" s="17"/>
      <c r="C151" s="17"/>
      <c r="D151" s="17"/>
      <c r="E151" s="17"/>
      <c r="F151" s="74"/>
      <c r="G151" s="74"/>
      <c r="H151" s="86"/>
    </row>
    <row r="152" spans="1:8" s="1" customFormat="1" x14ac:dyDescent="0.25">
      <c r="A152" s="16"/>
      <c r="B152" s="17"/>
      <c r="C152" s="17"/>
      <c r="D152" s="17"/>
      <c r="E152" s="17"/>
      <c r="F152" s="74"/>
      <c r="G152" s="74"/>
      <c r="H152" s="86"/>
    </row>
    <row r="153" spans="1:8" s="1" customFormat="1" x14ac:dyDescent="0.25">
      <c r="A153" s="16"/>
      <c r="B153" s="17"/>
      <c r="C153" s="17"/>
      <c r="D153" s="17"/>
      <c r="E153" s="17"/>
      <c r="F153" s="74"/>
      <c r="G153" s="74"/>
      <c r="H153" s="86"/>
    </row>
    <row r="154" spans="1:8" s="1" customFormat="1" x14ac:dyDescent="0.25">
      <c r="A154" s="16"/>
      <c r="B154" s="17"/>
      <c r="C154" s="17"/>
      <c r="D154" s="17"/>
      <c r="E154" s="17"/>
      <c r="F154" s="74"/>
      <c r="G154" s="74"/>
      <c r="H154" s="86"/>
    </row>
    <row r="155" spans="1:8" s="1" customFormat="1" x14ac:dyDescent="0.25">
      <c r="A155" s="16"/>
      <c r="B155" s="17"/>
      <c r="C155" s="17"/>
      <c r="D155" s="17"/>
      <c r="E155" s="17"/>
      <c r="F155" s="74"/>
      <c r="G155" s="74"/>
      <c r="H155" s="86"/>
    </row>
    <row r="156" spans="1:8" s="1" customFormat="1" x14ac:dyDescent="0.25">
      <c r="A156" s="16"/>
      <c r="B156" s="17"/>
      <c r="C156" s="17"/>
      <c r="D156" s="17"/>
      <c r="E156" s="17"/>
      <c r="F156" s="74"/>
      <c r="G156" s="74"/>
      <c r="H156" s="86"/>
    </row>
    <row r="157" spans="1:8" s="1" customFormat="1" x14ac:dyDescent="0.25">
      <c r="A157" s="16"/>
      <c r="B157" s="17"/>
      <c r="C157" s="17"/>
      <c r="D157" s="17"/>
      <c r="E157" s="17"/>
      <c r="F157" s="74"/>
      <c r="G157" s="74"/>
      <c r="H157" s="86"/>
    </row>
    <row r="158" spans="1:8" s="1" customFormat="1" ht="66.75" customHeight="1" x14ac:dyDescent="0.25">
      <c r="A158" s="16"/>
      <c r="B158" s="17"/>
      <c r="C158" s="17"/>
      <c r="D158" s="17"/>
      <c r="E158" s="17"/>
      <c r="F158" s="74"/>
      <c r="G158" s="74"/>
      <c r="H158" s="86"/>
    </row>
    <row r="159" spans="1:8" s="1" customFormat="1" x14ac:dyDescent="0.25">
      <c r="A159" s="16"/>
      <c r="B159" s="17"/>
      <c r="C159" s="17"/>
      <c r="D159" s="17"/>
      <c r="E159" s="17"/>
      <c r="F159" s="74"/>
      <c r="G159" s="74"/>
      <c r="H159" s="86"/>
    </row>
    <row r="160" spans="1:8" s="1" customFormat="1" x14ac:dyDescent="0.25">
      <c r="A160" s="16"/>
      <c r="B160" s="17"/>
      <c r="C160" s="17"/>
      <c r="D160" s="17"/>
      <c r="E160" s="17"/>
      <c r="F160" s="74"/>
      <c r="G160" s="74"/>
      <c r="H160" s="86"/>
    </row>
    <row r="161" spans="1:8" s="1" customFormat="1" x14ac:dyDescent="0.25">
      <c r="A161" s="16"/>
      <c r="B161" s="17"/>
      <c r="C161" s="17"/>
      <c r="D161" s="17"/>
      <c r="E161" s="17"/>
      <c r="F161" s="74"/>
      <c r="G161" s="74"/>
      <c r="H161" s="86"/>
    </row>
    <row r="162" spans="1:8" s="1" customFormat="1" x14ac:dyDescent="0.25">
      <c r="A162" s="16"/>
      <c r="B162" s="17"/>
      <c r="C162" s="17"/>
      <c r="D162" s="17"/>
      <c r="E162" s="17"/>
      <c r="F162" s="74"/>
      <c r="G162" s="74"/>
      <c r="H162" s="86"/>
    </row>
    <row r="163" spans="1:8" s="1" customFormat="1" x14ac:dyDescent="0.25">
      <c r="A163" s="16"/>
      <c r="B163" s="17"/>
      <c r="C163" s="17"/>
      <c r="D163" s="17"/>
      <c r="E163" s="17"/>
      <c r="F163" s="74"/>
      <c r="G163" s="74"/>
      <c r="H163" s="86"/>
    </row>
    <row r="164" spans="1:8" s="1" customFormat="1" x14ac:dyDescent="0.25">
      <c r="A164" s="16"/>
      <c r="B164" s="17"/>
      <c r="C164" s="17"/>
      <c r="D164" s="17"/>
      <c r="E164" s="17"/>
      <c r="F164" s="74"/>
      <c r="G164" s="74"/>
      <c r="H164" s="86"/>
    </row>
    <row r="165" spans="1:8" s="1" customFormat="1" x14ac:dyDescent="0.25">
      <c r="A165" s="16"/>
      <c r="B165" s="17"/>
      <c r="C165" s="17"/>
      <c r="D165" s="17"/>
      <c r="E165" s="17"/>
      <c r="F165" s="74"/>
      <c r="G165" s="74"/>
      <c r="H165" s="86"/>
    </row>
    <row r="166" spans="1:8" s="1" customFormat="1" x14ac:dyDescent="0.25">
      <c r="A166" s="16"/>
      <c r="B166" s="17"/>
      <c r="C166" s="17"/>
      <c r="D166" s="17"/>
      <c r="E166" s="17"/>
      <c r="F166" s="74"/>
      <c r="G166" s="74"/>
      <c r="H166" s="86"/>
    </row>
    <row r="167" spans="1:8" s="1" customFormat="1" x14ac:dyDescent="0.25">
      <c r="A167" s="16"/>
      <c r="B167" s="17"/>
      <c r="C167" s="17"/>
      <c r="D167" s="17"/>
      <c r="E167" s="17"/>
      <c r="F167" s="74"/>
      <c r="G167" s="74"/>
      <c r="H167" s="86"/>
    </row>
    <row r="168" spans="1:8" s="1" customFormat="1" x14ac:dyDescent="0.25">
      <c r="A168" s="16"/>
      <c r="B168" s="17"/>
      <c r="C168" s="17"/>
      <c r="D168" s="17"/>
      <c r="E168" s="17"/>
      <c r="F168" s="74"/>
      <c r="G168" s="74"/>
      <c r="H168" s="86"/>
    </row>
    <row r="169" spans="1:8" s="1" customFormat="1" x14ac:dyDescent="0.25">
      <c r="A169" s="16"/>
      <c r="B169" s="17"/>
      <c r="C169" s="17"/>
      <c r="D169" s="17"/>
      <c r="E169" s="17"/>
      <c r="F169" s="74"/>
      <c r="G169" s="74"/>
      <c r="H169" s="86"/>
    </row>
    <row r="170" spans="1:8" s="1" customFormat="1" x14ac:dyDescent="0.25">
      <c r="A170" s="16"/>
      <c r="B170" s="17"/>
      <c r="C170" s="17"/>
      <c r="D170" s="17"/>
      <c r="E170" s="17"/>
      <c r="F170" s="74"/>
      <c r="G170" s="74"/>
      <c r="H170" s="86"/>
    </row>
    <row r="171" spans="1:8" s="1" customFormat="1" x14ac:dyDescent="0.25">
      <c r="A171" s="16"/>
      <c r="B171" s="17"/>
      <c r="C171" s="17"/>
      <c r="D171" s="17"/>
      <c r="E171" s="17"/>
      <c r="F171" s="74"/>
      <c r="G171" s="74"/>
      <c r="H171" s="86"/>
    </row>
    <row r="172" spans="1:8" s="1" customFormat="1" x14ac:dyDescent="0.25">
      <c r="A172" s="16"/>
      <c r="B172" s="17"/>
      <c r="C172" s="17"/>
      <c r="D172" s="17"/>
      <c r="E172" s="17"/>
      <c r="F172" s="74"/>
      <c r="G172" s="74"/>
      <c r="H172" s="86"/>
    </row>
    <row r="173" spans="1:8" s="1" customFormat="1" x14ac:dyDescent="0.25">
      <c r="A173" s="16"/>
      <c r="B173" s="17"/>
      <c r="C173" s="17"/>
      <c r="D173" s="17"/>
      <c r="E173" s="17"/>
      <c r="F173" s="74"/>
      <c r="G173" s="74"/>
      <c r="H173" s="86"/>
    </row>
    <row r="174" spans="1:8" s="1" customFormat="1" x14ac:dyDescent="0.25">
      <c r="A174" s="16"/>
      <c r="B174" s="17"/>
      <c r="C174" s="17"/>
      <c r="D174" s="17"/>
      <c r="E174" s="17"/>
      <c r="F174" s="74"/>
      <c r="G174" s="74"/>
      <c r="H174" s="86"/>
    </row>
    <row r="175" spans="1:8" s="1" customFormat="1" x14ac:dyDescent="0.25">
      <c r="A175" s="16"/>
      <c r="B175" s="17"/>
      <c r="C175" s="17"/>
      <c r="D175" s="17"/>
      <c r="E175" s="17"/>
      <c r="F175" s="74"/>
      <c r="G175" s="74"/>
      <c r="H175" s="86"/>
    </row>
    <row r="176" spans="1:8" s="1" customFormat="1" x14ac:dyDescent="0.25">
      <c r="A176" s="16"/>
      <c r="B176" s="17"/>
      <c r="C176" s="17"/>
      <c r="D176" s="17"/>
      <c r="E176" s="17"/>
      <c r="F176" s="74"/>
      <c r="G176" s="74"/>
      <c r="H176" s="86"/>
    </row>
    <row r="177" spans="1:8" s="1" customFormat="1" x14ac:dyDescent="0.25">
      <c r="A177" s="16"/>
      <c r="B177" s="17"/>
      <c r="C177" s="17"/>
      <c r="D177" s="17"/>
      <c r="E177" s="17"/>
      <c r="F177" s="74"/>
      <c r="G177" s="74"/>
      <c r="H177" s="86"/>
    </row>
    <row r="178" spans="1:8" s="1" customFormat="1" x14ac:dyDescent="0.25">
      <c r="A178" s="16"/>
      <c r="B178" s="17"/>
      <c r="C178" s="17"/>
      <c r="D178" s="17"/>
      <c r="E178" s="17"/>
      <c r="F178" s="74"/>
      <c r="G178" s="74"/>
      <c r="H178" s="86"/>
    </row>
    <row r="179" spans="1:8" s="1" customFormat="1" x14ac:dyDescent="0.25">
      <c r="A179" s="16"/>
      <c r="B179" s="17"/>
      <c r="C179" s="17"/>
      <c r="D179" s="17"/>
      <c r="E179" s="17"/>
      <c r="F179" s="74"/>
      <c r="G179" s="74"/>
      <c r="H179" s="86"/>
    </row>
    <row r="180" spans="1:8" s="1" customFormat="1" x14ac:dyDescent="0.25">
      <c r="A180" s="16"/>
      <c r="B180" s="17"/>
      <c r="C180" s="17"/>
      <c r="D180" s="17"/>
      <c r="E180" s="17"/>
      <c r="F180" s="74"/>
      <c r="G180" s="74"/>
      <c r="H180" s="86"/>
    </row>
    <row r="181" spans="1:8" s="1" customFormat="1" x14ac:dyDescent="0.25">
      <c r="A181" s="16"/>
      <c r="B181" s="17"/>
      <c r="C181" s="17"/>
      <c r="D181" s="17"/>
      <c r="E181" s="17"/>
      <c r="F181" s="74"/>
      <c r="G181" s="74"/>
      <c r="H181" s="86"/>
    </row>
    <row r="182" spans="1:8" s="1" customFormat="1" x14ac:dyDescent="0.25">
      <c r="A182" s="16"/>
      <c r="B182" s="17"/>
      <c r="C182" s="17"/>
      <c r="D182" s="17"/>
      <c r="E182" s="17"/>
      <c r="F182" s="74"/>
      <c r="G182" s="74"/>
      <c r="H182" s="86"/>
    </row>
    <row r="183" spans="1:8" s="1" customFormat="1" x14ac:dyDescent="0.25">
      <c r="A183" s="16"/>
      <c r="B183" s="17"/>
      <c r="C183" s="17"/>
      <c r="D183" s="17"/>
      <c r="E183" s="17"/>
      <c r="F183" s="74"/>
      <c r="G183" s="74"/>
      <c r="H183" s="86"/>
    </row>
    <row r="184" spans="1:8" s="1" customFormat="1" x14ac:dyDescent="0.25">
      <c r="A184" s="16"/>
      <c r="B184" s="17"/>
      <c r="C184" s="17"/>
      <c r="D184" s="17"/>
      <c r="E184" s="17"/>
      <c r="F184" s="74"/>
      <c r="G184" s="74"/>
      <c r="H184" s="86"/>
    </row>
    <row r="185" spans="1:8" s="1" customFormat="1" x14ac:dyDescent="0.25">
      <c r="A185" s="16"/>
      <c r="B185" s="17"/>
      <c r="C185" s="17"/>
      <c r="D185" s="17"/>
      <c r="E185" s="17"/>
      <c r="F185" s="74"/>
      <c r="G185" s="74"/>
      <c r="H185" s="86"/>
    </row>
    <row r="186" spans="1:8" s="1" customFormat="1" x14ac:dyDescent="0.25">
      <c r="A186" s="16"/>
      <c r="B186" s="17"/>
      <c r="C186" s="17"/>
      <c r="D186" s="17"/>
      <c r="E186" s="17"/>
      <c r="F186" s="74"/>
      <c r="G186" s="74"/>
      <c r="H186" s="86"/>
    </row>
    <row r="187" spans="1:8" s="1" customFormat="1" x14ac:dyDescent="0.25">
      <c r="A187" s="16"/>
      <c r="B187" s="17"/>
      <c r="C187" s="17"/>
      <c r="D187" s="17"/>
      <c r="E187" s="17"/>
      <c r="F187" s="74"/>
      <c r="G187" s="74"/>
      <c r="H187" s="86"/>
    </row>
    <row r="188" spans="1:8" s="1" customFormat="1" x14ac:dyDescent="0.25">
      <c r="A188" s="16"/>
      <c r="B188" s="17"/>
      <c r="C188" s="17"/>
      <c r="D188" s="17"/>
      <c r="E188" s="17"/>
      <c r="F188" s="74"/>
      <c r="G188" s="74"/>
      <c r="H188" s="86"/>
    </row>
    <row r="189" spans="1:8" s="1" customFormat="1" x14ac:dyDescent="0.25">
      <c r="A189" s="16"/>
      <c r="B189" s="17"/>
      <c r="C189" s="17"/>
      <c r="D189" s="17"/>
      <c r="E189" s="17"/>
      <c r="F189" s="74"/>
      <c r="G189" s="74"/>
      <c r="H189" s="86"/>
    </row>
    <row r="190" spans="1:8" s="1" customFormat="1" x14ac:dyDescent="0.25">
      <c r="A190" s="16"/>
      <c r="B190" s="17"/>
      <c r="C190" s="17"/>
      <c r="D190" s="17"/>
      <c r="E190" s="17"/>
      <c r="F190" s="74"/>
      <c r="G190" s="74"/>
      <c r="H190" s="86"/>
    </row>
    <row r="191" spans="1:8" s="1" customFormat="1" x14ac:dyDescent="0.25">
      <c r="A191" s="16"/>
      <c r="B191" s="17"/>
      <c r="C191" s="17"/>
      <c r="D191" s="17"/>
      <c r="E191" s="17"/>
      <c r="F191" s="74"/>
      <c r="G191" s="74"/>
      <c r="H191" s="86"/>
    </row>
    <row r="192" spans="1:8" s="1" customFormat="1" x14ac:dyDescent="0.25">
      <c r="A192" s="16"/>
      <c r="B192" s="17"/>
      <c r="C192" s="17"/>
      <c r="D192" s="17"/>
      <c r="E192" s="17"/>
      <c r="F192" s="74"/>
      <c r="G192" s="74"/>
      <c r="H192" s="86"/>
    </row>
    <row r="193" spans="1:8" s="1" customFormat="1" x14ac:dyDescent="0.25">
      <c r="A193" s="16"/>
      <c r="B193" s="17"/>
      <c r="C193" s="17"/>
      <c r="D193" s="17"/>
      <c r="E193" s="17"/>
      <c r="F193" s="74"/>
      <c r="G193" s="74"/>
      <c r="H193" s="86"/>
    </row>
    <row r="194" spans="1:8" s="1" customFormat="1" x14ac:dyDescent="0.25">
      <c r="A194" s="16"/>
      <c r="B194" s="17"/>
      <c r="C194" s="17"/>
      <c r="D194" s="17"/>
      <c r="E194" s="17"/>
      <c r="F194" s="74"/>
      <c r="G194" s="74"/>
      <c r="H194" s="86"/>
    </row>
    <row r="195" spans="1:8" s="1" customFormat="1" x14ac:dyDescent="0.25">
      <c r="A195" s="16"/>
      <c r="B195" s="17"/>
      <c r="C195" s="17"/>
      <c r="D195" s="17"/>
      <c r="E195" s="17"/>
      <c r="F195" s="74"/>
      <c r="G195" s="74"/>
      <c r="H195" s="86"/>
    </row>
    <row r="196" spans="1:8" s="1" customFormat="1" x14ac:dyDescent="0.25">
      <c r="A196" s="16"/>
      <c r="B196" s="17"/>
      <c r="C196" s="17"/>
      <c r="D196" s="17"/>
      <c r="E196" s="17"/>
      <c r="F196" s="74"/>
      <c r="G196" s="74"/>
      <c r="H196" s="86"/>
    </row>
    <row r="197" spans="1:8" s="1" customFormat="1" x14ac:dyDescent="0.25">
      <c r="A197" s="16"/>
      <c r="B197" s="17"/>
      <c r="C197" s="17"/>
      <c r="D197" s="17"/>
      <c r="E197" s="17"/>
      <c r="F197" s="74"/>
      <c r="G197" s="74"/>
      <c r="H197" s="86"/>
    </row>
    <row r="198" spans="1:8" s="1" customFormat="1" x14ac:dyDescent="0.25">
      <c r="A198" s="16"/>
      <c r="B198" s="17"/>
      <c r="C198" s="17"/>
      <c r="D198" s="17"/>
      <c r="E198" s="17"/>
      <c r="F198" s="74"/>
      <c r="G198" s="74"/>
      <c r="H198" s="86"/>
    </row>
    <row r="199" spans="1:8" s="1" customFormat="1" x14ac:dyDescent="0.25">
      <c r="A199" s="16"/>
      <c r="B199" s="17"/>
      <c r="C199" s="17"/>
      <c r="D199" s="17"/>
      <c r="E199" s="17"/>
      <c r="F199" s="74"/>
      <c r="G199" s="74"/>
      <c r="H199" s="86"/>
    </row>
    <row r="200" spans="1:8" s="1" customFormat="1" x14ac:dyDescent="0.25">
      <c r="A200" s="16"/>
      <c r="B200" s="17"/>
      <c r="C200" s="17"/>
      <c r="D200" s="17"/>
      <c r="E200" s="17"/>
      <c r="F200" s="74"/>
      <c r="G200" s="74"/>
      <c r="H200" s="86"/>
    </row>
    <row r="201" spans="1:8" s="1" customFormat="1" x14ac:dyDescent="0.25">
      <c r="A201" s="16"/>
      <c r="B201" s="17"/>
      <c r="C201" s="17"/>
      <c r="D201" s="17"/>
      <c r="E201" s="17"/>
      <c r="F201" s="74"/>
      <c r="G201" s="74"/>
      <c r="H201" s="86"/>
    </row>
    <row r="202" spans="1:8" s="1" customFormat="1" x14ac:dyDescent="0.25">
      <c r="A202" s="16"/>
      <c r="B202" s="17"/>
      <c r="C202" s="17"/>
      <c r="D202" s="17"/>
      <c r="E202" s="17"/>
      <c r="F202" s="74"/>
      <c r="G202" s="74"/>
      <c r="H202" s="86"/>
    </row>
    <row r="203" spans="1:8" s="1" customFormat="1" x14ac:dyDescent="0.25">
      <c r="A203" s="16"/>
      <c r="B203" s="17"/>
      <c r="C203" s="17"/>
      <c r="D203" s="17"/>
      <c r="E203" s="17"/>
      <c r="F203" s="74"/>
      <c r="G203" s="74"/>
      <c r="H203" s="86"/>
    </row>
    <row r="204" spans="1:8" s="1" customFormat="1" x14ac:dyDescent="0.25">
      <c r="A204" s="16"/>
      <c r="B204" s="17"/>
      <c r="C204" s="17"/>
      <c r="D204" s="17"/>
      <c r="E204" s="17"/>
      <c r="F204" s="74"/>
      <c r="G204" s="74"/>
      <c r="H204" s="86"/>
    </row>
    <row r="205" spans="1:8" s="1" customFormat="1" x14ac:dyDescent="0.25">
      <c r="A205" s="16"/>
      <c r="B205" s="17"/>
      <c r="C205" s="17"/>
      <c r="D205" s="17"/>
      <c r="E205" s="17"/>
      <c r="F205" s="74"/>
      <c r="G205" s="74"/>
      <c r="H205" s="86"/>
    </row>
    <row r="206" spans="1:8" s="1" customFormat="1" x14ac:dyDescent="0.25">
      <c r="A206" s="16"/>
      <c r="B206" s="17"/>
      <c r="C206" s="17"/>
      <c r="D206" s="17"/>
      <c r="E206" s="17"/>
      <c r="F206" s="74"/>
      <c r="G206" s="74"/>
      <c r="H206" s="86"/>
    </row>
    <row r="207" spans="1:8" s="1" customFormat="1" x14ac:dyDescent="0.25">
      <c r="A207" s="16"/>
      <c r="B207" s="17"/>
      <c r="C207" s="17"/>
      <c r="D207" s="17"/>
      <c r="E207" s="17"/>
      <c r="F207" s="74"/>
      <c r="G207" s="74"/>
      <c r="H207" s="86"/>
    </row>
    <row r="208" spans="1:8" s="1" customFormat="1" x14ac:dyDescent="0.25">
      <c r="A208" s="16"/>
      <c r="B208" s="17"/>
      <c r="C208" s="17"/>
      <c r="D208" s="17"/>
      <c r="E208" s="17"/>
      <c r="F208" s="74"/>
      <c r="G208" s="74"/>
      <c r="H208" s="86"/>
    </row>
    <row r="209" spans="1:8" s="1" customFormat="1" x14ac:dyDescent="0.25">
      <c r="A209" s="16"/>
      <c r="B209" s="17"/>
      <c r="C209" s="17"/>
      <c r="D209" s="17"/>
      <c r="E209" s="17"/>
      <c r="F209" s="74"/>
      <c r="G209" s="74"/>
      <c r="H209" s="86"/>
    </row>
    <row r="210" spans="1:8" s="1" customFormat="1" x14ac:dyDescent="0.25">
      <c r="A210" s="16"/>
      <c r="B210" s="17"/>
      <c r="C210" s="17"/>
      <c r="D210" s="17"/>
      <c r="E210" s="17"/>
      <c r="F210" s="74"/>
      <c r="G210" s="74"/>
      <c r="H210" s="86"/>
    </row>
    <row r="211" spans="1:8" s="1" customFormat="1" x14ac:dyDescent="0.25">
      <c r="A211" s="16"/>
      <c r="B211" s="17"/>
      <c r="C211" s="17"/>
      <c r="D211" s="17"/>
      <c r="E211" s="17"/>
      <c r="F211" s="74"/>
      <c r="G211" s="74"/>
      <c r="H211" s="86"/>
    </row>
    <row r="212" spans="1:8" s="1" customFormat="1" x14ac:dyDescent="0.25">
      <c r="A212" s="16"/>
      <c r="B212" s="17"/>
      <c r="C212" s="17"/>
      <c r="D212" s="17"/>
      <c r="E212" s="17"/>
      <c r="F212" s="74"/>
      <c r="G212" s="74"/>
      <c r="H212" s="86"/>
    </row>
    <row r="213" spans="1:8" s="1" customFormat="1" x14ac:dyDescent="0.25">
      <c r="A213" s="16"/>
      <c r="B213" s="17"/>
      <c r="C213" s="17"/>
      <c r="D213" s="17"/>
      <c r="E213" s="17"/>
      <c r="F213" s="74"/>
      <c r="G213" s="74"/>
      <c r="H213" s="86"/>
    </row>
    <row r="214" spans="1:8" s="1" customFormat="1" x14ac:dyDescent="0.25">
      <c r="A214" s="16"/>
      <c r="B214" s="17"/>
      <c r="C214" s="17"/>
      <c r="D214" s="17"/>
      <c r="E214" s="17"/>
      <c r="F214" s="74"/>
      <c r="G214" s="74"/>
      <c r="H214" s="86"/>
    </row>
    <row r="215" spans="1:8" s="1" customFormat="1" x14ac:dyDescent="0.25">
      <c r="A215" s="16"/>
      <c r="B215" s="17"/>
      <c r="C215" s="17"/>
      <c r="D215" s="17"/>
      <c r="E215" s="17"/>
      <c r="F215" s="74"/>
      <c r="G215" s="74"/>
      <c r="H215" s="86"/>
    </row>
    <row r="216" spans="1:8" s="1" customFormat="1" x14ac:dyDescent="0.25">
      <c r="A216" s="16"/>
      <c r="B216" s="17"/>
      <c r="C216" s="17"/>
      <c r="D216" s="17"/>
      <c r="E216" s="17"/>
      <c r="F216" s="74"/>
      <c r="G216" s="74"/>
      <c r="H216" s="86"/>
    </row>
    <row r="217" spans="1:8" s="1" customFormat="1" x14ac:dyDescent="0.25">
      <c r="A217" s="16"/>
      <c r="B217" s="17"/>
      <c r="C217" s="17"/>
      <c r="D217" s="17"/>
      <c r="E217" s="17"/>
      <c r="F217" s="74"/>
      <c r="G217" s="74"/>
      <c r="H217" s="86"/>
    </row>
    <row r="218" spans="1:8" s="1" customFormat="1" x14ac:dyDescent="0.25">
      <c r="A218" s="16"/>
      <c r="B218" s="17"/>
      <c r="C218" s="17"/>
      <c r="D218" s="17"/>
      <c r="E218" s="17"/>
      <c r="F218" s="74"/>
      <c r="G218" s="74"/>
      <c r="H218" s="86"/>
    </row>
    <row r="219" spans="1:8" s="1" customFormat="1" x14ac:dyDescent="0.25">
      <c r="A219" s="16"/>
      <c r="B219" s="17"/>
      <c r="C219" s="17"/>
      <c r="D219" s="17"/>
      <c r="E219" s="17"/>
      <c r="F219" s="74"/>
      <c r="G219" s="74"/>
      <c r="H219" s="86"/>
    </row>
    <row r="220" spans="1:8" s="1" customFormat="1" x14ac:dyDescent="0.25">
      <c r="A220" s="16"/>
      <c r="B220" s="17"/>
      <c r="C220" s="17"/>
      <c r="D220" s="17"/>
      <c r="E220" s="17"/>
      <c r="F220" s="74"/>
      <c r="G220" s="74"/>
      <c r="H220" s="86"/>
    </row>
    <row r="221" spans="1:8" s="1" customFormat="1" x14ac:dyDescent="0.25">
      <c r="A221" s="16"/>
      <c r="B221" s="17"/>
      <c r="C221" s="17"/>
      <c r="D221" s="17"/>
      <c r="E221" s="17"/>
      <c r="F221" s="74"/>
      <c r="G221" s="74"/>
      <c r="H221" s="86"/>
    </row>
    <row r="222" spans="1:8" s="1" customFormat="1" x14ac:dyDescent="0.25">
      <c r="A222" s="16"/>
      <c r="B222" s="17"/>
      <c r="C222" s="17"/>
      <c r="D222" s="17"/>
      <c r="E222" s="17"/>
      <c r="F222" s="74"/>
      <c r="G222" s="74"/>
      <c r="H222" s="86"/>
    </row>
    <row r="223" spans="1:8" s="1" customFormat="1" x14ac:dyDescent="0.25">
      <c r="A223" s="16"/>
      <c r="B223" s="17"/>
      <c r="C223" s="17"/>
      <c r="D223" s="17"/>
      <c r="E223" s="17"/>
      <c r="F223" s="74"/>
      <c r="G223" s="74"/>
      <c r="H223" s="86"/>
    </row>
    <row r="224" spans="1:8" s="1" customFormat="1" x14ac:dyDescent="0.25">
      <c r="A224" s="16"/>
      <c r="B224" s="17"/>
      <c r="C224" s="17"/>
      <c r="D224" s="17"/>
      <c r="E224" s="17"/>
      <c r="F224" s="74"/>
      <c r="G224" s="74"/>
      <c r="H224" s="86"/>
    </row>
    <row r="225" spans="1:8" s="1" customFormat="1" x14ac:dyDescent="0.25">
      <c r="A225" s="16"/>
      <c r="B225" s="17"/>
      <c r="C225" s="17"/>
      <c r="D225" s="17"/>
      <c r="E225" s="17"/>
      <c r="F225" s="74"/>
      <c r="G225" s="74"/>
      <c r="H225" s="86"/>
    </row>
    <row r="226" spans="1:8" s="1" customFormat="1" x14ac:dyDescent="0.25">
      <c r="A226" s="16"/>
      <c r="B226" s="17"/>
      <c r="C226" s="17"/>
      <c r="D226" s="17"/>
      <c r="E226" s="17"/>
      <c r="F226" s="74"/>
      <c r="G226" s="74"/>
      <c r="H226" s="86"/>
    </row>
    <row r="227" spans="1:8" s="1" customFormat="1" x14ac:dyDescent="0.25">
      <c r="A227" s="16"/>
      <c r="B227" s="17"/>
      <c r="C227" s="17"/>
      <c r="D227" s="17"/>
      <c r="E227" s="17"/>
      <c r="F227" s="74"/>
      <c r="G227" s="74"/>
      <c r="H227" s="86"/>
    </row>
    <row r="228" spans="1:8" s="1" customFormat="1" x14ac:dyDescent="0.25">
      <c r="A228" s="16"/>
      <c r="B228" s="17"/>
      <c r="C228" s="17"/>
      <c r="D228" s="17"/>
      <c r="E228" s="17"/>
      <c r="F228" s="74"/>
      <c r="G228" s="74"/>
      <c r="H228" s="86"/>
    </row>
    <row r="229" spans="1:8" s="1" customFormat="1" x14ac:dyDescent="0.25">
      <c r="A229" s="16"/>
      <c r="B229" s="17"/>
      <c r="C229" s="17"/>
      <c r="D229" s="17"/>
      <c r="E229" s="17"/>
      <c r="F229" s="74"/>
      <c r="G229" s="74"/>
      <c r="H229" s="86"/>
    </row>
    <row r="230" spans="1:8" s="1" customFormat="1" x14ac:dyDescent="0.25">
      <c r="A230" s="16"/>
      <c r="B230" s="17"/>
      <c r="C230" s="17"/>
      <c r="D230" s="17"/>
      <c r="E230" s="17"/>
      <c r="F230" s="74"/>
      <c r="G230" s="74"/>
      <c r="H230" s="86"/>
    </row>
    <row r="231" spans="1:8" s="1" customFormat="1" x14ac:dyDescent="0.25">
      <c r="A231" s="16"/>
      <c r="B231" s="17"/>
      <c r="C231" s="17"/>
      <c r="D231" s="17"/>
      <c r="E231" s="17"/>
      <c r="F231" s="74"/>
      <c r="G231" s="74"/>
      <c r="H231" s="86"/>
    </row>
    <row r="232" spans="1:8" s="1" customFormat="1" x14ac:dyDescent="0.25">
      <c r="A232" s="16"/>
      <c r="B232" s="17"/>
      <c r="C232" s="17"/>
      <c r="D232" s="17"/>
      <c r="E232" s="17"/>
      <c r="F232" s="74"/>
      <c r="G232" s="74"/>
      <c r="H232" s="86"/>
    </row>
    <row r="233" spans="1:8" s="1" customFormat="1" x14ac:dyDescent="0.25">
      <c r="A233" s="16"/>
      <c r="B233" s="17"/>
      <c r="C233" s="17"/>
      <c r="D233" s="17"/>
      <c r="E233" s="17"/>
      <c r="F233" s="74"/>
      <c r="G233" s="74"/>
      <c r="H233" s="86"/>
    </row>
    <row r="234" spans="1:8" s="1" customFormat="1" x14ac:dyDescent="0.25">
      <c r="A234" s="16"/>
      <c r="B234" s="17"/>
      <c r="C234" s="17"/>
      <c r="D234" s="17"/>
      <c r="E234" s="17"/>
      <c r="F234" s="74"/>
      <c r="G234" s="74"/>
      <c r="H234" s="86"/>
    </row>
    <row r="235" spans="1:8" s="1" customFormat="1" x14ac:dyDescent="0.25">
      <c r="A235" s="16"/>
      <c r="B235" s="17"/>
      <c r="C235" s="17"/>
      <c r="D235" s="17"/>
      <c r="E235" s="17"/>
      <c r="F235" s="74"/>
      <c r="G235" s="74"/>
      <c r="H235" s="86"/>
    </row>
    <row r="236" spans="1:8" s="1" customFormat="1" x14ac:dyDescent="0.25">
      <c r="A236" s="16"/>
      <c r="B236" s="17"/>
      <c r="C236" s="17"/>
      <c r="D236" s="17"/>
      <c r="E236" s="17"/>
      <c r="F236" s="74"/>
      <c r="G236" s="74"/>
      <c r="H236" s="86"/>
    </row>
    <row r="237" spans="1:8" s="1" customFormat="1" x14ac:dyDescent="0.25">
      <c r="A237" s="16"/>
      <c r="B237" s="17"/>
      <c r="C237" s="17"/>
      <c r="D237" s="17"/>
      <c r="E237" s="17"/>
      <c r="F237" s="74"/>
      <c r="G237" s="74"/>
      <c r="H237" s="86"/>
    </row>
    <row r="238" spans="1:8" s="1" customFormat="1" x14ac:dyDescent="0.25">
      <c r="A238" s="16"/>
      <c r="B238" s="17"/>
      <c r="C238" s="17"/>
      <c r="D238" s="17"/>
      <c r="E238" s="17"/>
      <c r="F238" s="74"/>
      <c r="G238" s="74"/>
      <c r="H238" s="86"/>
    </row>
    <row r="239" spans="1:8" s="1" customFormat="1" x14ac:dyDescent="0.25">
      <c r="A239" s="16"/>
      <c r="B239" s="17"/>
      <c r="C239" s="17"/>
      <c r="D239" s="17"/>
      <c r="E239" s="17"/>
      <c r="F239" s="74"/>
      <c r="G239" s="74"/>
      <c r="H239" s="86"/>
    </row>
    <row r="240" spans="1:8" s="1" customFormat="1" x14ac:dyDescent="0.25">
      <c r="A240" s="16"/>
      <c r="B240" s="17"/>
      <c r="C240" s="17"/>
      <c r="D240" s="17"/>
      <c r="E240" s="17"/>
      <c r="F240" s="74"/>
      <c r="G240" s="74"/>
      <c r="H240" s="86"/>
    </row>
    <row r="241" spans="1:8" s="1" customFormat="1" x14ac:dyDescent="0.25">
      <c r="A241" s="16"/>
      <c r="B241" s="17"/>
      <c r="C241" s="17"/>
      <c r="D241" s="17"/>
      <c r="E241" s="17"/>
      <c r="F241" s="74"/>
      <c r="G241" s="74"/>
      <c r="H241" s="86"/>
    </row>
    <row r="242" spans="1:8" s="1" customFormat="1" x14ac:dyDescent="0.25">
      <c r="A242" s="16"/>
      <c r="B242" s="17"/>
      <c r="C242" s="17"/>
      <c r="D242" s="17"/>
      <c r="E242" s="17"/>
      <c r="F242" s="74"/>
      <c r="G242" s="74"/>
      <c r="H242" s="86"/>
    </row>
    <row r="243" spans="1:8" s="1" customFormat="1" x14ac:dyDescent="0.25">
      <c r="A243" s="16"/>
      <c r="B243" s="17"/>
      <c r="C243" s="17"/>
      <c r="D243" s="17"/>
      <c r="E243" s="17"/>
      <c r="F243" s="74"/>
      <c r="G243" s="74"/>
      <c r="H243" s="86"/>
    </row>
    <row r="244" spans="1:8" s="1" customFormat="1" ht="36" customHeight="1" x14ac:dyDescent="0.25">
      <c r="A244" s="16"/>
      <c r="B244" s="17"/>
      <c r="C244" s="17"/>
      <c r="D244" s="17"/>
      <c r="E244" s="17"/>
      <c r="F244" s="74"/>
      <c r="G244" s="74"/>
      <c r="H244" s="86"/>
    </row>
    <row r="245" spans="1:8" s="1" customFormat="1" x14ac:dyDescent="0.25">
      <c r="A245" s="16"/>
      <c r="B245" s="17"/>
      <c r="C245" s="17"/>
      <c r="D245" s="17"/>
      <c r="E245" s="17"/>
      <c r="F245" s="74"/>
      <c r="G245" s="74"/>
      <c r="H245" s="86"/>
    </row>
    <row r="246" spans="1:8" s="1" customFormat="1" x14ac:dyDescent="0.25">
      <c r="A246" s="16"/>
      <c r="B246" s="17"/>
      <c r="C246" s="17"/>
      <c r="D246" s="17"/>
      <c r="E246" s="17"/>
      <c r="F246" s="74"/>
      <c r="G246" s="74"/>
      <c r="H246" s="86"/>
    </row>
    <row r="247" spans="1:8" s="1" customFormat="1" x14ac:dyDescent="0.25">
      <c r="A247" s="16"/>
      <c r="B247" s="17"/>
      <c r="C247" s="17"/>
      <c r="D247" s="17"/>
      <c r="E247" s="17"/>
      <c r="F247" s="74"/>
      <c r="G247" s="74"/>
      <c r="H247" s="86"/>
    </row>
    <row r="248" spans="1:8" s="1" customFormat="1" x14ac:dyDescent="0.25">
      <c r="A248" s="16"/>
      <c r="B248" s="17"/>
      <c r="C248" s="17"/>
      <c r="D248" s="17"/>
      <c r="E248" s="17"/>
      <c r="F248" s="74"/>
      <c r="G248" s="74"/>
      <c r="H248" s="86"/>
    </row>
    <row r="249" spans="1:8" s="1" customFormat="1" x14ac:dyDescent="0.25">
      <c r="A249" s="16"/>
      <c r="B249" s="17"/>
      <c r="C249" s="17"/>
      <c r="D249" s="17"/>
      <c r="E249" s="17"/>
      <c r="F249" s="74"/>
      <c r="G249" s="74"/>
      <c r="H249" s="86"/>
    </row>
    <row r="250" spans="1:8" s="1" customFormat="1" x14ac:dyDescent="0.25">
      <c r="A250" s="16"/>
      <c r="B250" s="17"/>
      <c r="C250" s="17"/>
      <c r="D250" s="17"/>
      <c r="E250" s="17"/>
      <c r="F250" s="74"/>
      <c r="G250" s="74"/>
      <c r="H250" s="86"/>
    </row>
    <row r="251" spans="1:8" s="1" customFormat="1" x14ac:dyDescent="0.25">
      <c r="A251" s="16"/>
      <c r="B251" s="17"/>
      <c r="C251" s="17"/>
      <c r="D251" s="17"/>
      <c r="E251" s="17"/>
      <c r="F251" s="74"/>
      <c r="G251" s="74"/>
      <c r="H251" s="86"/>
    </row>
    <row r="252" spans="1:8" s="1" customFormat="1" x14ac:dyDescent="0.25">
      <c r="A252" s="16"/>
      <c r="B252" s="17"/>
      <c r="C252" s="17"/>
      <c r="D252" s="17"/>
      <c r="E252" s="17"/>
      <c r="F252" s="74"/>
      <c r="G252" s="74"/>
      <c r="H252" s="86"/>
    </row>
    <row r="253" spans="1:8" s="1" customFormat="1" x14ac:dyDescent="0.25">
      <c r="A253" s="16"/>
      <c r="B253" s="17"/>
      <c r="C253" s="17"/>
      <c r="D253" s="17"/>
      <c r="E253" s="17"/>
      <c r="F253" s="74"/>
      <c r="G253" s="74"/>
      <c r="H253" s="86"/>
    </row>
    <row r="254" spans="1:8" s="1" customFormat="1" x14ac:dyDescent="0.25">
      <c r="A254" s="16"/>
      <c r="B254" s="17"/>
      <c r="C254" s="17"/>
      <c r="D254" s="17"/>
      <c r="E254" s="17"/>
      <c r="F254" s="74"/>
      <c r="G254" s="74"/>
      <c r="H254" s="86"/>
    </row>
    <row r="255" spans="1:8" s="1" customFormat="1" x14ac:dyDescent="0.25">
      <c r="A255" s="16"/>
      <c r="B255" s="17"/>
      <c r="C255" s="17"/>
      <c r="D255" s="17"/>
      <c r="E255" s="17"/>
      <c r="F255" s="74"/>
      <c r="G255" s="74"/>
      <c r="H255" s="86"/>
    </row>
    <row r="256" spans="1:8" s="1" customFormat="1" x14ac:dyDescent="0.25">
      <c r="A256" s="16"/>
      <c r="B256" s="17"/>
      <c r="C256" s="17"/>
      <c r="D256" s="17"/>
      <c r="E256" s="17"/>
      <c r="F256" s="74"/>
      <c r="G256" s="74"/>
      <c r="H256" s="86"/>
    </row>
    <row r="257" spans="1:8" s="1" customFormat="1" x14ac:dyDescent="0.25">
      <c r="A257" s="16"/>
      <c r="B257" s="17"/>
      <c r="C257" s="17"/>
      <c r="D257" s="17"/>
      <c r="E257" s="17"/>
      <c r="F257" s="74"/>
      <c r="G257" s="74"/>
      <c r="H257" s="86"/>
    </row>
    <row r="258" spans="1:8" s="1" customFormat="1" x14ac:dyDescent="0.25">
      <c r="A258" s="16"/>
      <c r="B258" s="17"/>
      <c r="C258" s="17"/>
      <c r="D258" s="17"/>
      <c r="E258" s="17"/>
      <c r="F258" s="74"/>
      <c r="G258" s="74"/>
      <c r="H258" s="86"/>
    </row>
    <row r="259" spans="1:8" s="1" customFormat="1" x14ac:dyDescent="0.25">
      <c r="A259" s="16"/>
      <c r="B259" s="17"/>
      <c r="C259" s="17"/>
      <c r="D259" s="17"/>
      <c r="E259" s="17"/>
      <c r="F259" s="74"/>
      <c r="G259" s="74"/>
      <c r="H259" s="86"/>
    </row>
    <row r="260" spans="1:8" s="1" customFormat="1" x14ac:dyDescent="0.25">
      <c r="A260" s="16"/>
      <c r="B260" s="17"/>
      <c r="C260" s="17"/>
      <c r="D260" s="17"/>
      <c r="E260" s="17"/>
      <c r="F260" s="74"/>
      <c r="G260" s="74"/>
      <c r="H260" s="86"/>
    </row>
    <row r="261" spans="1:8" s="1" customFormat="1" x14ac:dyDescent="0.25">
      <c r="A261" s="16"/>
      <c r="B261" s="17"/>
      <c r="C261" s="17"/>
      <c r="D261" s="17"/>
      <c r="E261" s="17"/>
      <c r="F261" s="74"/>
      <c r="G261" s="74"/>
      <c r="H261" s="86"/>
    </row>
    <row r="262" spans="1:8" s="1" customFormat="1" x14ac:dyDescent="0.25">
      <c r="A262" s="16"/>
      <c r="B262" s="17"/>
      <c r="C262" s="17"/>
      <c r="D262" s="17"/>
      <c r="E262" s="17"/>
      <c r="F262" s="74"/>
      <c r="G262" s="74"/>
      <c r="H262" s="86"/>
    </row>
    <row r="263" spans="1:8" s="1" customFormat="1" x14ac:dyDescent="0.25">
      <c r="A263" s="16"/>
      <c r="B263" s="17"/>
      <c r="C263" s="17"/>
      <c r="D263" s="17"/>
      <c r="E263" s="17"/>
      <c r="F263" s="74"/>
      <c r="G263" s="74"/>
      <c r="H263" s="86"/>
    </row>
    <row r="264" spans="1:8" s="1" customFormat="1" x14ac:dyDescent="0.25">
      <c r="A264" s="16"/>
      <c r="B264" s="17"/>
      <c r="C264" s="17"/>
      <c r="D264" s="17"/>
      <c r="E264" s="17"/>
      <c r="F264" s="74"/>
      <c r="G264" s="74"/>
      <c r="H264" s="86"/>
    </row>
    <row r="265" spans="1:8" s="1" customFormat="1" x14ac:dyDescent="0.25">
      <c r="A265" s="16"/>
      <c r="B265" s="17"/>
      <c r="C265" s="17"/>
      <c r="D265" s="17"/>
      <c r="E265" s="17"/>
      <c r="F265" s="74"/>
      <c r="G265" s="74"/>
      <c r="H265" s="86"/>
    </row>
    <row r="266" spans="1:8" s="1" customFormat="1" x14ac:dyDescent="0.25">
      <c r="A266" s="16"/>
      <c r="B266" s="17"/>
      <c r="C266" s="17"/>
      <c r="D266" s="17"/>
      <c r="E266" s="17"/>
      <c r="F266" s="74"/>
      <c r="G266" s="74"/>
      <c r="H266" s="86"/>
    </row>
    <row r="267" spans="1:8" s="1" customFormat="1" x14ac:dyDescent="0.25">
      <c r="A267" s="16"/>
      <c r="B267" s="17"/>
      <c r="C267" s="17"/>
      <c r="D267" s="17"/>
      <c r="E267" s="17"/>
      <c r="F267" s="74"/>
      <c r="G267" s="74"/>
      <c r="H267" s="86"/>
    </row>
    <row r="268" spans="1:8" s="1" customFormat="1" x14ac:dyDescent="0.25">
      <c r="A268" s="16"/>
      <c r="B268" s="17"/>
      <c r="C268" s="17"/>
      <c r="D268" s="17"/>
      <c r="E268" s="17"/>
      <c r="F268" s="74"/>
      <c r="G268" s="74"/>
      <c r="H268" s="86"/>
    </row>
    <row r="269" spans="1:8" s="1" customFormat="1" x14ac:dyDescent="0.25">
      <c r="A269" s="16"/>
      <c r="B269" s="17"/>
      <c r="C269" s="17"/>
      <c r="D269" s="17"/>
      <c r="E269" s="17"/>
      <c r="F269" s="74"/>
      <c r="G269" s="74"/>
      <c r="H269" s="86"/>
    </row>
    <row r="270" spans="1:8" s="1" customFormat="1" x14ac:dyDescent="0.25">
      <c r="A270" s="16"/>
      <c r="B270" s="17"/>
      <c r="C270" s="17"/>
      <c r="D270" s="17"/>
      <c r="E270" s="17"/>
      <c r="F270" s="74"/>
      <c r="G270" s="74"/>
      <c r="H270" s="86"/>
    </row>
    <row r="271" spans="1:8" s="1" customFormat="1" x14ac:dyDescent="0.25">
      <c r="A271" s="16"/>
      <c r="B271" s="17"/>
      <c r="C271" s="17"/>
      <c r="D271" s="17"/>
      <c r="E271" s="17"/>
      <c r="F271" s="74"/>
      <c r="G271" s="74"/>
      <c r="H271" s="86"/>
    </row>
    <row r="272" spans="1:8" s="1" customFormat="1" x14ac:dyDescent="0.25">
      <c r="A272" s="16"/>
      <c r="B272" s="17"/>
      <c r="C272" s="17"/>
      <c r="D272" s="17"/>
      <c r="E272" s="17"/>
      <c r="F272" s="74"/>
      <c r="G272" s="74"/>
      <c r="H272" s="86"/>
    </row>
    <row r="273" spans="1:8" s="1" customFormat="1" x14ac:dyDescent="0.25">
      <c r="A273" s="16"/>
      <c r="B273" s="17"/>
      <c r="C273" s="17"/>
      <c r="D273" s="17"/>
      <c r="E273" s="17"/>
      <c r="F273" s="74"/>
      <c r="G273" s="74"/>
      <c r="H273" s="86"/>
    </row>
    <row r="274" spans="1:8" s="1" customFormat="1" x14ac:dyDescent="0.25">
      <c r="A274" s="16"/>
      <c r="B274" s="17"/>
      <c r="C274" s="17"/>
      <c r="D274" s="17"/>
      <c r="E274" s="17"/>
      <c r="F274" s="74"/>
      <c r="G274" s="74"/>
      <c r="H274" s="86"/>
    </row>
    <row r="275" spans="1:8" s="1" customFormat="1" x14ac:dyDescent="0.25">
      <c r="A275" s="16"/>
      <c r="B275" s="17"/>
      <c r="C275" s="17"/>
      <c r="D275" s="17"/>
      <c r="E275" s="17"/>
      <c r="F275" s="74"/>
      <c r="G275" s="74"/>
      <c r="H275" s="86"/>
    </row>
    <row r="276" spans="1:8" s="1" customFormat="1" x14ac:dyDescent="0.25">
      <c r="A276" s="16"/>
      <c r="B276" s="17"/>
      <c r="C276" s="17"/>
      <c r="D276" s="17"/>
      <c r="E276" s="17"/>
      <c r="F276" s="74"/>
      <c r="G276" s="74"/>
      <c r="H276" s="86"/>
    </row>
    <row r="277" spans="1:8" s="1" customFormat="1" x14ac:dyDescent="0.25">
      <c r="A277" s="16"/>
      <c r="B277" s="17"/>
      <c r="C277" s="17"/>
      <c r="D277" s="17"/>
      <c r="E277" s="17"/>
      <c r="F277" s="74"/>
      <c r="G277" s="74"/>
      <c r="H277" s="86"/>
    </row>
    <row r="278" spans="1:8" s="1" customFormat="1" x14ac:dyDescent="0.25">
      <c r="A278" s="16"/>
      <c r="B278" s="17"/>
      <c r="C278" s="17"/>
      <c r="D278" s="17"/>
      <c r="E278" s="17"/>
      <c r="F278" s="74"/>
      <c r="G278" s="74"/>
      <c r="H278" s="86"/>
    </row>
    <row r="279" spans="1:8" s="1" customFormat="1" x14ac:dyDescent="0.25">
      <c r="A279" s="16"/>
      <c r="B279" s="17"/>
      <c r="C279" s="17"/>
      <c r="D279" s="17"/>
      <c r="E279" s="17"/>
      <c r="F279" s="74"/>
      <c r="G279" s="74"/>
      <c r="H279" s="86"/>
    </row>
    <row r="280" spans="1:8" s="1" customFormat="1" x14ac:dyDescent="0.25">
      <c r="A280" s="16"/>
      <c r="B280" s="17"/>
      <c r="C280" s="17"/>
      <c r="D280" s="17"/>
      <c r="E280" s="17"/>
      <c r="F280" s="74"/>
      <c r="G280" s="74"/>
      <c r="H280" s="86"/>
    </row>
    <row r="281" spans="1:8" s="1" customFormat="1" x14ac:dyDescent="0.25">
      <c r="A281" s="16"/>
      <c r="B281" s="17"/>
      <c r="C281" s="17"/>
      <c r="D281" s="17"/>
      <c r="E281" s="17"/>
      <c r="F281" s="74"/>
      <c r="G281" s="74"/>
      <c r="H281" s="86"/>
    </row>
    <row r="282" spans="1:8" s="1" customFormat="1" x14ac:dyDescent="0.25">
      <c r="A282" s="16"/>
      <c r="B282" s="17"/>
      <c r="C282" s="17"/>
      <c r="D282" s="17"/>
      <c r="E282" s="17"/>
      <c r="F282" s="74"/>
      <c r="G282" s="74"/>
      <c r="H282" s="86"/>
    </row>
    <row r="283" spans="1:8" s="1" customFormat="1" x14ac:dyDescent="0.25">
      <c r="A283" s="16"/>
      <c r="B283" s="17"/>
      <c r="C283" s="17"/>
      <c r="D283" s="17"/>
      <c r="E283" s="17"/>
      <c r="F283" s="74"/>
      <c r="G283" s="74"/>
      <c r="H283" s="86"/>
    </row>
    <row r="284" spans="1:8" s="1" customFormat="1" x14ac:dyDescent="0.25">
      <c r="A284" s="16"/>
      <c r="B284" s="17"/>
      <c r="C284" s="17"/>
      <c r="D284" s="17"/>
      <c r="E284" s="17"/>
      <c r="F284" s="74"/>
      <c r="G284" s="74"/>
      <c r="H284" s="86"/>
    </row>
    <row r="285" spans="1:8" s="1" customFormat="1" x14ac:dyDescent="0.25">
      <c r="A285" s="16"/>
      <c r="B285" s="17"/>
      <c r="C285" s="17"/>
      <c r="D285" s="17"/>
      <c r="E285" s="17"/>
      <c r="F285" s="74"/>
      <c r="G285" s="74"/>
      <c r="H285" s="86"/>
    </row>
    <row r="286" spans="1:8" s="1" customFormat="1" x14ac:dyDescent="0.25">
      <c r="A286" s="16"/>
      <c r="B286" s="17"/>
      <c r="C286" s="17"/>
      <c r="D286" s="17"/>
      <c r="E286" s="17"/>
      <c r="F286" s="74"/>
      <c r="G286" s="74"/>
      <c r="H286" s="86"/>
    </row>
    <row r="287" spans="1:8" s="1" customFormat="1" x14ac:dyDescent="0.25">
      <c r="A287" s="16"/>
      <c r="B287" s="17"/>
      <c r="C287" s="17"/>
      <c r="D287" s="17"/>
      <c r="E287" s="17"/>
      <c r="F287" s="74"/>
      <c r="G287" s="74"/>
      <c r="H287" s="86"/>
    </row>
    <row r="288" spans="1:8" s="1" customFormat="1" x14ac:dyDescent="0.25">
      <c r="A288" s="16"/>
      <c r="B288" s="17"/>
      <c r="C288" s="17"/>
      <c r="D288" s="17"/>
      <c r="E288" s="17"/>
      <c r="F288" s="74"/>
      <c r="G288" s="74"/>
      <c r="H288" s="86"/>
    </row>
    <row r="289" spans="1:8" s="1" customFormat="1" x14ac:dyDescent="0.25">
      <c r="A289" s="16"/>
      <c r="B289" s="17"/>
      <c r="C289" s="17"/>
      <c r="D289" s="17"/>
      <c r="E289" s="17"/>
      <c r="F289" s="74"/>
      <c r="G289" s="74"/>
      <c r="H289" s="86"/>
    </row>
    <row r="290" spans="1:8" s="1" customFormat="1" x14ac:dyDescent="0.25">
      <c r="A290" s="16"/>
      <c r="B290" s="17"/>
      <c r="C290" s="17"/>
      <c r="D290" s="17"/>
      <c r="E290" s="17"/>
      <c r="F290" s="74"/>
      <c r="G290" s="74"/>
      <c r="H290" s="86"/>
    </row>
    <row r="291" spans="1:8" s="1" customFormat="1" x14ac:dyDescent="0.25">
      <c r="A291" s="16"/>
      <c r="B291" s="17"/>
      <c r="C291" s="17"/>
      <c r="D291" s="17"/>
      <c r="E291" s="17"/>
      <c r="F291" s="74"/>
      <c r="G291" s="74"/>
      <c r="H291" s="86"/>
    </row>
    <row r="292" spans="1:8" s="1" customFormat="1" x14ac:dyDescent="0.25">
      <c r="A292" s="16"/>
      <c r="B292" s="17"/>
      <c r="C292" s="17"/>
      <c r="D292" s="17"/>
      <c r="E292" s="17"/>
      <c r="F292" s="74"/>
      <c r="G292" s="74"/>
      <c r="H292" s="86"/>
    </row>
    <row r="293" spans="1:8" s="1" customFormat="1" x14ac:dyDescent="0.25">
      <c r="A293" s="16"/>
      <c r="B293" s="17"/>
      <c r="C293" s="17"/>
      <c r="D293" s="17"/>
      <c r="E293" s="17"/>
      <c r="F293" s="74"/>
      <c r="G293" s="74"/>
      <c r="H293" s="86"/>
    </row>
    <row r="294" spans="1:8" s="1" customFormat="1" x14ac:dyDescent="0.25">
      <c r="A294" s="16"/>
      <c r="B294" s="17"/>
      <c r="C294" s="17"/>
      <c r="D294" s="17"/>
      <c r="E294" s="17"/>
      <c r="F294" s="74"/>
      <c r="G294" s="74"/>
      <c r="H294" s="86"/>
    </row>
    <row r="295" spans="1:8" s="1" customFormat="1" x14ac:dyDescent="0.25">
      <c r="A295" s="16"/>
      <c r="B295" s="17"/>
      <c r="C295" s="17"/>
      <c r="D295" s="17"/>
      <c r="E295" s="17"/>
      <c r="F295" s="74"/>
      <c r="G295" s="74"/>
      <c r="H295" s="86"/>
    </row>
    <row r="296" spans="1:8" s="1" customFormat="1" x14ac:dyDescent="0.25">
      <c r="A296" s="16"/>
      <c r="B296" s="17"/>
      <c r="C296" s="17"/>
      <c r="D296" s="17"/>
      <c r="E296" s="17"/>
      <c r="F296" s="74"/>
      <c r="G296" s="74"/>
      <c r="H296" s="86"/>
    </row>
    <row r="297" spans="1:8" s="1" customFormat="1" x14ac:dyDescent="0.25">
      <c r="A297" s="16"/>
      <c r="B297" s="17"/>
      <c r="C297" s="17"/>
      <c r="D297" s="17"/>
      <c r="E297" s="17"/>
      <c r="F297" s="74"/>
      <c r="G297" s="74"/>
      <c r="H297" s="86"/>
    </row>
    <row r="298" spans="1:8" s="1" customFormat="1" x14ac:dyDescent="0.25">
      <c r="A298" s="16"/>
      <c r="B298" s="17"/>
      <c r="C298" s="17"/>
      <c r="D298" s="17"/>
      <c r="E298" s="17"/>
      <c r="F298" s="74"/>
      <c r="G298" s="74"/>
      <c r="H298" s="86"/>
    </row>
    <row r="299" spans="1:8" s="1" customFormat="1" x14ac:dyDescent="0.25">
      <c r="A299" s="16"/>
      <c r="B299" s="17"/>
      <c r="C299" s="17"/>
      <c r="D299" s="17"/>
      <c r="E299" s="17"/>
      <c r="F299" s="74"/>
      <c r="G299" s="74"/>
      <c r="H299" s="86"/>
    </row>
    <row r="300" spans="1:8" s="1" customFormat="1" x14ac:dyDescent="0.25">
      <c r="A300" s="16"/>
      <c r="B300" s="17"/>
      <c r="C300" s="17"/>
      <c r="D300" s="17"/>
      <c r="E300" s="17"/>
      <c r="F300" s="74"/>
      <c r="G300" s="74"/>
      <c r="H300" s="86"/>
    </row>
    <row r="301" spans="1:8" s="1" customFormat="1" x14ac:dyDescent="0.25">
      <c r="A301" s="16"/>
      <c r="B301" s="17"/>
      <c r="C301" s="17"/>
      <c r="D301" s="17"/>
      <c r="E301" s="17"/>
      <c r="F301" s="74"/>
      <c r="G301" s="74"/>
      <c r="H301" s="86"/>
    </row>
    <row r="302" spans="1:8" s="1" customFormat="1" x14ac:dyDescent="0.25">
      <c r="A302" s="16"/>
      <c r="B302" s="17"/>
      <c r="C302" s="17"/>
      <c r="D302" s="17"/>
      <c r="E302" s="17"/>
      <c r="F302" s="74"/>
      <c r="G302" s="74"/>
      <c r="H302" s="86"/>
    </row>
    <row r="303" spans="1:8" s="1" customFormat="1" x14ac:dyDescent="0.25">
      <c r="A303" s="16"/>
      <c r="B303" s="17"/>
      <c r="C303" s="17"/>
      <c r="D303" s="17"/>
      <c r="E303" s="17"/>
      <c r="F303" s="74"/>
      <c r="G303" s="74"/>
      <c r="H303" s="86"/>
    </row>
    <row r="304" spans="1:8" s="1" customFormat="1" x14ac:dyDescent="0.25">
      <c r="A304" s="16"/>
      <c r="B304" s="17"/>
      <c r="C304" s="17"/>
      <c r="D304" s="17"/>
      <c r="E304" s="17"/>
      <c r="F304" s="74"/>
      <c r="G304" s="74"/>
      <c r="H304" s="86"/>
    </row>
    <row r="305" spans="1:8" s="1" customFormat="1" x14ac:dyDescent="0.25">
      <c r="A305" s="16"/>
      <c r="B305" s="17"/>
      <c r="C305" s="17"/>
      <c r="D305" s="17"/>
      <c r="E305" s="17"/>
      <c r="F305" s="74"/>
      <c r="G305" s="74"/>
      <c r="H305" s="86"/>
    </row>
    <row r="306" spans="1:8" s="1" customFormat="1" ht="15.75" customHeight="1" x14ac:dyDescent="0.25">
      <c r="A306" s="16"/>
      <c r="B306" s="17"/>
      <c r="C306" s="17"/>
      <c r="D306" s="17"/>
      <c r="E306" s="17"/>
      <c r="F306" s="74"/>
      <c r="G306" s="74"/>
      <c r="H306" s="86"/>
    </row>
    <row r="307" spans="1:8" s="1" customFormat="1" x14ac:dyDescent="0.25">
      <c r="A307" s="16"/>
      <c r="B307" s="17"/>
      <c r="C307" s="17"/>
      <c r="D307" s="17"/>
      <c r="E307" s="17"/>
      <c r="F307" s="74"/>
      <c r="G307" s="74"/>
      <c r="H307" s="86"/>
    </row>
    <row r="308" spans="1:8" s="1" customFormat="1" x14ac:dyDescent="0.25">
      <c r="A308" s="16"/>
      <c r="B308" s="17"/>
      <c r="C308" s="17"/>
      <c r="D308" s="17"/>
      <c r="E308" s="17"/>
      <c r="F308" s="74"/>
      <c r="G308" s="74"/>
      <c r="H308" s="86"/>
    </row>
    <row r="309" spans="1:8" s="1" customFormat="1" x14ac:dyDescent="0.25">
      <c r="A309" s="16"/>
      <c r="B309" s="17"/>
      <c r="C309" s="17"/>
      <c r="D309" s="17"/>
      <c r="E309" s="17"/>
      <c r="F309" s="74"/>
      <c r="G309" s="74"/>
      <c r="H309" s="86"/>
    </row>
    <row r="310" spans="1:8" s="1" customFormat="1" x14ac:dyDescent="0.25">
      <c r="A310" s="16"/>
      <c r="B310" s="17"/>
      <c r="C310" s="17"/>
      <c r="D310" s="17"/>
      <c r="E310" s="17"/>
      <c r="F310" s="74"/>
      <c r="G310" s="74"/>
      <c r="H310" s="86"/>
    </row>
    <row r="311" spans="1:8" s="1" customFormat="1" x14ac:dyDescent="0.25">
      <c r="A311" s="16"/>
      <c r="B311" s="17"/>
      <c r="C311" s="17"/>
      <c r="D311" s="17"/>
      <c r="E311" s="17"/>
      <c r="F311" s="74"/>
      <c r="G311" s="74"/>
      <c r="H311" s="86"/>
    </row>
    <row r="312" spans="1:8" s="1" customFormat="1" x14ac:dyDescent="0.25">
      <c r="A312" s="16"/>
      <c r="B312" s="17"/>
      <c r="C312" s="17"/>
      <c r="D312" s="17"/>
      <c r="E312" s="17"/>
      <c r="F312" s="74"/>
      <c r="G312" s="74"/>
      <c r="H312" s="86"/>
    </row>
    <row r="313" spans="1:8" s="1" customFormat="1" x14ac:dyDescent="0.25">
      <c r="A313" s="16"/>
      <c r="B313" s="17"/>
      <c r="C313" s="17"/>
      <c r="D313" s="17"/>
      <c r="E313" s="17"/>
      <c r="F313" s="74"/>
      <c r="G313" s="74"/>
      <c r="H313" s="86"/>
    </row>
    <row r="314" spans="1:8" s="1" customFormat="1" x14ac:dyDescent="0.25">
      <c r="A314" s="16"/>
      <c r="B314" s="17"/>
      <c r="C314" s="17"/>
      <c r="D314" s="17"/>
      <c r="E314" s="17"/>
      <c r="F314" s="74"/>
      <c r="G314" s="74"/>
      <c r="H314" s="86"/>
    </row>
    <row r="315" spans="1:8" s="1" customFormat="1" x14ac:dyDescent="0.25">
      <c r="A315" s="16"/>
      <c r="B315" s="17"/>
      <c r="C315" s="17"/>
      <c r="D315" s="17"/>
      <c r="E315" s="17"/>
      <c r="F315" s="74"/>
      <c r="G315" s="74"/>
      <c r="H315" s="86"/>
    </row>
    <row r="316" spans="1:8" s="1" customFormat="1" x14ac:dyDescent="0.25">
      <c r="A316" s="16"/>
      <c r="B316" s="17"/>
      <c r="C316" s="17"/>
      <c r="D316" s="17"/>
      <c r="E316" s="17"/>
      <c r="F316" s="74"/>
      <c r="G316" s="74"/>
      <c r="H316" s="86"/>
    </row>
    <row r="317" spans="1:8" s="1" customFormat="1" x14ac:dyDescent="0.25">
      <c r="A317" s="16"/>
      <c r="B317" s="17"/>
      <c r="C317" s="17"/>
      <c r="D317" s="17"/>
      <c r="E317" s="17"/>
      <c r="F317" s="74"/>
      <c r="G317" s="74"/>
      <c r="H317" s="86"/>
    </row>
    <row r="318" spans="1:8" s="1" customFormat="1" x14ac:dyDescent="0.25">
      <c r="A318" s="16"/>
      <c r="B318" s="17"/>
      <c r="C318" s="17"/>
      <c r="D318" s="17"/>
      <c r="E318" s="17"/>
      <c r="F318" s="74"/>
      <c r="G318" s="74"/>
      <c r="H318" s="86"/>
    </row>
    <row r="319" spans="1:8" s="1" customFormat="1" x14ac:dyDescent="0.25">
      <c r="A319" s="16"/>
      <c r="B319" s="17"/>
      <c r="C319" s="17"/>
      <c r="D319" s="17"/>
      <c r="E319" s="17"/>
      <c r="F319" s="74"/>
      <c r="G319" s="74"/>
      <c r="H319" s="86"/>
    </row>
    <row r="320" spans="1:8" s="1" customFormat="1" x14ac:dyDescent="0.25">
      <c r="A320" s="16"/>
      <c r="B320" s="17"/>
      <c r="C320" s="17"/>
      <c r="D320" s="17"/>
      <c r="E320" s="17"/>
      <c r="F320" s="74"/>
      <c r="G320" s="74"/>
      <c r="H320" s="86"/>
    </row>
    <row r="321" spans="1:8" s="1" customFormat="1" ht="15.75" customHeight="1" x14ac:dyDescent="0.25">
      <c r="A321" s="16"/>
      <c r="B321" s="17"/>
      <c r="C321" s="17"/>
      <c r="D321" s="17"/>
      <c r="E321" s="17"/>
      <c r="F321" s="74"/>
      <c r="G321" s="74"/>
      <c r="H321" s="86"/>
    </row>
    <row r="322" spans="1:8" s="1" customFormat="1" x14ac:dyDescent="0.25">
      <c r="A322" s="16"/>
      <c r="B322" s="17"/>
      <c r="C322" s="17"/>
      <c r="D322" s="17"/>
      <c r="E322" s="17"/>
      <c r="F322" s="74"/>
      <c r="G322" s="74"/>
      <c r="H322" s="86"/>
    </row>
    <row r="323" spans="1:8" s="1" customFormat="1" x14ac:dyDescent="0.25">
      <c r="A323" s="16"/>
      <c r="B323" s="17"/>
      <c r="C323" s="17"/>
      <c r="D323" s="17"/>
      <c r="E323" s="17"/>
      <c r="F323" s="74"/>
      <c r="G323" s="74"/>
      <c r="H323" s="86"/>
    </row>
    <row r="324" spans="1:8" s="1" customFormat="1" x14ac:dyDescent="0.25">
      <c r="A324" s="16"/>
      <c r="B324" s="17"/>
      <c r="C324" s="17"/>
      <c r="D324" s="17"/>
      <c r="E324" s="17"/>
      <c r="F324" s="74"/>
      <c r="G324" s="74"/>
      <c r="H324" s="86"/>
    </row>
    <row r="325" spans="1:8" s="1" customFormat="1" x14ac:dyDescent="0.25">
      <c r="A325" s="16"/>
      <c r="B325" s="17"/>
      <c r="C325" s="17"/>
      <c r="D325" s="17"/>
      <c r="E325" s="17"/>
      <c r="F325" s="74"/>
      <c r="G325" s="74"/>
      <c r="H325" s="86"/>
    </row>
    <row r="326" spans="1:8" s="1" customFormat="1" x14ac:dyDescent="0.25">
      <c r="A326" s="16"/>
      <c r="B326" s="17"/>
      <c r="C326" s="17"/>
      <c r="D326" s="17"/>
      <c r="E326" s="17"/>
      <c r="F326" s="74"/>
      <c r="G326" s="74"/>
      <c r="H326" s="86"/>
    </row>
    <row r="327" spans="1:8" s="1" customFormat="1" x14ac:dyDescent="0.25">
      <c r="A327" s="16"/>
      <c r="B327" s="17"/>
      <c r="C327" s="17"/>
      <c r="D327" s="17"/>
      <c r="E327" s="17"/>
      <c r="F327" s="74"/>
      <c r="G327" s="74"/>
      <c r="H327" s="86"/>
    </row>
    <row r="328" spans="1:8" s="1" customFormat="1" x14ac:dyDescent="0.25">
      <c r="A328" s="16"/>
      <c r="B328" s="17"/>
      <c r="C328" s="17"/>
      <c r="D328" s="17"/>
      <c r="E328" s="17"/>
      <c r="F328" s="74"/>
      <c r="G328" s="74"/>
      <c r="H328" s="86"/>
    </row>
    <row r="329" spans="1:8" s="1" customFormat="1" x14ac:dyDescent="0.25">
      <c r="A329" s="16"/>
      <c r="B329" s="17"/>
      <c r="C329" s="17"/>
      <c r="D329" s="17"/>
      <c r="E329" s="17"/>
      <c r="F329" s="74"/>
      <c r="G329" s="74"/>
      <c r="H329" s="86"/>
    </row>
    <row r="330" spans="1:8" s="1" customFormat="1" x14ac:dyDescent="0.25">
      <c r="A330" s="16"/>
      <c r="B330" s="17"/>
      <c r="C330" s="17"/>
      <c r="D330" s="17"/>
      <c r="E330" s="17"/>
      <c r="F330" s="74"/>
      <c r="G330" s="74"/>
      <c r="H330" s="86"/>
    </row>
    <row r="331" spans="1:8" s="1" customFormat="1" x14ac:dyDescent="0.25">
      <c r="A331" s="16"/>
      <c r="B331" s="17"/>
      <c r="C331" s="17"/>
      <c r="D331" s="17"/>
      <c r="E331" s="17"/>
      <c r="F331" s="74"/>
      <c r="G331" s="74"/>
      <c r="H331" s="86"/>
    </row>
    <row r="332" spans="1:8" s="1" customFormat="1" x14ac:dyDescent="0.25">
      <c r="A332" s="16"/>
      <c r="B332" s="17"/>
      <c r="C332" s="17"/>
      <c r="D332" s="17"/>
      <c r="E332" s="17"/>
      <c r="F332" s="74"/>
      <c r="G332" s="74"/>
      <c r="H332" s="86"/>
    </row>
    <row r="333" spans="1:8" s="1" customFormat="1" x14ac:dyDescent="0.25">
      <c r="A333" s="16"/>
      <c r="B333" s="17"/>
      <c r="C333" s="17"/>
      <c r="D333" s="17"/>
      <c r="E333" s="17"/>
      <c r="F333" s="74"/>
      <c r="G333" s="74"/>
      <c r="H333" s="86"/>
    </row>
    <row r="334" spans="1:8" s="1" customFormat="1" x14ac:dyDescent="0.25">
      <c r="A334" s="16"/>
      <c r="B334" s="17"/>
      <c r="C334" s="17"/>
      <c r="D334" s="17"/>
      <c r="E334" s="17"/>
      <c r="F334" s="74"/>
      <c r="G334" s="74"/>
      <c r="H334" s="86"/>
    </row>
    <row r="335" spans="1:8" s="1" customFormat="1" x14ac:dyDescent="0.25">
      <c r="A335" s="16"/>
      <c r="B335" s="17"/>
      <c r="C335" s="17"/>
      <c r="D335" s="17"/>
      <c r="E335" s="17"/>
      <c r="F335" s="74"/>
      <c r="G335" s="74"/>
      <c r="H335" s="86"/>
    </row>
    <row r="336" spans="1:8" s="1" customFormat="1" x14ac:dyDescent="0.25">
      <c r="A336" s="16"/>
      <c r="B336" s="17"/>
      <c r="C336" s="17"/>
      <c r="D336" s="17"/>
      <c r="E336" s="17"/>
      <c r="F336" s="74"/>
      <c r="G336" s="74"/>
      <c r="H336" s="86"/>
    </row>
    <row r="337" spans="1:8" s="1" customFormat="1" x14ac:dyDescent="0.25">
      <c r="A337" s="16"/>
      <c r="B337" s="17"/>
      <c r="C337" s="17"/>
      <c r="D337" s="17"/>
      <c r="E337" s="17"/>
      <c r="F337" s="74"/>
      <c r="G337" s="74"/>
      <c r="H337" s="86"/>
    </row>
    <row r="338" spans="1:8" s="1" customFormat="1" x14ac:dyDescent="0.25">
      <c r="A338" s="16"/>
      <c r="B338" s="17"/>
      <c r="C338" s="17"/>
      <c r="D338" s="17"/>
      <c r="E338" s="17"/>
      <c r="F338" s="74"/>
      <c r="G338" s="74"/>
      <c r="H338" s="86"/>
    </row>
    <row r="339" spans="1:8" s="1" customFormat="1" x14ac:dyDescent="0.25">
      <c r="A339" s="16"/>
      <c r="B339" s="17"/>
      <c r="C339" s="17"/>
      <c r="D339" s="17"/>
      <c r="E339" s="17"/>
      <c r="F339" s="74"/>
      <c r="G339" s="74"/>
      <c r="H339" s="86"/>
    </row>
    <row r="340" spans="1:8" s="1" customFormat="1" x14ac:dyDescent="0.25">
      <c r="A340" s="16"/>
      <c r="B340" s="17"/>
      <c r="C340" s="17"/>
      <c r="D340" s="17"/>
      <c r="E340" s="17"/>
      <c r="F340" s="74"/>
      <c r="G340" s="74"/>
      <c r="H340" s="86"/>
    </row>
    <row r="341" spans="1:8" s="1" customFormat="1" x14ac:dyDescent="0.25">
      <c r="A341" s="16"/>
      <c r="B341" s="17"/>
      <c r="C341" s="17"/>
      <c r="D341" s="17"/>
      <c r="E341" s="17"/>
      <c r="F341" s="74"/>
      <c r="G341" s="74"/>
      <c r="H341" s="86"/>
    </row>
    <row r="342" spans="1:8" s="1" customFormat="1" x14ac:dyDescent="0.25">
      <c r="A342" s="16"/>
      <c r="B342" s="17"/>
      <c r="C342" s="17"/>
      <c r="D342" s="17"/>
      <c r="E342" s="17"/>
      <c r="F342" s="74"/>
      <c r="G342" s="74"/>
      <c r="H342" s="86"/>
    </row>
    <row r="343" spans="1:8" s="1" customFormat="1" x14ac:dyDescent="0.25">
      <c r="A343" s="16"/>
      <c r="B343" s="17"/>
      <c r="C343" s="17"/>
      <c r="D343" s="17"/>
      <c r="E343" s="17"/>
      <c r="F343" s="74"/>
      <c r="G343" s="74"/>
      <c r="H343" s="86"/>
    </row>
    <row r="344" spans="1:8" s="1" customFormat="1" ht="25.5" customHeight="1" x14ac:dyDescent="0.25">
      <c r="A344" s="16"/>
      <c r="B344" s="17"/>
      <c r="C344" s="17"/>
      <c r="D344" s="17"/>
      <c r="E344" s="17"/>
      <c r="F344" s="74"/>
      <c r="G344" s="74"/>
      <c r="H344" s="86"/>
    </row>
    <row r="345" spans="1:8" s="1" customFormat="1" x14ac:dyDescent="0.25">
      <c r="A345" s="16"/>
      <c r="B345" s="17"/>
      <c r="C345" s="17"/>
      <c r="D345" s="17"/>
      <c r="E345" s="17"/>
      <c r="F345" s="74"/>
      <c r="G345" s="74"/>
      <c r="H345" s="86"/>
    </row>
    <row r="346" spans="1:8" s="1" customFormat="1" x14ac:dyDescent="0.25">
      <c r="A346" s="16"/>
      <c r="B346" s="17"/>
      <c r="C346" s="17"/>
      <c r="D346" s="17"/>
      <c r="E346" s="17"/>
      <c r="F346" s="74"/>
      <c r="G346" s="74"/>
      <c r="H346" s="86"/>
    </row>
    <row r="347" spans="1:8" s="1" customFormat="1" x14ac:dyDescent="0.25">
      <c r="A347" s="16"/>
      <c r="B347" s="17"/>
      <c r="C347" s="17"/>
      <c r="D347" s="17"/>
      <c r="E347" s="17"/>
      <c r="F347" s="74"/>
      <c r="G347" s="74"/>
      <c r="H347" s="86"/>
    </row>
    <row r="348" spans="1:8" s="1" customFormat="1" x14ac:dyDescent="0.25">
      <c r="A348" s="16"/>
      <c r="B348" s="17"/>
      <c r="C348" s="17"/>
      <c r="D348" s="17"/>
      <c r="E348" s="17"/>
      <c r="F348" s="74"/>
      <c r="G348" s="74"/>
      <c r="H348" s="86"/>
    </row>
    <row r="349" spans="1:8" s="1" customFormat="1" x14ac:dyDescent="0.25">
      <c r="A349" s="16"/>
      <c r="B349" s="17"/>
      <c r="C349" s="17"/>
      <c r="D349" s="17"/>
      <c r="E349" s="17"/>
      <c r="F349" s="74"/>
      <c r="G349" s="74"/>
      <c r="H349" s="86"/>
    </row>
    <row r="350" spans="1:8" s="1" customFormat="1" x14ac:dyDescent="0.25">
      <c r="A350" s="16"/>
      <c r="B350" s="17"/>
      <c r="C350" s="17"/>
      <c r="D350" s="17"/>
      <c r="E350" s="17"/>
      <c r="F350" s="74"/>
      <c r="G350" s="74"/>
      <c r="H350" s="86"/>
    </row>
    <row r="351" spans="1:8" s="1" customFormat="1" x14ac:dyDescent="0.25">
      <c r="A351" s="16"/>
      <c r="B351" s="17"/>
      <c r="C351" s="17"/>
      <c r="D351" s="17"/>
      <c r="E351" s="17"/>
      <c r="F351" s="74"/>
      <c r="G351" s="74"/>
      <c r="H351" s="86"/>
    </row>
    <row r="352" spans="1:8" s="1" customFormat="1" x14ac:dyDescent="0.25">
      <c r="A352" s="16"/>
      <c r="B352" s="17"/>
      <c r="C352" s="17"/>
      <c r="D352" s="17"/>
      <c r="E352" s="17"/>
      <c r="F352" s="74"/>
      <c r="G352" s="74"/>
      <c r="H352" s="86"/>
    </row>
    <row r="353" spans="1:8" s="1" customFormat="1" x14ac:dyDescent="0.25">
      <c r="A353" s="16"/>
      <c r="B353" s="17"/>
      <c r="C353" s="17"/>
      <c r="D353" s="17"/>
      <c r="E353" s="17"/>
      <c r="F353" s="74"/>
      <c r="G353" s="74"/>
      <c r="H353" s="86"/>
    </row>
    <row r="354" spans="1:8" s="1" customFormat="1" x14ac:dyDescent="0.25">
      <c r="A354" s="16"/>
      <c r="B354" s="17"/>
      <c r="C354" s="17"/>
      <c r="D354" s="17"/>
      <c r="E354" s="17"/>
      <c r="F354" s="74"/>
      <c r="G354" s="74"/>
      <c r="H354" s="86"/>
    </row>
    <row r="355" spans="1:8" s="1" customFormat="1" x14ac:dyDescent="0.25">
      <c r="A355" s="16"/>
      <c r="B355" s="17"/>
      <c r="C355" s="17"/>
      <c r="D355" s="17"/>
      <c r="E355" s="17"/>
      <c r="F355" s="74"/>
      <c r="G355" s="74"/>
      <c r="H355" s="86"/>
    </row>
    <row r="356" spans="1:8" s="1" customFormat="1" x14ac:dyDescent="0.25">
      <c r="A356" s="16"/>
      <c r="B356" s="17"/>
      <c r="C356" s="17"/>
      <c r="D356" s="17"/>
      <c r="E356" s="17"/>
      <c r="F356" s="74"/>
      <c r="G356" s="74"/>
      <c r="H356" s="86"/>
    </row>
    <row r="357" spans="1:8" s="1" customFormat="1" x14ac:dyDescent="0.25">
      <c r="A357" s="16"/>
      <c r="B357" s="17"/>
      <c r="C357" s="17"/>
      <c r="D357" s="17"/>
      <c r="E357" s="17"/>
      <c r="F357" s="74"/>
      <c r="G357" s="74"/>
      <c r="H357" s="86"/>
    </row>
  </sheetData>
  <mergeCells count="31">
    <mergeCell ref="A81:N81"/>
    <mergeCell ref="A83:N83"/>
    <mergeCell ref="A31:N31"/>
    <mergeCell ref="A38:N38"/>
    <mergeCell ref="A53:N53"/>
    <mergeCell ref="A59:N59"/>
    <mergeCell ref="A64:N64"/>
    <mergeCell ref="A67:N67"/>
    <mergeCell ref="A70:N70"/>
    <mergeCell ref="A72:N72"/>
    <mergeCell ref="B34:B36"/>
    <mergeCell ref="A32:A37"/>
    <mergeCell ref="B32:B33"/>
    <mergeCell ref="A39:A52"/>
    <mergeCell ref="B39:B52"/>
    <mergeCell ref="A4:A30"/>
    <mergeCell ref="B4:B10"/>
    <mergeCell ref="B11:B26"/>
    <mergeCell ref="B27:B30"/>
    <mergeCell ref="A77:A80"/>
    <mergeCell ref="B77:B80"/>
    <mergeCell ref="B68:B69"/>
    <mergeCell ref="A68:A69"/>
    <mergeCell ref="A65:A66"/>
    <mergeCell ref="B65:B66"/>
    <mergeCell ref="A74:N74"/>
    <mergeCell ref="A76:N76"/>
    <mergeCell ref="B60:B63"/>
    <mergeCell ref="A60:A63"/>
    <mergeCell ref="A54:A58"/>
    <mergeCell ref="B54:B58"/>
  </mergeCells>
  <phoneticPr fontId="9" type="noConversion"/>
  <pageMargins left="0.19685039370078741" right="0.19685039370078741" top="0.59055118110236227" bottom="0.19685039370078741" header="0.31496062992125984" footer="0.31496062992125984"/>
  <pageSetup paperSize="8" scale="67" fitToHeight="0" orientation="landscape" r:id="rId1"/>
  <headerFooter alignWithMargins="0">
    <oddHeader>&amp;LHOPITAL NOVO&amp;CFourniture de réactifs et consommables de laboratoire&amp;RBPU</oddHeader>
    <oddFooter>&amp;LPRODUITS CHIMIQUES ET COLORANTS&amp;CLot 44 à 55&amp;R&amp;P/&amp;N</oddFooter>
  </headerFooter>
  <rowBreaks count="1" manualBreakCount="1">
    <brk id="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BF36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6"/>
    </sheetView>
  </sheetViews>
  <sheetFormatPr baseColWidth="10" defaultRowHeight="15" x14ac:dyDescent="0.25"/>
  <cols>
    <col min="1" max="1" width="6.28515625" style="8" bestFit="1" customWidth="1"/>
    <col min="2" max="2" width="40.7109375" style="18" customWidth="1"/>
    <col min="3" max="3" width="44.85546875" style="18" customWidth="1"/>
    <col min="4" max="4" width="21.42578125" style="18" customWidth="1"/>
    <col min="5" max="5" width="13.85546875" style="95" customWidth="1"/>
    <col min="6" max="6" width="18.7109375" style="103" customWidth="1"/>
    <col min="7" max="7" width="18.7109375" style="93" customWidth="1"/>
    <col min="8" max="8" width="18.7109375" style="98" customWidth="1"/>
    <col min="9" max="14" width="18.7109375" style="12" customWidth="1"/>
    <col min="15" max="16384" width="11.42578125" style="12"/>
  </cols>
  <sheetData>
    <row r="1" spans="1:58" s="23" customFormat="1" ht="21.75" customHeight="1" x14ac:dyDescent="0.35">
      <c r="A1" s="257"/>
      <c r="B1" s="360" t="s">
        <v>181</v>
      </c>
      <c r="C1" s="360"/>
      <c r="D1" s="360"/>
      <c r="E1" s="360"/>
      <c r="F1" s="258"/>
      <c r="G1" s="259"/>
      <c r="H1" s="260"/>
      <c r="I1" s="260"/>
      <c r="J1" s="260"/>
      <c r="K1" s="260"/>
      <c r="L1" s="260"/>
      <c r="M1" s="260"/>
      <c r="N1" s="260"/>
    </row>
    <row r="2" spans="1:58" s="23" customFormat="1" ht="21.75" customHeight="1" thickBot="1" x14ac:dyDescent="0.4">
      <c r="A2" s="263"/>
      <c r="B2" s="253"/>
      <c r="C2" s="253"/>
      <c r="D2" s="253"/>
      <c r="E2" s="253"/>
      <c r="F2" s="254"/>
      <c r="G2" s="255"/>
      <c r="H2" s="256"/>
      <c r="I2" s="256"/>
      <c r="J2" s="256"/>
      <c r="K2" s="256"/>
      <c r="L2" s="256"/>
      <c r="M2" s="256"/>
      <c r="N2" s="256"/>
    </row>
    <row r="3" spans="1:58" s="8" customFormat="1" ht="60" x14ac:dyDescent="0.2">
      <c r="A3" s="5" t="s">
        <v>58</v>
      </c>
      <c r="B3" s="6" t="s">
        <v>55</v>
      </c>
      <c r="C3" s="6" t="s">
        <v>56</v>
      </c>
      <c r="D3" s="7" t="s">
        <v>128</v>
      </c>
      <c r="E3" s="246" t="s">
        <v>499</v>
      </c>
      <c r="F3" s="7" t="s">
        <v>500</v>
      </c>
      <c r="G3" s="7" t="s">
        <v>501</v>
      </c>
      <c r="H3" s="7" t="s">
        <v>502</v>
      </c>
      <c r="I3" s="7" t="s">
        <v>503</v>
      </c>
      <c r="J3" s="7" t="s">
        <v>504</v>
      </c>
      <c r="K3" s="223" t="s">
        <v>505</v>
      </c>
      <c r="L3" s="224" t="s">
        <v>506</v>
      </c>
      <c r="M3" s="225" t="s">
        <v>516</v>
      </c>
      <c r="N3" s="225" t="s">
        <v>517</v>
      </c>
    </row>
    <row r="4" spans="1:58" s="26" customFormat="1" ht="33.75" customHeight="1" x14ac:dyDescent="0.2">
      <c r="A4" s="361">
        <v>56</v>
      </c>
      <c r="B4" s="323" t="s">
        <v>336</v>
      </c>
      <c r="C4" s="189" t="s">
        <v>260</v>
      </c>
      <c r="D4" s="200" t="s">
        <v>187</v>
      </c>
      <c r="E4" s="25">
        <v>16000</v>
      </c>
      <c r="F4" s="104"/>
      <c r="G4" s="106"/>
      <c r="H4" s="105"/>
      <c r="I4" s="105"/>
      <c r="J4" s="105"/>
      <c r="K4" s="106"/>
      <c r="L4" s="106"/>
      <c r="M4" s="106"/>
      <c r="N4" s="261"/>
    </row>
    <row r="5" spans="1:58" s="26" customFormat="1" ht="30" x14ac:dyDescent="0.2">
      <c r="A5" s="361"/>
      <c r="B5" s="333"/>
      <c r="C5" s="189" t="s">
        <v>118</v>
      </c>
      <c r="D5" s="190" t="s">
        <v>187</v>
      </c>
      <c r="E5" s="34">
        <v>84000</v>
      </c>
      <c r="F5" s="104"/>
      <c r="G5" s="106"/>
      <c r="H5" s="105"/>
      <c r="I5" s="105"/>
      <c r="J5" s="105"/>
      <c r="K5" s="106"/>
      <c r="L5" s="106"/>
      <c r="M5" s="106"/>
      <c r="N5" s="261"/>
    </row>
    <row r="6" spans="1:58" s="26" customFormat="1" ht="30" x14ac:dyDescent="0.2">
      <c r="A6" s="361"/>
      <c r="B6" s="324"/>
      <c r="C6" s="189" t="s">
        <v>224</v>
      </c>
      <c r="D6" s="190" t="s">
        <v>187</v>
      </c>
      <c r="E6" s="35">
        <v>1000</v>
      </c>
      <c r="F6" s="104"/>
      <c r="G6" s="106"/>
      <c r="H6" s="105"/>
      <c r="I6" s="105"/>
      <c r="J6" s="105"/>
      <c r="K6" s="106"/>
      <c r="L6" s="106"/>
      <c r="M6" s="106"/>
      <c r="N6" s="261"/>
    </row>
    <row r="7" spans="1:58" s="26" customFormat="1" ht="33.75" customHeight="1" x14ac:dyDescent="0.2">
      <c r="A7" s="361"/>
      <c r="B7" s="327" t="s">
        <v>337</v>
      </c>
      <c r="C7" s="189" t="s">
        <v>445</v>
      </c>
      <c r="D7" s="190" t="s">
        <v>187</v>
      </c>
      <c r="E7" s="35">
        <v>1000</v>
      </c>
      <c r="F7" s="104"/>
      <c r="G7" s="106"/>
      <c r="H7" s="105"/>
      <c r="I7" s="105"/>
      <c r="J7" s="105"/>
      <c r="K7" s="106"/>
      <c r="L7" s="106"/>
      <c r="M7" s="106"/>
      <c r="N7" s="261"/>
    </row>
    <row r="8" spans="1:58" s="4" customFormat="1" ht="31.5" customHeight="1" thickBot="1" x14ac:dyDescent="0.3">
      <c r="A8" s="361"/>
      <c r="B8" s="328"/>
      <c r="C8" s="189" t="s">
        <v>111</v>
      </c>
      <c r="D8" s="200" t="s">
        <v>187</v>
      </c>
      <c r="E8" s="34">
        <v>96000</v>
      </c>
      <c r="F8" s="107"/>
      <c r="G8" s="109"/>
      <c r="H8" s="190"/>
      <c r="I8" s="190"/>
      <c r="J8" s="190"/>
      <c r="K8" s="72"/>
      <c r="L8" s="72"/>
      <c r="M8" s="72"/>
      <c r="N8" s="228"/>
    </row>
    <row r="9" spans="1:58" s="27" customFormat="1" x14ac:dyDescent="0.25">
      <c r="A9" s="361"/>
      <c r="B9" s="307" t="s">
        <v>338</v>
      </c>
      <c r="C9" s="190" t="s">
        <v>112</v>
      </c>
      <c r="D9" s="190" t="s">
        <v>187</v>
      </c>
      <c r="E9" s="34">
        <v>262000</v>
      </c>
      <c r="F9" s="99"/>
      <c r="G9" s="91"/>
      <c r="H9" s="96"/>
      <c r="I9" s="96"/>
      <c r="J9" s="96"/>
      <c r="K9" s="252"/>
      <c r="L9" s="252"/>
      <c r="M9" s="252"/>
      <c r="N9" s="262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</row>
    <row r="10" spans="1:58" s="24" customFormat="1" x14ac:dyDescent="0.25">
      <c r="A10" s="361"/>
      <c r="B10" s="307"/>
      <c r="C10" s="190" t="s">
        <v>114</v>
      </c>
      <c r="D10" s="190" t="s">
        <v>187</v>
      </c>
      <c r="E10" s="34">
        <v>30000</v>
      </c>
      <c r="F10" s="99"/>
      <c r="G10" s="91"/>
      <c r="H10" s="96"/>
      <c r="I10" s="96"/>
      <c r="J10" s="96"/>
      <c r="K10" s="252"/>
      <c r="L10" s="252"/>
      <c r="M10" s="252"/>
      <c r="N10" s="262"/>
    </row>
    <row r="11" spans="1:58" s="24" customFormat="1" ht="30" x14ac:dyDescent="0.25">
      <c r="A11" s="361"/>
      <c r="B11" s="307"/>
      <c r="C11" s="201" t="s">
        <v>113</v>
      </c>
      <c r="D11" s="190" t="s">
        <v>187</v>
      </c>
      <c r="E11" s="35">
        <v>500</v>
      </c>
      <c r="F11" s="108"/>
      <c r="G11" s="109"/>
      <c r="H11" s="190"/>
      <c r="I11" s="190"/>
      <c r="J11" s="190"/>
      <c r="K11" s="72"/>
      <c r="L11" s="72"/>
      <c r="M11" s="72"/>
      <c r="N11" s="228"/>
    </row>
    <row r="12" spans="1:58" s="24" customFormat="1" ht="33.75" customHeight="1" x14ac:dyDescent="0.25">
      <c r="A12" s="361"/>
      <c r="B12" s="307" t="s">
        <v>339</v>
      </c>
      <c r="C12" s="189" t="s">
        <v>115</v>
      </c>
      <c r="D12" s="190" t="s">
        <v>187</v>
      </c>
      <c r="E12" s="34">
        <v>182000</v>
      </c>
      <c r="F12" s="108"/>
      <c r="G12" s="109"/>
      <c r="H12" s="190"/>
      <c r="I12" s="190"/>
      <c r="J12" s="190"/>
      <c r="K12" s="72"/>
      <c r="L12" s="72"/>
      <c r="M12" s="72"/>
      <c r="N12" s="228"/>
    </row>
    <row r="13" spans="1:58" s="28" customFormat="1" ht="30.75" customHeight="1" x14ac:dyDescent="0.25">
      <c r="A13" s="361"/>
      <c r="B13" s="307"/>
      <c r="C13" s="189" t="s">
        <v>116</v>
      </c>
      <c r="D13" s="190" t="s">
        <v>187</v>
      </c>
      <c r="E13" s="35">
        <v>12000</v>
      </c>
      <c r="F13" s="108"/>
      <c r="G13" s="109"/>
      <c r="H13" s="190"/>
      <c r="I13" s="190"/>
      <c r="J13" s="190"/>
      <c r="K13" s="72"/>
      <c r="L13" s="72"/>
      <c r="M13" s="72"/>
      <c r="N13" s="228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</row>
    <row r="14" spans="1:58" s="24" customFormat="1" x14ac:dyDescent="0.25">
      <c r="A14" s="361"/>
      <c r="B14" s="189" t="s">
        <v>340</v>
      </c>
      <c r="C14" s="189" t="s">
        <v>117</v>
      </c>
      <c r="D14" s="190" t="s">
        <v>187</v>
      </c>
      <c r="E14" s="34">
        <v>44000</v>
      </c>
      <c r="F14" s="108"/>
      <c r="G14" s="109"/>
      <c r="H14" s="190"/>
      <c r="I14" s="190"/>
      <c r="J14" s="190"/>
      <c r="K14" s="72"/>
      <c r="L14" s="72"/>
      <c r="M14" s="72"/>
      <c r="N14" s="228"/>
    </row>
    <row r="15" spans="1:58" s="14" customFormat="1" ht="15" customHeight="1" x14ac:dyDescent="0.2">
      <c r="A15" s="304" t="s">
        <v>54</v>
      </c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6"/>
    </row>
    <row r="16" spans="1:58" s="24" customFormat="1" x14ac:dyDescent="0.25">
      <c r="A16" s="364">
        <v>57</v>
      </c>
      <c r="B16" s="307" t="s">
        <v>341</v>
      </c>
      <c r="C16" s="189" t="s">
        <v>49</v>
      </c>
      <c r="D16" s="190" t="s">
        <v>187</v>
      </c>
      <c r="E16" s="34">
        <v>23500</v>
      </c>
      <c r="F16" s="99"/>
      <c r="G16" s="91"/>
      <c r="H16" s="96"/>
      <c r="I16" s="96"/>
      <c r="J16" s="96"/>
      <c r="K16" s="252"/>
      <c r="L16" s="252"/>
      <c r="M16" s="252"/>
      <c r="N16" s="262"/>
    </row>
    <row r="17" spans="1:16" s="24" customFormat="1" ht="30" x14ac:dyDescent="0.25">
      <c r="A17" s="364"/>
      <c r="B17" s="308"/>
      <c r="C17" s="189" t="s">
        <v>92</v>
      </c>
      <c r="D17" s="190" t="s">
        <v>187</v>
      </c>
      <c r="E17" s="34">
        <v>34000</v>
      </c>
      <c r="F17" s="108"/>
      <c r="G17" s="109"/>
      <c r="H17" s="190"/>
      <c r="I17" s="190"/>
      <c r="J17" s="190"/>
      <c r="K17" s="72"/>
      <c r="L17" s="72"/>
      <c r="M17" s="72"/>
      <c r="N17" s="228"/>
    </row>
    <row r="18" spans="1:16" s="24" customFormat="1" x14ac:dyDescent="0.25">
      <c r="A18" s="364"/>
      <c r="B18" s="362" t="s">
        <v>342</v>
      </c>
      <c r="C18" s="189" t="s">
        <v>93</v>
      </c>
      <c r="D18" s="190" t="s">
        <v>191</v>
      </c>
      <c r="E18" s="34">
        <v>5760</v>
      </c>
      <c r="F18" s="99"/>
      <c r="G18" s="91"/>
      <c r="H18" s="96"/>
      <c r="I18" s="96"/>
      <c r="J18" s="96"/>
      <c r="K18" s="252"/>
      <c r="L18" s="252"/>
      <c r="M18" s="252"/>
      <c r="N18" s="262"/>
    </row>
    <row r="19" spans="1:16" s="24" customFormat="1" x14ac:dyDescent="0.25">
      <c r="A19" s="364"/>
      <c r="B19" s="363"/>
      <c r="C19" s="283" t="s">
        <v>145</v>
      </c>
      <c r="D19" s="190" t="s">
        <v>194</v>
      </c>
      <c r="E19" s="34">
        <v>47000</v>
      </c>
      <c r="F19" s="99"/>
      <c r="G19" s="91"/>
      <c r="H19" s="96"/>
      <c r="I19" s="96"/>
      <c r="J19" s="96"/>
      <c r="K19" s="252"/>
      <c r="L19" s="252"/>
      <c r="M19" s="252"/>
      <c r="N19" s="262"/>
    </row>
    <row r="20" spans="1:16" s="24" customFormat="1" x14ac:dyDescent="0.25">
      <c r="A20" s="364"/>
      <c r="B20" s="363"/>
      <c r="C20" s="189" t="s">
        <v>51</v>
      </c>
      <c r="D20" s="190" t="s">
        <v>195</v>
      </c>
      <c r="E20" s="35">
        <v>3500</v>
      </c>
      <c r="F20" s="99"/>
      <c r="G20" s="91"/>
      <c r="H20" s="96"/>
      <c r="I20" s="96"/>
      <c r="J20" s="96"/>
      <c r="K20" s="252"/>
      <c r="L20" s="252"/>
      <c r="M20" s="252"/>
      <c r="N20" s="262"/>
    </row>
    <row r="21" spans="1:16" s="14" customFormat="1" x14ac:dyDescent="0.2">
      <c r="A21" s="304" t="s">
        <v>54</v>
      </c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6"/>
    </row>
    <row r="22" spans="1:16" s="24" customFormat="1" x14ac:dyDescent="0.25">
      <c r="A22" s="31">
        <v>58</v>
      </c>
      <c r="B22" s="189" t="s">
        <v>50</v>
      </c>
      <c r="C22" s="190" t="s">
        <v>50</v>
      </c>
      <c r="D22" s="190" t="s">
        <v>57</v>
      </c>
      <c r="E22" s="35">
        <v>500</v>
      </c>
      <c r="F22" s="108"/>
      <c r="G22" s="109"/>
      <c r="H22" s="190"/>
      <c r="I22" s="190"/>
      <c r="J22" s="190"/>
      <c r="K22" s="72"/>
      <c r="L22" s="72"/>
      <c r="M22" s="72"/>
      <c r="N22" s="228"/>
    </row>
    <row r="23" spans="1:16" s="24" customFormat="1" ht="15" customHeight="1" x14ac:dyDescent="0.25">
      <c r="A23" s="304" t="s">
        <v>54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6"/>
    </row>
    <row r="24" spans="1:16" s="24" customFormat="1" ht="15" customHeight="1" x14ac:dyDescent="0.25">
      <c r="A24" s="365">
        <v>59</v>
      </c>
      <c r="B24" s="368" t="s">
        <v>343</v>
      </c>
      <c r="C24" s="189" t="s">
        <v>52</v>
      </c>
      <c r="D24" s="190" t="s">
        <v>187</v>
      </c>
      <c r="E24" s="34">
        <v>1000</v>
      </c>
      <c r="F24" s="99"/>
      <c r="G24" s="91"/>
      <c r="H24" s="96"/>
      <c r="I24" s="96"/>
      <c r="J24" s="96"/>
      <c r="K24" s="252"/>
      <c r="L24" s="252"/>
      <c r="M24" s="252"/>
      <c r="N24" s="262"/>
    </row>
    <row r="25" spans="1:16" s="24" customFormat="1" ht="35.25" customHeight="1" x14ac:dyDescent="0.25">
      <c r="A25" s="366"/>
      <c r="B25" s="369"/>
      <c r="C25" s="189" t="s">
        <v>119</v>
      </c>
      <c r="D25" s="190" t="s">
        <v>187</v>
      </c>
      <c r="E25" s="34">
        <v>14000</v>
      </c>
      <c r="F25" s="99"/>
      <c r="G25" s="91"/>
      <c r="H25" s="96"/>
      <c r="I25" s="96"/>
      <c r="J25" s="96"/>
      <c r="K25" s="252"/>
      <c r="L25" s="252"/>
      <c r="M25" s="252"/>
      <c r="N25" s="262"/>
    </row>
    <row r="26" spans="1:16" s="28" customFormat="1" ht="30" x14ac:dyDescent="0.25">
      <c r="A26" s="366"/>
      <c r="B26" s="369"/>
      <c r="C26" s="189" t="s">
        <v>53</v>
      </c>
      <c r="D26" s="190" t="s">
        <v>187</v>
      </c>
      <c r="E26" s="35">
        <v>1000</v>
      </c>
      <c r="F26" s="108"/>
      <c r="G26" s="109"/>
      <c r="H26" s="190"/>
      <c r="I26" s="190"/>
      <c r="J26" s="190"/>
      <c r="K26" s="72"/>
      <c r="L26" s="72"/>
      <c r="M26" s="72"/>
      <c r="N26" s="228"/>
      <c r="O26" s="24"/>
      <c r="P26" s="24"/>
    </row>
    <row r="27" spans="1:16" s="24" customFormat="1" x14ac:dyDescent="0.25">
      <c r="A27" s="366"/>
      <c r="B27" s="369"/>
      <c r="C27" s="189" t="s">
        <v>120</v>
      </c>
      <c r="D27" s="190" t="s">
        <v>187</v>
      </c>
      <c r="E27" s="34">
        <v>6000</v>
      </c>
      <c r="F27" s="99"/>
      <c r="G27" s="91"/>
      <c r="H27" s="96"/>
      <c r="I27" s="96"/>
      <c r="J27" s="96"/>
      <c r="K27" s="252"/>
      <c r="L27" s="252"/>
      <c r="M27" s="252"/>
      <c r="N27" s="262"/>
    </row>
    <row r="28" spans="1:16" s="24" customFormat="1" ht="30" x14ac:dyDescent="0.25">
      <c r="A28" s="366"/>
      <c r="B28" s="369"/>
      <c r="C28" s="189" t="s">
        <v>197</v>
      </c>
      <c r="D28" s="190" t="s">
        <v>187</v>
      </c>
      <c r="E28" s="34">
        <v>2000</v>
      </c>
      <c r="F28" s="108"/>
      <c r="G28" s="109"/>
      <c r="H28" s="190"/>
      <c r="I28" s="190"/>
      <c r="J28" s="190"/>
      <c r="K28" s="72"/>
      <c r="L28" s="72"/>
      <c r="M28" s="72"/>
      <c r="N28" s="228"/>
    </row>
    <row r="29" spans="1:16" s="28" customFormat="1" ht="28.5" customHeight="1" x14ac:dyDescent="0.25">
      <c r="A29" s="366"/>
      <c r="B29" s="369"/>
      <c r="C29" s="189" t="s">
        <v>521</v>
      </c>
      <c r="D29" s="190" t="s">
        <v>187</v>
      </c>
      <c r="E29" s="35">
        <v>3000</v>
      </c>
      <c r="F29" s="99"/>
      <c r="G29" s="91"/>
      <c r="H29" s="96"/>
      <c r="I29" s="96"/>
      <c r="J29" s="96"/>
      <c r="K29" s="252"/>
      <c r="L29" s="252"/>
      <c r="M29" s="252"/>
      <c r="N29" s="262"/>
      <c r="O29" s="24"/>
      <c r="P29" s="24"/>
    </row>
    <row r="30" spans="1:16" s="24" customFormat="1" ht="45.75" customHeight="1" x14ac:dyDescent="0.25">
      <c r="A30" s="367"/>
      <c r="B30" s="370"/>
      <c r="C30" s="189" t="s">
        <v>198</v>
      </c>
      <c r="D30" s="190" t="s">
        <v>196</v>
      </c>
      <c r="E30" s="35">
        <v>25000</v>
      </c>
      <c r="F30" s="108"/>
      <c r="G30" s="109"/>
      <c r="H30" s="190"/>
      <c r="I30" s="190"/>
      <c r="J30" s="190"/>
      <c r="K30" s="72"/>
      <c r="L30" s="72"/>
      <c r="M30" s="72"/>
      <c r="N30" s="228"/>
    </row>
    <row r="31" spans="1:16" s="14" customFormat="1" x14ac:dyDescent="0.2">
      <c r="A31" s="304" t="s">
        <v>54</v>
      </c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6"/>
    </row>
    <row r="32" spans="1:16" s="24" customFormat="1" ht="30" x14ac:dyDescent="0.25">
      <c r="A32" s="31">
        <v>60</v>
      </c>
      <c r="B32" s="189" t="s">
        <v>344</v>
      </c>
      <c r="C32" s="190" t="s">
        <v>315</v>
      </c>
      <c r="D32" s="190" t="s">
        <v>187</v>
      </c>
      <c r="E32" s="35">
        <v>4000</v>
      </c>
      <c r="F32" s="108"/>
      <c r="G32" s="109"/>
      <c r="H32" s="190"/>
      <c r="I32" s="190"/>
      <c r="J32" s="190"/>
      <c r="K32" s="72"/>
      <c r="L32" s="72"/>
      <c r="M32" s="72"/>
      <c r="N32" s="228"/>
    </row>
    <row r="33" spans="1:14" s="24" customFormat="1" ht="15" customHeight="1" x14ac:dyDescent="0.25">
      <c r="A33" s="304" t="s">
        <v>54</v>
      </c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6"/>
    </row>
    <row r="34" spans="1:14" s="24" customFormat="1" x14ac:dyDescent="0.25">
      <c r="B34" s="32"/>
      <c r="C34" s="32"/>
      <c r="D34" s="32"/>
      <c r="E34" s="94"/>
      <c r="F34" s="100"/>
      <c r="G34" s="92"/>
      <c r="H34" s="97"/>
    </row>
    <row r="35" spans="1:14" s="24" customFormat="1" x14ac:dyDescent="0.25">
      <c r="B35" s="32"/>
      <c r="C35" s="32"/>
      <c r="D35" s="32"/>
      <c r="E35" s="94"/>
      <c r="F35" s="100"/>
      <c r="G35" s="92"/>
      <c r="H35" s="97"/>
    </row>
    <row r="36" spans="1:14" s="24" customFormat="1" x14ac:dyDescent="0.25">
      <c r="B36" s="32"/>
      <c r="C36" s="32"/>
      <c r="D36" s="32"/>
      <c r="E36" s="94"/>
      <c r="F36" s="100"/>
      <c r="G36" s="92"/>
      <c r="H36" s="97"/>
    </row>
  </sheetData>
  <mergeCells count="16">
    <mergeCell ref="A15:N15"/>
    <mergeCell ref="A21:N21"/>
    <mergeCell ref="A23:N23"/>
    <mergeCell ref="A31:N31"/>
    <mergeCell ref="A33:N33"/>
    <mergeCell ref="B16:B17"/>
    <mergeCell ref="B18:B20"/>
    <mergeCell ref="A16:A20"/>
    <mergeCell ref="A24:A30"/>
    <mergeCell ref="B24:B30"/>
    <mergeCell ref="B1:E1"/>
    <mergeCell ref="B4:B6"/>
    <mergeCell ref="B9:B11"/>
    <mergeCell ref="A4:A14"/>
    <mergeCell ref="B12:B13"/>
    <mergeCell ref="B7:B8"/>
  </mergeCells>
  <phoneticPr fontId="9" type="noConversion"/>
  <pageMargins left="0.19685039370078741" right="0.19685039370078741" top="0.59055118110236227" bottom="0.59055118110236227" header="0.31496062992125984" footer="0.31496062992125984"/>
  <pageSetup paperSize="8" scale="71" fitToHeight="0" orientation="landscape" r:id="rId1"/>
  <headerFooter alignWithMargins="0">
    <oddHeader>&amp;LHOPITAL NOVO&amp;CFourniture de réactifs et consommables de laboratoire&amp;RBPU</oddHeader>
    <oddFooter>&amp;LTubes à prélèvement&amp;CLot 56 à 60&amp;R&amp;P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N187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1" sqref="C131"/>
    </sheetView>
  </sheetViews>
  <sheetFormatPr baseColWidth="10" defaultRowHeight="15" x14ac:dyDescent="0.25"/>
  <cols>
    <col min="1" max="1" width="8.140625" style="8" customWidth="1"/>
    <col min="2" max="2" width="40.7109375" style="18" customWidth="1"/>
    <col min="3" max="3" width="41.85546875" style="33" customWidth="1"/>
    <col min="4" max="4" width="19.5703125" style="18" customWidth="1"/>
    <col min="5" max="5" width="16.140625" style="95" customWidth="1"/>
    <col min="6" max="6" width="18.7109375" style="101" customWidth="1"/>
    <col min="7" max="8" width="18.7109375" style="75" customWidth="1"/>
    <col min="9" max="9" width="18.7109375" style="85" customWidth="1"/>
    <col min="10" max="10" width="18.7109375" style="98" customWidth="1"/>
    <col min="11" max="14" width="18.7109375" style="93" customWidth="1"/>
    <col min="15" max="16384" width="11.42578125" style="12"/>
  </cols>
  <sheetData>
    <row r="1" spans="1:14" s="1" customFormat="1" ht="20.100000000000001" customHeight="1" x14ac:dyDescent="0.35">
      <c r="A1" s="243"/>
      <c r="B1" s="379" t="s">
        <v>182</v>
      </c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</row>
    <row r="2" spans="1:14" s="4" customFormat="1" ht="27" customHeight="1" thickBot="1" x14ac:dyDescent="0.3">
      <c r="A2" s="276"/>
      <c r="B2" s="50"/>
      <c r="C2" s="277"/>
      <c r="D2" s="50"/>
      <c r="E2" s="278"/>
      <c r="F2" s="279"/>
      <c r="G2" s="76"/>
      <c r="H2" s="76"/>
      <c r="I2" s="88"/>
      <c r="J2" s="275"/>
      <c r="K2" s="265"/>
      <c r="L2" s="265"/>
      <c r="M2" s="265"/>
      <c r="N2" s="265"/>
    </row>
    <row r="3" spans="1:14" s="8" customFormat="1" ht="60" x14ac:dyDescent="0.2">
      <c r="A3" s="5" t="s">
        <v>58</v>
      </c>
      <c r="B3" s="6" t="s">
        <v>55</v>
      </c>
      <c r="C3" s="7" t="s">
        <v>56</v>
      </c>
      <c r="D3" s="7" t="s">
        <v>128</v>
      </c>
      <c r="E3" s="246" t="s">
        <v>499</v>
      </c>
      <c r="F3" s="7" t="s">
        <v>500</v>
      </c>
      <c r="G3" s="7" t="s">
        <v>501</v>
      </c>
      <c r="H3" s="7" t="s">
        <v>502</v>
      </c>
      <c r="I3" s="7" t="s">
        <v>503</v>
      </c>
      <c r="J3" s="7" t="s">
        <v>504</v>
      </c>
      <c r="K3" s="266" t="s">
        <v>505</v>
      </c>
      <c r="L3" s="267" t="s">
        <v>506</v>
      </c>
      <c r="M3" s="268" t="s">
        <v>516</v>
      </c>
      <c r="N3" s="269" t="s">
        <v>517</v>
      </c>
    </row>
    <row r="4" spans="1:14" ht="30" customHeight="1" x14ac:dyDescent="0.25">
      <c r="A4" s="170">
        <v>61</v>
      </c>
      <c r="B4" s="130" t="s">
        <v>365</v>
      </c>
      <c r="C4" s="177" t="s">
        <v>80</v>
      </c>
      <c r="D4" s="10" t="s">
        <v>82</v>
      </c>
      <c r="E4" s="35">
        <v>45000</v>
      </c>
      <c r="F4" s="102"/>
      <c r="G4" s="72"/>
      <c r="H4" s="72"/>
      <c r="I4" s="82"/>
      <c r="J4" s="102"/>
      <c r="K4" s="72"/>
      <c r="L4" s="72"/>
      <c r="M4" s="72"/>
      <c r="N4" s="228"/>
    </row>
    <row r="5" spans="1:14" s="14" customFormat="1" x14ac:dyDescent="0.2">
      <c r="A5" s="304" t="s">
        <v>54</v>
      </c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6"/>
    </row>
    <row r="6" spans="1:14" ht="60" x14ac:dyDescent="0.25">
      <c r="A6" s="20">
        <v>62</v>
      </c>
      <c r="B6" s="19" t="s">
        <v>366</v>
      </c>
      <c r="C6" s="284" t="s">
        <v>259</v>
      </c>
      <c r="D6" s="10" t="s">
        <v>82</v>
      </c>
      <c r="E6" s="35">
        <v>7500</v>
      </c>
      <c r="F6" s="102"/>
      <c r="G6" s="72"/>
      <c r="H6" s="72"/>
      <c r="I6" s="82"/>
      <c r="J6" s="102"/>
      <c r="K6" s="72"/>
      <c r="L6" s="72"/>
      <c r="M6" s="72"/>
      <c r="N6" s="228"/>
    </row>
    <row r="7" spans="1:14" s="14" customFormat="1" x14ac:dyDescent="0.2">
      <c r="A7" s="304" t="s">
        <v>54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6"/>
    </row>
    <row r="8" spans="1:14" ht="45.75" customHeight="1" x14ac:dyDescent="0.25">
      <c r="A8" s="168">
        <v>63</v>
      </c>
      <c r="B8" s="166" t="s">
        <v>447</v>
      </c>
      <c r="C8" s="182" t="s">
        <v>448</v>
      </c>
      <c r="D8" s="167" t="s">
        <v>295</v>
      </c>
      <c r="E8" s="35">
        <v>2000</v>
      </c>
      <c r="F8" s="102"/>
      <c r="G8" s="72"/>
      <c r="H8" s="72"/>
      <c r="I8" s="82"/>
      <c r="J8" s="102"/>
      <c r="K8" s="72"/>
      <c r="L8" s="72"/>
      <c r="M8" s="72"/>
      <c r="N8" s="228"/>
    </row>
    <row r="9" spans="1:14" s="14" customFormat="1" x14ac:dyDescent="0.2">
      <c r="A9" s="304" t="s">
        <v>54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6"/>
    </row>
    <row r="10" spans="1:14" ht="15" customHeight="1" x14ac:dyDescent="0.25">
      <c r="A10" s="311">
        <v>64</v>
      </c>
      <c r="B10" s="327" t="s">
        <v>367</v>
      </c>
      <c r="C10" s="19" t="s">
        <v>152</v>
      </c>
      <c r="D10" s="10" t="s">
        <v>59</v>
      </c>
      <c r="E10" s="35">
        <v>4500</v>
      </c>
      <c r="F10" s="112"/>
      <c r="G10" s="72"/>
      <c r="H10" s="72"/>
      <c r="I10" s="82"/>
      <c r="J10" s="112"/>
      <c r="K10" s="72"/>
      <c r="L10" s="72"/>
      <c r="M10" s="72"/>
      <c r="N10" s="228"/>
    </row>
    <row r="11" spans="1:14" x14ac:dyDescent="0.25">
      <c r="A11" s="312"/>
      <c r="B11" s="349"/>
      <c r="C11" s="19" t="s">
        <v>153</v>
      </c>
      <c r="D11" s="10" t="s">
        <v>59</v>
      </c>
      <c r="E11" s="35">
        <v>10000</v>
      </c>
      <c r="F11" s="112"/>
      <c r="G11" s="72"/>
      <c r="H11" s="72"/>
      <c r="I11" s="82"/>
      <c r="J11" s="112"/>
      <c r="K11" s="72"/>
      <c r="L11" s="72"/>
      <c r="M11" s="72"/>
      <c r="N11" s="228"/>
    </row>
    <row r="12" spans="1:14" x14ac:dyDescent="0.25">
      <c r="A12" s="312"/>
      <c r="B12" s="349"/>
      <c r="C12" s="177" t="s">
        <v>104</v>
      </c>
      <c r="D12" s="10" t="s">
        <v>59</v>
      </c>
      <c r="E12" s="35">
        <v>2000</v>
      </c>
      <c r="F12" s="112"/>
      <c r="G12" s="72"/>
      <c r="H12" s="72"/>
      <c r="I12" s="82"/>
      <c r="J12" s="112"/>
      <c r="K12" s="72"/>
      <c r="L12" s="72"/>
      <c r="M12" s="72"/>
      <c r="N12" s="228"/>
    </row>
    <row r="13" spans="1:14" ht="29.25" customHeight="1" x14ac:dyDescent="0.25">
      <c r="A13" s="312"/>
      <c r="B13" s="349"/>
      <c r="C13" s="211" t="s">
        <v>199</v>
      </c>
      <c r="D13" s="204" t="s">
        <v>59</v>
      </c>
      <c r="E13" s="35">
        <v>5000</v>
      </c>
      <c r="F13" s="112"/>
      <c r="G13" s="72"/>
      <c r="H13" s="72"/>
      <c r="I13" s="82"/>
      <c r="J13" s="112"/>
      <c r="K13" s="72"/>
      <c r="L13" s="72"/>
      <c r="M13" s="72"/>
      <c r="N13" s="228"/>
    </row>
    <row r="14" spans="1:14" ht="30" x14ac:dyDescent="0.25">
      <c r="A14" s="312"/>
      <c r="B14" s="349"/>
      <c r="C14" s="211" t="s">
        <v>458</v>
      </c>
      <c r="D14" s="204" t="s">
        <v>59</v>
      </c>
      <c r="E14" s="35">
        <v>3000</v>
      </c>
      <c r="F14" s="112"/>
      <c r="G14" s="72"/>
      <c r="H14" s="72"/>
      <c r="I14" s="82"/>
      <c r="J14" s="112"/>
      <c r="K14" s="72"/>
      <c r="L14" s="72"/>
      <c r="M14" s="72"/>
      <c r="N14" s="228"/>
    </row>
    <row r="15" spans="1:14" ht="36" customHeight="1" x14ac:dyDescent="0.25">
      <c r="A15" s="312"/>
      <c r="B15" s="328"/>
      <c r="C15" s="135" t="s">
        <v>200</v>
      </c>
      <c r="D15" s="136" t="s">
        <v>59</v>
      </c>
      <c r="E15" s="35">
        <v>7000</v>
      </c>
      <c r="F15" s="112"/>
      <c r="G15" s="72"/>
      <c r="H15" s="72"/>
      <c r="I15" s="82"/>
      <c r="J15" s="112"/>
      <c r="K15" s="72"/>
      <c r="L15" s="72"/>
      <c r="M15" s="72"/>
      <c r="N15" s="228"/>
    </row>
    <row r="16" spans="1:14" ht="45" customHeight="1" x14ac:dyDescent="0.25">
      <c r="A16" s="312"/>
      <c r="B16" s="327" t="s">
        <v>368</v>
      </c>
      <c r="C16" s="134" t="s">
        <v>146</v>
      </c>
      <c r="D16" s="137" t="s">
        <v>62</v>
      </c>
      <c r="E16" s="116">
        <v>2800</v>
      </c>
      <c r="F16" s="117"/>
      <c r="G16" s="118"/>
      <c r="H16" s="118"/>
      <c r="I16" s="119"/>
      <c r="J16" s="117"/>
      <c r="K16" s="118"/>
      <c r="L16" s="118"/>
      <c r="M16" s="118"/>
      <c r="N16" s="270"/>
    </row>
    <row r="17" spans="1:14" ht="17.100000000000001" customHeight="1" x14ac:dyDescent="0.25">
      <c r="A17" s="312"/>
      <c r="B17" s="349"/>
      <c r="C17" s="130" t="s">
        <v>147</v>
      </c>
      <c r="D17" s="10" t="s">
        <v>62</v>
      </c>
      <c r="E17" s="36">
        <v>6600</v>
      </c>
      <c r="F17" s="112"/>
      <c r="G17" s="72"/>
      <c r="H17" s="72"/>
      <c r="I17" s="82"/>
      <c r="J17" s="112"/>
      <c r="K17" s="72"/>
      <c r="L17" s="72"/>
      <c r="M17" s="72"/>
      <c r="N17" s="228"/>
    </row>
    <row r="18" spans="1:14" ht="24.75" customHeight="1" x14ac:dyDescent="0.25">
      <c r="A18" s="312"/>
      <c r="B18" s="328"/>
      <c r="C18" s="169" t="s">
        <v>106</v>
      </c>
      <c r="D18" s="10" t="s">
        <v>62</v>
      </c>
      <c r="E18" s="35">
        <v>90</v>
      </c>
      <c r="F18" s="112"/>
      <c r="G18" s="72"/>
      <c r="H18" s="72"/>
      <c r="I18" s="82"/>
      <c r="J18" s="112"/>
      <c r="K18" s="72"/>
      <c r="L18" s="72"/>
      <c r="M18" s="72"/>
      <c r="N18" s="228"/>
    </row>
    <row r="19" spans="1:14" ht="45" x14ac:dyDescent="0.25">
      <c r="A19" s="312"/>
      <c r="B19" s="19" t="s">
        <v>369</v>
      </c>
      <c r="C19" s="19" t="s">
        <v>184</v>
      </c>
      <c r="D19" s="10" t="s">
        <v>105</v>
      </c>
      <c r="E19" s="36">
        <v>30360</v>
      </c>
      <c r="F19" s="112"/>
      <c r="G19" s="72"/>
      <c r="H19" s="72"/>
      <c r="I19" s="82"/>
      <c r="J19" s="112"/>
      <c r="K19" s="72"/>
      <c r="L19" s="72"/>
      <c r="M19" s="72"/>
      <c r="N19" s="228"/>
    </row>
    <row r="20" spans="1:14" ht="45" x14ac:dyDescent="0.25">
      <c r="A20" s="312"/>
      <c r="B20" s="21" t="s">
        <v>370</v>
      </c>
      <c r="C20" s="21" t="s">
        <v>284</v>
      </c>
      <c r="D20" s="59" t="s">
        <v>105</v>
      </c>
      <c r="E20" s="36">
        <v>900</v>
      </c>
      <c r="F20" s="112"/>
      <c r="G20" s="72"/>
      <c r="H20" s="72"/>
      <c r="I20" s="82"/>
      <c r="J20" s="112"/>
      <c r="K20" s="72"/>
      <c r="L20" s="72"/>
      <c r="M20" s="72"/>
      <c r="N20" s="228"/>
    </row>
    <row r="21" spans="1:14" ht="33.75" customHeight="1" x14ac:dyDescent="0.25">
      <c r="A21" s="312"/>
      <c r="B21" s="380" t="s">
        <v>371</v>
      </c>
      <c r="C21" s="211" t="s">
        <v>275</v>
      </c>
      <c r="D21" s="204" t="s">
        <v>245</v>
      </c>
      <c r="E21" s="36">
        <v>17000</v>
      </c>
      <c r="F21" s="112"/>
      <c r="G21" s="72"/>
      <c r="H21" s="72"/>
      <c r="I21" s="82"/>
      <c r="J21" s="112"/>
      <c r="K21" s="72"/>
      <c r="L21" s="72"/>
      <c r="M21" s="72"/>
      <c r="N21" s="228"/>
    </row>
    <row r="22" spans="1:14" x14ac:dyDescent="0.25">
      <c r="A22" s="312"/>
      <c r="B22" s="381"/>
      <c r="C22" s="211" t="s">
        <v>487</v>
      </c>
      <c r="D22" s="204" t="s">
        <v>294</v>
      </c>
      <c r="E22" s="36">
        <v>45000</v>
      </c>
      <c r="F22" s="112"/>
      <c r="G22" s="72"/>
      <c r="H22" s="72"/>
      <c r="I22" s="82"/>
      <c r="J22" s="112"/>
      <c r="K22" s="72"/>
      <c r="L22" s="72"/>
      <c r="M22" s="72"/>
      <c r="N22" s="228"/>
    </row>
    <row r="23" spans="1:14" x14ac:dyDescent="0.25">
      <c r="A23" s="312"/>
      <c r="B23" s="382"/>
      <c r="C23" s="175" t="s">
        <v>479</v>
      </c>
      <c r="D23" s="176" t="s">
        <v>59</v>
      </c>
      <c r="E23" s="36">
        <v>1500</v>
      </c>
      <c r="F23" s="112"/>
      <c r="G23" s="72"/>
      <c r="H23" s="72"/>
      <c r="I23" s="82"/>
      <c r="J23" s="112"/>
      <c r="K23" s="72"/>
      <c r="L23" s="72"/>
      <c r="M23" s="72"/>
      <c r="N23" s="228"/>
    </row>
    <row r="24" spans="1:14" ht="30" x14ac:dyDescent="0.25">
      <c r="A24" s="312"/>
      <c r="B24" s="327" t="s">
        <v>372</v>
      </c>
      <c r="C24" s="19" t="s">
        <v>107</v>
      </c>
      <c r="D24" s="10" t="s">
        <v>59</v>
      </c>
      <c r="E24" s="35">
        <v>5000</v>
      </c>
      <c r="F24" s="112"/>
      <c r="G24" s="72"/>
      <c r="H24" s="72"/>
      <c r="I24" s="82"/>
      <c r="J24" s="112"/>
      <c r="K24" s="72"/>
      <c r="L24" s="72"/>
      <c r="M24" s="72"/>
      <c r="N24" s="228"/>
    </row>
    <row r="25" spans="1:14" ht="30" x14ac:dyDescent="0.25">
      <c r="A25" s="312"/>
      <c r="B25" s="355"/>
      <c r="C25" s="19" t="s">
        <v>108</v>
      </c>
      <c r="D25" s="10" t="s">
        <v>59</v>
      </c>
      <c r="E25" s="35">
        <v>4000</v>
      </c>
      <c r="F25" s="112"/>
      <c r="G25" s="72"/>
      <c r="H25" s="72"/>
      <c r="I25" s="82"/>
      <c r="J25" s="112"/>
      <c r="K25" s="72"/>
      <c r="L25" s="72"/>
      <c r="M25" s="72"/>
      <c r="N25" s="228"/>
    </row>
    <row r="26" spans="1:14" ht="30" x14ac:dyDescent="0.25">
      <c r="A26" s="312"/>
      <c r="B26" s="356"/>
      <c r="C26" s="13" t="s">
        <v>231</v>
      </c>
      <c r="D26" s="9" t="s">
        <v>187</v>
      </c>
      <c r="E26" s="35">
        <v>2</v>
      </c>
      <c r="F26" s="112"/>
      <c r="G26" s="72"/>
      <c r="H26" s="72"/>
      <c r="I26" s="82"/>
      <c r="J26" s="112"/>
      <c r="K26" s="72"/>
      <c r="L26" s="72"/>
      <c r="M26" s="72"/>
      <c r="N26" s="228"/>
    </row>
    <row r="27" spans="1:14" ht="30" x14ac:dyDescent="0.25">
      <c r="A27" s="312"/>
      <c r="B27" s="383" t="s">
        <v>456</v>
      </c>
      <c r="C27" s="13" t="s">
        <v>238</v>
      </c>
      <c r="D27" s="9" t="s">
        <v>59</v>
      </c>
      <c r="E27" s="35">
        <v>100</v>
      </c>
      <c r="F27" s="112"/>
      <c r="G27" s="72"/>
      <c r="H27" s="72"/>
      <c r="I27" s="82"/>
      <c r="J27" s="112"/>
      <c r="K27" s="72"/>
      <c r="L27" s="72"/>
      <c r="M27" s="72"/>
      <c r="N27" s="228"/>
    </row>
    <row r="28" spans="1:14" ht="30" x14ac:dyDescent="0.25">
      <c r="A28" s="312"/>
      <c r="B28" s="384"/>
      <c r="C28" s="180" t="s">
        <v>457</v>
      </c>
      <c r="D28" s="173" t="s">
        <v>59</v>
      </c>
      <c r="E28" s="35">
        <v>9000</v>
      </c>
      <c r="F28" s="112"/>
      <c r="G28" s="72"/>
      <c r="H28" s="72"/>
      <c r="I28" s="82"/>
      <c r="J28" s="112"/>
      <c r="K28" s="72"/>
      <c r="L28" s="72"/>
      <c r="M28" s="72"/>
      <c r="N28" s="228"/>
    </row>
    <row r="29" spans="1:14" ht="30" x14ac:dyDescent="0.25">
      <c r="A29" s="312"/>
      <c r="B29" s="327" t="s">
        <v>373</v>
      </c>
      <c r="C29" s="19" t="s">
        <v>217</v>
      </c>
      <c r="D29" s="10" t="s">
        <v>109</v>
      </c>
      <c r="E29" s="36">
        <v>129000</v>
      </c>
      <c r="F29" s="102"/>
      <c r="G29" s="72"/>
      <c r="H29" s="72"/>
      <c r="I29" s="82"/>
      <c r="J29" s="102"/>
      <c r="K29" s="72"/>
      <c r="L29" s="72"/>
      <c r="M29" s="72"/>
      <c r="N29" s="228"/>
    </row>
    <row r="30" spans="1:14" ht="30" x14ac:dyDescent="0.25">
      <c r="A30" s="312"/>
      <c r="B30" s="355"/>
      <c r="C30" s="13" t="s">
        <v>273</v>
      </c>
      <c r="D30" s="10" t="s">
        <v>109</v>
      </c>
      <c r="E30" s="35" t="s">
        <v>333</v>
      </c>
      <c r="F30" s="102"/>
      <c r="G30" s="72"/>
      <c r="H30" s="72"/>
      <c r="I30" s="82"/>
      <c r="J30" s="102"/>
      <c r="K30" s="72"/>
      <c r="L30" s="72"/>
      <c r="M30" s="72"/>
      <c r="N30" s="228"/>
    </row>
    <row r="31" spans="1:14" ht="30" x14ac:dyDescent="0.25">
      <c r="A31" s="312"/>
      <c r="B31" s="356"/>
      <c r="C31" s="19" t="s">
        <v>154</v>
      </c>
      <c r="D31" s="10" t="s">
        <v>109</v>
      </c>
      <c r="E31" s="35">
        <v>2000</v>
      </c>
      <c r="F31" s="102"/>
      <c r="G31" s="72"/>
      <c r="H31" s="72"/>
      <c r="I31" s="82"/>
      <c r="J31" s="102"/>
      <c r="K31" s="72"/>
      <c r="L31" s="72"/>
      <c r="M31" s="72"/>
      <c r="N31" s="228"/>
    </row>
    <row r="32" spans="1:14" ht="51.75" customHeight="1" x14ac:dyDescent="0.25">
      <c r="A32" s="312"/>
      <c r="B32" s="327" t="s">
        <v>374</v>
      </c>
      <c r="C32" s="206" t="s">
        <v>13</v>
      </c>
      <c r="D32" s="210" t="s">
        <v>14</v>
      </c>
      <c r="E32" s="35">
        <v>196</v>
      </c>
      <c r="F32" s="102"/>
      <c r="G32" s="72"/>
      <c r="H32" s="72"/>
      <c r="I32" s="82"/>
      <c r="J32" s="102"/>
      <c r="K32" s="72"/>
      <c r="L32" s="72"/>
      <c r="M32" s="72"/>
      <c r="N32" s="228"/>
    </row>
    <row r="33" spans="1:14" ht="48.75" customHeight="1" x14ac:dyDescent="0.25">
      <c r="A33" s="312"/>
      <c r="B33" s="349"/>
      <c r="C33" s="19" t="s">
        <v>103</v>
      </c>
      <c r="D33" s="10" t="s">
        <v>14</v>
      </c>
      <c r="E33" s="35">
        <v>30</v>
      </c>
      <c r="F33" s="72"/>
      <c r="G33" s="72"/>
      <c r="H33" s="72"/>
      <c r="I33" s="82"/>
      <c r="J33" s="72"/>
      <c r="K33" s="72"/>
      <c r="L33" s="72"/>
      <c r="M33" s="72"/>
      <c r="N33" s="228"/>
    </row>
    <row r="34" spans="1:14" ht="44.25" customHeight="1" x14ac:dyDescent="0.25">
      <c r="A34" s="312"/>
      <c r="B34" s="349"/>
      <c r="C34" s="19" t="s">
        <v>201</v>
      </c>
      <c r="D34" s="10" t="s">
        <v>14</v>
      </c>
      <c r="E34" s="36">
        <v>55</v>
      </c>
      <c r="F34" s="72"/>
      <c r="G34" s="72"/>
      <c r="H34" s="72"/>
      <c r="I34" s="82"/>
      <c r="J34" s="72"/>
      <c r="K34" s="72"/>
      <c r="L34" s="72"/>
      <c r="M34" s="72"/>
      <c r="N34" s="228"/>
    </row>
    <row r="35" spans="1:14" ht="30" x14ac:dyDescent="0.25">
      <c r="A35" s="312"/>
      <c r="B35" s="349"/>
      <c r="C35" s="19" t="s">
        <v>185</v>
      </c>
      <c r="D35" s="10" t="s">
        <v>14</v>
      </c>
      <c r="E35" s="35">
        <v>5</v>
      </c>
      <c r="F35" s="72"/>
      <c r="G35" s="72"/>
      <c r="H35" s="72"/>
      <c r="I35" s="82"/>
      <c r="J35" s="72"/>
      <c r="K35" s="72"/>
      <c r="L35" s="72"/>
      <c r="M35" s="72"/>
      <c r="N35" s="228"/>
    </row>
    <row r="36" spans="1:14" ht="15" customHeight="1" x14ac:dyDescent="0.25">
      <c r="A36" s="312"/>
      <c r="B36" s="349"/>
      <c r="C36" s="144" t="s">
        <v>218</v>
      </c>
      <c r="D36" s="137" t="s">
        <v>1</v>
      </c>
      <c r="E36" s="35">
        <v>400</v>
      </c>
      <c r="F36" s="102"/>
      <c r="G36" s="72"/>
      <c r="H36" s="72"/>
      <c r="I36" s="82"/>
      <c r="J36" s="102"/>
      <c r="K36" s="72"/>
      <c r="L36" s="72"/>
      <c r="M36" s="72"/>
      <c r="N36" s="228"/>
    </row>
    <row r="37" spans="1:14" x14ac:dyDescent="0.25">
      <c r="A37" s="313"/>
      <c r="B37" s="328"/>
      <c r="C37" s="19" t="s">
        <v>219</v>
      </c>
      <c r="D37" s="10" t="s">
        <v>1</v>
      </c>
      <c r="E37" s="35">
        <v>400</v>
      </c>
      <c r="F37" s="102"/>
      <c r="G37" s="72"/>
      <c r="H37" s="72"/>
      <c r="I37" s="82"/>
      <c r="J37" s="102"/>
      <c r="K37" s="72"/>
      <c r="L37" s="72"/>
      <c r="M37" s="72"/>
      <c r="N37" s="228"/>
    </row>
    <row r="38" spans="1:14" s="14" customFormat="1" x14ac:dyDescent="0.2">
      <c r="A38" s="304" t="s">
        <v>54</v>
      </c>
      <c r="B38" s="305"/>
      <c r="C38" s="305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6"/>
    </row>
    <row r="39" spans="1:14" s="14" customFormat="1" x14ac:dyDescent="0.2">
      <c r="A39" s="207">
        <v>65</v>
      </c>
      <c r="B39" s="206" t="s">
        <v>375</v>
      </c>
      <c r="C39" s="209" t="s">
        <v>480</v>
      </c>
      <c r="D39" s="210" t="s">
        <v>2</v>
      </c>
      <c r="E39" s="25">
        <v>2200</v>
      </c>
      <c r="F39" s="104"/>
      <c r="G39" s="106"/>
      <c r="H39" s="106"/>
      <c r="I39" s="121"/>
      <c r="J39" s="104"/>
      <c r="K39" s="106"/>
      <c r="L39" s="106"/>
      <c r="M39" s="106"/>
      <c r="N39" s="261"/>
    </row>
    <row r="40" spans="1:14" s="14" customFormat="1" x14ac:dyDescent="0.2">
      <c r="A40" s="304" t="s">
        <v>54</v>
      </c>
      <c r="B40" s="305"/>
      <c r="C40" s="305"/>
      <c r="D40" s="305"/>
      <c r="E40" s="305"/>
      <c r="F40" s="305"/>
      <c r="G40" s="305"/>
      <c r="H40" s="305"/>
      <c r="I40" s="305"/>
      <c r="J40" s="305"/>
      <c r="K40" s="305"/>
      <c r="L40" s="305"/>
      <c r="M40" s="305"/>
      <c r="N40" s="306"/>
    </row>
    <row r="41" spans="1:14" ht="30" x14ac:dyDescent="0.25">
      <c r="A41" s="389">
        <v>66</v>
      </c>
      <c r="B41" s="327" t="s">
        <v>376</v>
      </c>
      <c r="C41" s="19" t="s">
        <v>110</v>
      </c>
      <c r="D41" s="10" t="s">
        <v>59</v>
      </c>
      <c r="E41" s="35">
        <v>1000</v>
      </c>
      <c r="F41" s="102"/>
      <c r="G41" s="72"/>
      <c r="H41" s="72"/>
      <c r="I41" s="82"/>
      <c r="J41" s="102"/>
      <c r="K41" s="72"/>
      <c r="L41" s="72"/>
      <c r="M41" s="72"/>
      <c r="N41" s="228"/>
    </row>
    <row r="42" spans="1:14" ht="45" x14ac:dyDescent="0.25">
      <c r="A42" s="390"/>
      <c r="B42" s="349"/>
      <c r="C42" s="130" t="s">
        <v>305</v>
      </c>
      <c r="D42" s="131" t="s">
        <v>109</v>
      </c>
      <c r="E42" s="35">
        <v>1000</v>
      </c>
      <c r="F42" s="102"/>
      <c r="G42" s="72"/>
      <c r="H42" s="72"/>
      <c r="I42" s="82"/>
      <c r="J42" s="102"/>
      <c r="K42" s="72"/>
      <c r="L42" s="72"/>
      <c r="M42" s="72"/>
      <c r="N42" s="228"/>
    </row>
    <row r="43" spans="1:14" ht="37.5" customHeight="1" x14ac:dyDescent="0.25">
      <c r="A43" s="390"/>
      <c r="B43" s="349"/>
      <c r="C43" s="209" t="s">
        <v>0</v>
      </c>
      <c r="D43" s="210" t="s">
        <v>59</v>
      </c>
      <c r="E43" s="35">
        <v>1700</v>
      </c>
      <c r="F43" s="102"/>
      <c r="G43" s="72"/>
      <c r="H43" s="72"/>
      <c r="I43" s="82"/>
      <c r="J43" s="102"/>
      <c r="K43" s="72"/>
      <c r="L43" s="72"/>
      <c r="M43" s="72"/>
      <c r="N43" s="228"/>
    </row>
    <row r="44" spans="1:14" s="14" customFormat="1" x14ac:dyDescent="0.2">
      <c r="A44" s="304" t="s">
        <v>54</v>
      </c>
      <c r="B44" s="305"/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6"/>
    </row>
    <row r="45" spans="1:14" ht="48" customHeight="1" x14ac:dyDescent="0.25">
      <c r="A45" s="20">
        <v>67</v>
      </c>
      <c r="B45" s="19" t="s">
        <v>270</v>
      </c>
      <c r="C45" s="180" t="s">
        <v>485</v>
      </c>
      <c r="D45" s="10" t="s">
        <v>81</v>
      </c>
      <c r="E45" s="35">
        <v>12</v>
      </c>
      <c r="F45" s="72"/>
      <c r="G45" s="72"/>
      <c r="H45" s="72"/>
      <c r="I45" s="82"/>
      <c r="J45" s="72"/>
      <c r="K45" s="72"/>
      <c r="L45" s="72"/>
      <c r="M45" s="72"/>
      <c r="N45" s="228"/>
    </row>
    <row r="46" spans="1:14" s="14" customFormat="1" x14ac:dyDescent="0.2">
      <c r="A46" s="304" t="s">
        <v>54</v>
      </c>
      <c r="B46" s="305"/>
      <c r="C46" s="305"/>
      <c r="D46" s="305"/>
      <c r="E46" s="305"/>
      <c r="F46" s="305"/>
      <c r="G46" s="305"/>
      <c r="H46" s="305"/>
      <c r="I46" s="305"/>
      <c r="J46" s="305"/>
      <c r="K46" s="305"/>
      <c r="L46" s="305"/>
      <c r="M46" s="305"/>
      <c r="N46" s="306"/>
    </row>
    <row r="47" spans="1:14" s="14" customFormat="1" ht="59.25" customHeight="1" x14ac:dyDescent="0.2">
      <c r="A47" s="371">
        <v>68</v>
      </c>
      <c r="B47" s="392" t="s">
        <v>377</v>
      </c>
      <c r="C47" s="214" t="s">
        <v>202</v>
      </c>
      <c r="D47" s="210" t="s">
        <v>3</v>
      </c>
      <c r="E47" s="25">
        <v>2500</v>
      </c>
      <c r="F47" s="106"/>
      <c r="G47" s="106"/>
      <c r="H47" s="106"/>
      <c r="I47" s="121"/>
      <c r="J47" s="106"/>
      <c r="K47" s="120"/>
      <c r="L47" s="120"/>
      <c r="M47" s="106"/>
      <c r="N47" s="239"/>
    </row>
    <row r="48" spans="1:14" ht="30" x14ac:dyDescent="0.25">
      <c r="A48" s="372"/>
      <c r="B48" s="393"/>
      <c r="C48" s="162" t="s">
        <v>4</v>
      </c>
      <c r="D48" s="10" t="s">
        <v>3</v>
      </c>
      <c r="E48" s="34">
        <v>500</v>
      </c>
      <c r="F48" s="72"/>
      <c r="G48" s="72"/>
      <c r="H48" s="72"/>
      <c r="I48" s="82"/>
      <c r="J48" s="72"/>
      <c r="K48" s="72"/>
      <c r="L48" s="72"/>
      <c r="M48" s="72"/>
      <c r="N48" s="228"/>
    </row>
    <row r="49" spans="1:14" ht="30" x14ac:dyDescent="0.25">
      <c r="A49" s="372"/>
      <c r="B49" s="393"/>
      <c r="C49" s="162" t="s">
        <v>5</v>
      </c>
      <c r="D49" s="10" t="s">
        <v>6</v>
      </c>
      <c r="E49" s="35">
        <v>90</v>
      </c>
      <c r="F49" s="72"/>
      <c r="G49" s="72"/>
      <c r="H49" s="72"/>
      <c r="I49" s="82"/>
      <c r="J49" s="72"/>
      <c r="K49" s="72"/>
      <c r="L49" s="72"/>
      <c r="M49" s="72"/>
      <c r="N49" s="228"/>
    </row>
    <row r="50" spans="1:14" x14ac:dyDescent="0.25">
      <c r="A50" s="372"/>
      <c r="B50" s="393"/>
      <c r="C50" s="162" t="s">
        <v>155</v>
      </c>
      <c r="D50" s="10" t="s">
        <v>2</v>
      </c>
      <c r="E50" s="35">
        <v>5500</v>
      </c>
      <c r="F50" s="102"/>
      <c r="G50" s="72"/>
      <c r="H50" s="72"/>
      <c r="I50" s="82"/>
      <c r="J50" s="102"/>
      <c r="K50" s="72"/>
      <c r="L50" s="72"/>
      <c r="M50" s="72"/>
      <c r="N50" s="228"/>
    </row>
    <row r="51" spans="1:14" ht="15" customHeight="1" x14ac:dyDescent="0.25">
      <c r="A51" s="372"/>
      <c r="B51" s="393"/>
      <c r="C51" s="163" t="s">
        <v>7</v>
      </c>
      <c r="D51" s="137" t="s">
        <v>100</v>
      </c>
      <c r="E51" s="35">
        <v>40000</v>
      </c>
      <c r="F51" s="102"/>
      <c r="G51" s="72"/>
      <c r="H51" s="72"/>
      <c r="I51" s="82"/>
      <c r="J51" s="102"/>
      <c r="K51" s="72"/>
      <c r="L51" s="72"/>
      <c r="M51" s="72"/>
      <c r="N51" s="228"/>
    </row>
    <row r="52" spans="1:14" x14ac:dyDescent="0.25">
      <c r="A52" s="372"/>
      <c r="B52" s="393"/>
      <c r="C52" s="130" t="s">
        <v>334</v>
      </c>
      <c r="D52" s="131" t="s">
        <v>2</v>
      </c>
      <c r="E52" s="35">
        <v>8000</v>
      </c>
      <c r="F52" s="102"/>
      <c r="G52" s="72"/>
      <c r="H52" s="72"/>
      <c r="I52" s="82"/>
      <c r="J52" s="102"/>
      <c r="K52" s="72"/>
      <c r="L52" s="72"/>
      <c r="M52" s="72"/>
      <c r="N52" s="228"/>
    </row>
    <row r="53" spans="1:14" ht="30" x14ac:dyDescent="0.25">
      <c r="A53" s="373"/>
      <c r="B53" s="394"/>
      <c r="C53" s="162" t="s">
        <v>183</v>
      </c>
      <c r="D53" s="10" t="s">
        <v>518</v>
      </c>
      <c r="E53" s="35">
        <v>15</v>
      </c>
      <c r="F53" s="72"/>
      <c r="G53" s="72"/>
      <c r="H53" s="111"/>
      <c r="I53" s="113"/>
      <c r="J53" s="72"/>
      <c r="K53" s="72"/>
      <c r="L53" s="111"/>
      <c r="M53" s="111"/>
      <c r="N53" s="228"/>
    </row>
    <row r="54" spans="1:14" s="14" customFormat="1" x14ac:dyDescent="0.2">
      <c r="A54" s="304" t="s">
        <v>54</v>
      </c>
      <c r="B54" s="305"/>
      <c r="C54" s="305"/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6"/>
    </row>
    <row r="55" spans="1:14" s="14" customFormat="1" ht="33" customHeight="1" x14ac:dyDescent="0.2">
      <c r="A55" s="179">
        <v>69</v>
      </c>
      <c r="B55" s="143" t="s">
        <v>379</v>
      </c>
      <c r="C55" s="164" t="s">
        <v>8</v>
      </c>
      <c r="D55" s="143" t="s">
        <v>57</v>
      </c>
      <c r="E55" s="25">
        <v>5</v>
      </c>
      <c r="F55" s="106"/>
      <c r="G55" s="106"/>
      <c r="H55" s="106"/>
      <c r="I55" s="121"/>
      <c r="J55" s="106"/>
      <c r="K55" s="120"/>
      <c r="L55" s="120"/>
      <c r="M55" s="106"/>
      <c r="N55" s="239"/>
    </row>
    <row r="56" spans="1:14" s="14" customFormat="1" x14ac:dyDescent="0.2">
      <c r="A56" s="304" t="s">
        <v>54</v>
      </c>
      <c r="B56" s="305"/>
      <c r="C56" s="305"/>
      <c r="D56" s="305"/>
      <c r="E56" s="305"/>
      <c r="F56" s="305"/>
      <c r="G56" s="305"/>
      <c r="H56" s="305"/>
      <c r="I56" s="305"/>
      <c r="J56" s="305"/>
      <c r="K56" s="305"/>
      <c r="L56" s="305"/>
      <c r="M56" s="305"/>
      <c r="N56" s="306"/>
    </row>
    <row r="57" spans="1:14" s="30" customFormat="1" x14ac:dyDescent="0.2">
      <c r="A57" s="340">
        <v>70</v>
      </c>
      <c r="B57" s="323" t="s">
        <v>378</v>
      </c>
      <c r="C57" s="15" t="s">
        <v>267</v>
      </c>
      <c r="D57" s="15" t="s">
        <v>268</v>
      </c>
      <c r="E57" s="29">
        <v>2</v>
      </c>
      <c r="F57" s="73"/>
      <c r="G57" s="73"/>
      <c r="H57" s="73"/>
      <c r="I57" s="83"/>
      <c r="J57" s="73"/>
      <c r="K57" s="73"/>
      <c r="L57" s="73"/>
      <c r="M57" s="73"/>
      <c r="N57" s="236"/>
    </row>
    <row r="58" spans="1:14" s="30" customFormat="1" x14ac:dyDescent="0.2">
      <c r="A58" s="342"/>
      <c r="B58" s="324"/>
      <c r="C58" s="15" t="s">
        <v>269</v>
      </c>
      <c r="D58" s="15" t="s">
        <v>268</v>
      </c>
      <c r="E58" s="29">
        <v>1</v>
      </c>
      <c r="F58" s="73"/>
      <c r="G58" s="73"/>
      <c r="H58" s="73"/>
      <c r="I58" s="83"/>
      <c r="J58" s="73"/>
      <c r="K58" s="73"/>
      <c r="L58" s="73"/>
      <c r="M58" s="73"/>
      <c r="N58" s="236"/>
    </row>
    <row r="59" spans="1:14" s="30" customFormat="1" ht="15" customHeight="1" x14ac:dyDescent="0.2">
      <c r="A59" s="304" t="s">
        <v>54</v>
      </c>
      <c r="B59" s="305"/>
      <c r="C59" s="305"/>
      <c r="D59" s="305"/>
      <c r="E59" s="305"/>
      <c r="F59" s="305"/>
      <c r="G59" s="305"/>
      <c r="H59" s="305"/>
      <c r="I59" s="305"/>
      <c r="J59" s="305"/>
      <c r="K59" s="305"/>
      <c r="L59" s="305"/>
      <c r="M59" s="305"/>
      <c r="N59" s="306"/>
    </row>
    <row r="60" spans="1:14" s="30" customFormat="1" ht="15" customHeight="1" x14ac:dyDescent="0.2">
      <c r="A60" s="371">
        <v>71</v>
      </c>
      <c r="B60" s="327" t="s">
        <v>380</v>
      </c>
      <c r="C60" s="212" t="s">
        <v>9</v>
      </c>
      <c r="D60" s="210" t="s">
        <v>10</v>
      </c>
      <c r="E60" s="25">
        <v>10500</v>
      </c>
      <c r="F60" s="104"/>
      <c r="G60" s="106"/>
      <c r="H60" s="106"/>
      <c r="I60" s="121"/>
      <c r="J60" s="104"/>
      <c r="K60" s="120"/>
      <c r="L60" s="120"/>
      <c r="M60" s="106"/>
      <c r="N60" s="239"/>
    </row>
    <row r="61" spans="1:14" s="1" customFormat="1" x14ac:dyDescent="0.25">
      <c r="A61" s="373"/>
      <c r="B61" s="328"/>
      <c r="C61" s="13" t="s">
        <v>11</v>
      </c>
      <c r="D61" s="10" t="s">
        <v>10</v>
      </c>
      <c r="E61" s="35">
        <v>5000</v>
      </c>
      <c r="F61" s="102"/>
      <c r="G61" s="72"/>
      <c r="H61" s="72"/>
      <c r="I61" s="82"/>
      <c r="J61" s="102"/>
      <c r="K61" s="72"/>
      <c r="L61" s="72"/>
      <c r="M61" s="72"/>
      <c r="N61" s="228"/>
    </row>
    <row r="62" spans="1:14" s="14" customFormat="1" x14ac:dyDescent="0.2">
      <c r="A62" s="304" t="s">
        <v>54</v>
      </c>
      <c r="B62" s="305"/>
      <c r="C62" s="305"/>
      <c r="D62" s="305"/>
      <c r="E62" s="305"/>
      <c r="F62" s="305"/>
      <c r="G62" s="305"/>
      <c r="H62" s="305"/>
      <c r="I62" s="305"/>
      <c r="J62" s="305"/>
      <c r="K62" s="305"/>
      <c r="L62" s="305"/>
      <c r="M62" s="305"/>
      <c r="N62" s="306"/>
    </row>
    <row r="63" spans="1:14" s="1" customFormat="1" ht="30" x14ac:dyDescent="0.25">
      <c r="A63" s="20">
        <v>72</v>
      </c>
      <c r="B63" s="19" t="s">
        <v>381</v>
      </c>
      <c r="C63" s="19" t="s">
        <v>519</v>
      </c>
      <c r="D63" s="10" t="s">
        <v>12</v>
      </c>
      <c r="E63" s="35">
        <v>400</v>
      </c>
      <c r="F63" s="102"/>
      <c r="G63" s="72"/>
      <c r="H63" s="72"/>
      <c r="I63" s="82"/>
      <c r="J63" s="102"/>
      <c r="K63" s="72"/>
      <c r="L63" s="72"/>
      <c r="M63" s="72"/>
      <c r="N63" s="228"/>
    </row>
    <row r="64" spans="1:14" s="14" customFormat="1" x14ac:dyDescent="0.2">
      <c r="A64" s="304" t="s">
        <v>54</v>
      </c>
      <c r="B64" s="305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6"/>
    </row>
    <row r="65" spans="1:14" s="1" customFormat="1" x14ac:dyDescent="0.25">
      <c r="A65" s="20">
        <v>73</v>
      </c>
      <c r="B65" s="22" t="s">
        <v>382</v>
      </c>
      <c r="C65" s="174" t="s">
        <v>450</v>
      </c>
      <c r="D65" s="10" t="s">
        <v>296</v>
      </c>
      <c r="E65" s="35">
        <v>150</v>
      </c>
      <c r="F65" s="102"/>
      <c r="G65" s="72"/>
      <c r="H65" s="72"/>
      <c r="I65" s="82"/>
      <c r="J65" s="102"/>
      <c r="K65" s="72"/>
      <c r="L65" s="72"/>
      <c r="M65" s="72"/>
      <c r="N65" s="228"/>
    </row>
    <row r="66" spans="1:14" s="14" customFormat="1" x14ac:dyDescent="0.2">
      <c r="A66" s="304" t="s">
        <v>54</v>
      </c>
      <c r="B66" s="305"/>
      <c r="C66" s="305"/>
      <c r="D66" s="305"/>
      <c r="E66" s="305"/>
      <c r="F66" s="305"/>
      <c r="G66" s="305"/>
      <c r="H66" s="305"/>
      <c r="I66" s="305"/>
      <c r="J66" s="305"/>
      <c r="K66" s="305"/>
      <c r="L66" s="305"/>
      <c r="M66" s="305"/>
      <c r="N66" s="306"/>
    </row>
    <row r="67" spans="1:14" s="14" customFormat="1" ht="15" customHeight="1" x14ac:dyDescent="0.2">
      <c r="A67" s="371">
        <v>74</v>
      </c>
      <c r="B67" s="327" t="s">
        <v>383</v>
      </c>
      <c r="C67" s="134" t="s">
        <v>15</v>
      </c>
      <c r="D67" s="137" t="s">
        <v>16</v>
      </c>
      <c r="E67" s="25">
        <v>15000</v>
      </c>
      <c r="F67" s="104"/>
      <c r="G67" s="106"/>
      <c r="H67" s="106"/>
      <c r="I67" s="121"/>
      <c r="J67" s="104"/>
      <c r="K67" s="120"/>
      <c r="L67" s="120"/>
      <c r="M67" s="106"/>
      <c r="N67" s="239"/>
    </row>
    <row r="68" spans="1:14" s="1" customFormat="1" ht="15" customHeight="1" x14ac:dyDescent="0.25">
      <c r="A68" s="372"/>
      <c r="B68" s="349"/>
      <c r="C68" s="206" t="s">
        <v>17</v>
      </c>
      <c r="D68" s="210" t="s">
        <v>16</v>
      </c>
      <c r="E68" s="35">
        <v>19200</v>
      </c>
      <c r="F68" s="102"/>
      <c r="G68" s="72"/>
      <c r="H68" s="72"/>
      <c r="I68" s="82"/>
      <c r="J68" s="102"/>
      <c r="K68" s="72"/>
      <c r="L68" s="72"/>
      <c r="M68" s="72"/>
      <c r="N68" s="228"/>
    </row>
    <row r="69" spans="1:14" s="1" customFormat="1" ht="15" customHeight="1" x14ac:dyDescent="0.25">
      <c r="A69" s="372"/>
      <c r="B69" s="349"/>
      <c r="C69" s="206" t="s">
        <v>335</v>
      </c>
      <c r="D69" s="210" t="s">
        <v>16</v>
      </c>
      <c r="E69" s="35">
        <v>1920</v>
      </c>
      <c r="F69" s="102"/>
      <c r="G69" s="72"/>
      <c r="H69" s="72"/>
      <c r="I69" s="82"/>
      <c r="J69" s="102"/>
      <c r="K69" s="72"/>
      <c r="L69" s="72"/>
      <c r="M69" s="72"/>
      <c r="N69" s="228"/>
    </row>
    <row r="70" spans="1:14" s="1" customFormat="1" ht="15" customHeight="1" x14ac:dyDescent="0.25">
      <c r="A70" s="372"/>
      <c r="B70" s="327" t="s">
        <v>384</v>
      </c>
      <c r="C70" s="206" t="s">
        <v>15</v>
      </c>
      <c r="D70" s="210" t="s">
        <v>16</v>
      </c>
      <c r="E70" s="35">
        <v>24576</v>
      </c>
      <c r="F70" s="102"/>
      <c r="G70" s="72"/>
      <c r="H70" s="72"/>
      <c r="I70" s="82"/>
      <c r="J70" s="102"/>
      <c r="K70" s="72"/>
      <c r="L70" s="72"/>
      <c r="M70" s="72"/>
      <c r="N70" s="228"/>
    </row>
    <row r="71" spans="1:14" s="1" customFormat="1" ht="15" customHeight="1" x14ac:dyDescent="0.25">
      <c r="A71" s="372"/>
      <c r="B71" s="349"/>
      <c r="C71" s="206" t="s">
        <v>17</v>
      </c>
      <c r="D71" s="210" t="s">
        <v>16</v>
      </c>
      <c r="E71" s="36">
        <v>63000</v>
      </c>
      <c r="F71" s="102"/>
      <c r="G71" s="72"/>
      <c r="H71" s="72"/>
      <c r="I71" s="82"/>
      <c r="J71" s="102"/>
      <c r="K71" s="72"/>
      <c r="L71" s="72"/>
      <c r="M71" s="72"/>
      <c r="N71" s="228"/>
    </row>
    <row r="72" spans="1:14" s="1" customFormat="1" x14ac:dyDescent="0.25">
      <c r="A72" s="372"/>
      <c r="B72" s="328"/>
      <c r="C72" s="19" t="s">
        <v>18</v>
      </c>
      <c r="D72" s="10" t="s">
        <v>16</v>
      </c>
      <c r="E72" s="34">
        <v>14000</v>
      </c>
      <c r="F72" s="102"/>
      <c r="G72" s="72"/>
      <c r="H72" s="72"/>
      <c r="I72" s="82"/>
      <c r="J72" s="102"/>
      <c r="K72" s="72"/>
      <c r="L72" s="72"/>
      <c r="M72" s="72"/>
      <c r="N72" s="228"/>
    </row>
    <row r="73" spans="1:14" s="1" customFormat="1" x14ac:dyDescent="0.25">
      <c r="A73" s="372"/>
      <c r="B73" s="327" t="s">
        <v>385</v>
      </c>
      <c r="C73" s="206" t="s">
        <v>19</v>
      </c>
      <c r="D73" s="210" t="s">
        <v>16</v>
      </c>
      <c r="E73" s="34">
        <v>400</v>
      </c>
      <c r="F73" s="102"/>
      <c r="G73" s="72"/>
      <c r="H73" s="72"/>
      <c r="I73" s="82"/>
      <c r="J73" s="102"/>
      <c r="K73" s="72"/>
      <c r="L73" s="72"/>
      <c r="M73" s="72"/>
      <c r="N73" s="228"/>
    </row>
    <row r="74" spans="1:14" s="1" customFormat="1" x14ac:dyDescent="0.25">
      <c r="A74" s="372"/>
      <c r="B74" s="349"/>
      <c r="C74" s="206" t="s">
        <v>20</v>
      </c>
      <c r="D74" s="210" t="s">
        <v>16</v>
      </c>
      <c r="E74" s="35">
        <v>2336</v>
      </c>
      <c r="F74" s="102"/>
      <c r="G74" s="72"/>
      <c r="H74" s="72"/>
      <c r="I74" s="82"/>
      <c r="J74" s="102"/>
      <c r="K74" s="72"/>
      <c r="L74" s="72"/>
      <c r="M74" s="72"/>
      <c r="N74" s="228"/>
    </row>
    <row r="75" spans="1:14" s="1" customFormat="1" x14ac:dyDescent="0.25">
      <c r="A75" s="372"/>
      <c r="B75" s="327" t="s">
        <v>386</v>
      </c>
      <c r="C75" s="19" t="s">
        <v>261</v>
      </c>
      <c r="D75" s="10" t="s">
        <v>16</v>
      </c>
      <c r="E75" s="35">
        <v>37440</v>
      </c>
      <c r="F75" s="102"/>
      <c r="G75" s="72"/>
      <c r="H75" s="72"/>
      <c r="I75" s="82"/>
      <c r="J75" s="102"/>
      <c r="K75" s="72"/>
      <c r="L75" s="72"/>
      <c r="M75" s="72"/>
      <c r="N75" s="228"/>
    </row>
    <row r="76" spans="1:14" s="1" customFormat="1" x14ac:dyDescent="0.25">
      <c r="A76" s="372"/>
      <c r="B76" s="349"/>
      <c r="C76" s="19" t="s">
        <v>262</v>
      </c>
      <c r="D76" s="10" t="s">
        <v>16</v>
      </c>
      <c r="E76" s="35">
        <v>30720</v>
      </c>
      <c r="F76" s="102"/>
      <c r="G76" s="72"/>
      <c r="H76" s="72"/>
      <c r="I76" s="82"/>
      <c r="J76" s="102"/>
      <c r="K76" s="72"/>
      <c r="L76" s="72"/>
      <c r="M76" s="72"/>
      <c r="N76" s="228"/>
    </row>
    <row r="77" spans="1:14" s="1" customFormat="1" x14ac:dyDescent="0.25">
      <c r="A77" s="372"/>
      <c r="B77" s="328"/>
      <c r="C77" s="19" t="s">
        <v>263</v>
      </c>
      <c r="D77" s="10" t="s">
        <v>16</v>
      </c>
      <c r="E77" s="35">
        <v>960</v>
      </c>
      <c r="F77" s="102"/>
      <c r="G77" s="72"/>
      <c r="H77" s="72"/>
      <c r="I77" s="82"/>
      <c r="J77" s="102"/>
      <c r="K77" s="72"/>
      <c r="L77" s="72"/>
      <c r="M77" s="72"/>
      <c r="N77" s="228"/>
    </row>
    <row r="78" spans="1:14" s="1" customFormat="1" ht="14.25" customHeight="1" x14ac:dyDescent="0.25">
      <c r="A78" s="372"/>
      <c r="B78" s="327" t="s">
        <v>387</v>
      </c>
      <c r="C78" s="19" t="s">
        <v>451</v>
      </c>
      <c r="D78" s="10" t="s">
        <v>452</v>
      </c>
      <c r="E78" s="35">
        <f>6*1.1</f>
        <v>6.6000000000000005</v>
      </c>
      <c r="F78" s="102"/>
      <c r="G78" s="72"/>
      <c r="H78" s="72"/>
      <c r="I78" s="82"/>
      <c r="J78" s="102"/>
      <c r="K78" s="72"/>
      <c r="L78" s="72"/>
      <c r="M78" s="72"/>
      <c r="N78" s="228"/>
    </row>
    <row r="79" spans="1:14" s="1" customFormat="1" ht="14.25" customHeight="1" x14ac:dyDescent="0.25">
      <c r="A79" s="372"/>
      <c r="B79" s="349"/>
      <c r="C79" s="19" t="s">
        <v>453</v>
      </c>
      <c r="D79" s="10" t="s">
        <v>452</v>
      </c>
      <c r="E79" s="35">
        <v>1</v>
      </c>
      <c r="F79" s="102"/>
      <c r="G79" s="72"/>
      <c r="H79" s="72"/>
      <c r="I79" s="82"/>
      <c r="J79" s="102"/>
      <c r="K79" s="72"/>
      <c r="L79" s="72"/>
      <c r="M79" s="72"/>
      <c r="N79" s="228"/>
    </row>
    <row r="80" spans="1:14" s="1" customFormat="1" ht="15" customHeight="1" x14ac:dyDescent="0.25">
      <c r="A80" s="372"/>
      <c r="B80" s="349"/>
      <c r="C80" s="19" t="s">
        <v>455</v>
      </c>
      <c r="D80" s="10" t="s">
        <v>276</v>
      </c>
      <c r="E80" s="35">
        <v>3</v>
      </c>
      <c r="F80" s="102"/>
      <c r="G80" s="72"/>
      <c r="H80" s="72"/>
      <c r="I80" s="82"/>
      <c r="J80" s="102"/>
      <c r="K80" s="72"/>
      <c r="L80" s="72"/>
      <c r="M80" s="72"/>
      <c r="N80" s="228"/>
    </row>
    <row r="81" spans="1:14" s="1" customFormat="1" ht="15" customHeight="1" x14ac:dyDescent="0.25">
      <c r="A81" s="372"/>
      <c r="B81" s="349"/>
      <c r="C81" s="21" t="s">
        <v>520</v>
      </c>
      <c r="D81" s="139" t="s">
        <v>281</v>
      </c>
      <c r="E81" s="35">
        <v>11</v>
      </c>
      <c r="F81" s="102"/>
      <c r="G81" s="72"/>
      <c r="H81" s="72"/>
      <c r="I81" s="82"/>
      <c r="J81" s="102"/>
      <c r="K81" s="72"/>
      <c r="L81" s="72"/>
      <c r="M81" s="72"/>
      <c r="N81" s="228"/>
    </row>
    <row r="82" spans="1:14" s="1" customFormat="1" ht="15" customHeight="1" x14ac:dyDescent="0.25">
      <c r="A82" s="373"/>
      <c r="B82" s="328"/>
      <c r="C82" s="19" t="s">
        <v>454</v>
      </c>
      <c r="D82" s="10" t="s">
        <v>452</v>
      </c>
      <c r="E82" s="35">
        <v>1</v>
      </c>
      <c r="F82" s="102"/>
      <c r="G82" s="72"/>
      <c r="H82" s="72"/>
      <c r="I82" s="82"/>
      <c r="J82" s="102"/>
      <c r="K82" s="72"/>
      <c r="L82" s="72"/>
      <c r="M82" s="72"/>
      <c r="N82" s="228"/>
    </row>
    <row r="83" spans="1:14" s="14" customFormat="1" x14ac:dyDescent="0.2">
      <c r="A83" s="304" t="s">
        <v>54</v>
      </c>
      <c r="B83" s="305"/>
      <c r="C83" s="305"/>
      <c r="D83" s="305"/>
      <c r="E83" s="305"/>
      <c r="F83" s="305"/>
      <c r="G83" s="305"/>
      <c r="H83" s="305"/>
      <c r="I83" s="305"/>
      <c r="J83" s="305"/>
      <c r="K83" s="305"/>
      <c r="L83" s="305"/>
      <c r="M83" s="305"/>
      <c r="N83" s="306"/>
    </row>
    <row r="84" spans="1:14" s="14" customFormat="1" ht="36.75" customHeight="1" x14ac:dyDescent="0.2">
      <c r="A84" s="371">
        <v>75</v>
      </c>
      <c r="B84" s="327" t="s">
        <v>389</v>
      </c>
      <c r="C84" s="285" t="s">
        <v>156</v>
      </c>
      <c r="D84" s="137" t="s">
        <v>22</v>
      </c>
      <c r="E84" s="25">
        <v>3000</v>
      </c>
      <c r="F84" s="104"/>
      <c r="G84" s="106"/>
      <c r="H84" s="106"/>
      <c r="I84" s="121"/>
      <c r="J84" s="104"/>
      <c r="K84" s="120"/>
      <c r="L84" s="120"/>
      <c r="M84" s="106"/>
      <c r="N84" s="239"/>
    </row>
    <row r="85" spans="1:14" s="1" customFormat="1" ht="15" customHeight="1" x14ac:dyDescent="0.25">
      <c r="A85" s="372"/>
      <c r="B85" s="349"/>
      <c r="C85" s="285" t="s">
        <v>157</v>
      </c>
      <c r="D85" s="137" t="s">
        <v>23</v>
      </c>
      <c r="E85" s="35">
        <v>4000</v>
      </c>
      <c r="F85" s="102"/>
      <c r="G85" s="72"/>
      <c r="H85" s="72"/>
      <c r="I85" s="82"/>
      <c r="J85" s="102"/>
      <c r="K85" s="72"/>
      <c r="L85" s="72"/>
      <c r="M85" s="72"/>
      <c r="N85" s="228"/>
    </row>
    <row r="86" spans="1:14" s="1" customFormat="1" x14ac:dyDescent="0.25">
      <c r="A86" s="372"/>
      <c r="B86" s="349"/>
      <c r="C86" s="283" t="s">
        <v>158</v>
      </c>
      <c r="D86" s="10" t="s">
        <v>23</v>
      </c>
      <c r="E86" s="35">
        <v>37000</v>
      </c>
      <c r="F86" s="102"/>
      <c r="G86" s="72"/>
      <c r="H86" s="72"/>
      <c r="I86" s="82"/>
      <c r="J86" s="102"/>
      <c r="K86" s="72"/>
      <c r="L86" s="72"/>
      <c r="M86" s="72"/>
      <c r="N86" s="228"/>
    </row>
    <row r="87" spans="1:14" s="1" customFormat="1" x14ac:dyDescent="0.25">
      <c r="A87" s="372"/>
      <c r="B87" s="349"/>
      <c r="C87" s="285" t="s">
        <v>159</v>
      </c>
      <c r="D87" s="210" t="s">
        <v>24</v>
      </c>
      <c r="E87" s="35">
        <v>32000</v>
      </c>
      <c r="F87" s="102"/>
      <c r="G87" s="72"/>
      <c r="H87" s="72"/>
      <c r="I87" s="82"/>
      <c r="J87" s="102"/>
      <c r="K87" s="72"/>
      <c r="L87" s="72"/>
      <c r="M87" s="72"/>
      <c r="N87" s="228"/>
    </row>
    <row r="88" spans="1:14" s="14" customFormat="1" x14ac:dyDescent="0.2">
      <c r="A88" s="304" t="s">
        <v>54</v>
      </c>
      <c r="B88" s="305"/>
      <c r="C88" s="305"/>
      <c r="D88" s="305"/>
      <c r="E88" s="305"/>
      <c r="F88" s="305"/>
      <c r="G88" s="305"/>
      <c r="H88" s="305"/>
      <c r="I88" s="305"/>
      <c r="J88" s="305"/>
      <c r="K88" s="305"/>
      <c r="L88" s="305"/>
      <c r="M88" s="305"/>
      <c r="N88" s="306"/>
    </row>
    <row r="89" spans="1:14" s="1" customFormat="1" ht="14.25" customHeight="1" x14ac:dyDescent="0.25">
      <c r="A89" s="311">
        <v>76</v>
      </c>
      <c r="B89" s="327" t="s">
        <v>388</v>
      </c>
      <c r="C89" s="165" t="s">
        <v>160</v>
      </c>
      <c r="D89" s="10" t="s">
        <v>57</v>
      </c>
      <c r="E89" s="36">
        <v>2</v>
      </c>
      <c r="F89" s="102"/>
      <c r="G89" s="72"/>
      <c r="H89" s="72"/>
      <c r="I89" s="82"/>
      <c r="J89" s="102"/>
      <c r="K89" s="72"/>
      <c r="L89" s="72"/>
      <c r="M89" s="72"/>
      <c r="N89" s="228"/>
    </row>
    <row r="90" spans="1:14" s="1" customFormat="1" ht="49.5" customHeight="1" x14ac:dyDescent="0.25">
      <c r="A90" s="312"/>
      <c r="B90" s="349"/>
      <c r="C90" s="13" t="s">
        <v>25</v>
      </c>
      <c r="D90" s="10" t="s">
        <v>57</v>
      </c>
      <c r="E90" s="35">
        <v>1</v>
      </c>
      <c r="F90" s="102"/>
      <c r="G90" s="72"/>
      <c r="H90" s="72"/>
      <c r="I90" s="82"/>
      <c r="J90" s="102"/>
      <c r="K90" s="72"/>
      <c r="L90" s="72"/>
      <c r="M90" s="72"/>
      <c r="N90" s="228"/>
    </row>
    <row r="91" spans="1:14" s="1" customFormat="1" ht="48.75" customHeight="1" x14ac:dyDescent="0.25">
      <c r="A91" s="312"/>
      <c r="B91" s="349"/>
      <c r="C91" s="13" t="s">
        <v>26</v>
      </c>
      <c r="D91" s="10" t="s">
        <v>57</v>
      </c>
      <c r="E91" s="35">
        <v>1</v>
      </c>
      <c r="F91" s="102"/>
      <c r="G91" s="72"/>
      <c r="H91" s="72"/>
      <c r="I91" s="82"/>
      <c r="J91" s="102"/>
      <c r="K91" s="72"/>
      <c r="L91" s="72"/>
      <c r="M91" s="72"/>
      <c r="N91" s="228"/>
    </row>
    <row r="92" spans="1:14" s="1" customFormat="1" ht="33.75" customHeight="1" x14ac:dyDescent="0.25">
      <c r="A92" s="312"/>
      <c r="B92" s="349"/>
      <c r="C92" s="209" t="s">
        <v>220</v>
      </c>
      <c r="D92" s="210" t="s">
        <v>57</v>
      </c>
      <c r="E92" s="35">
        <v>6</v>
      </c>
      <c r="F92" s="102"/>
      <c r="G92" s="72"/>
      <c r="H92" s="72"/>
      <c r="I92" s="82"/>
      <c r="J92" s="102"/>
      <c r="K92" s="72"/>
      <c r="L92" s="72"/>
      <c r="M92" s="72"/>
      <c r="N92" s="228"/>
    </row>
    <row r="93" spans="1:14" s="1" customFormat="1" ht="30" x14ac:dyDescent="0.25">
      <c r="A93" s="312"/>
      <c r="B93" s="349"/>
      <c r="C93" s="21" t="s">
        <v>277</v>
      </c>
      <c r="D93" s="139" t="s">
        <v>278</v>
      </c>
      <c r="E93" s="36">
        <v>1</v>
      </c>
      <c r="F93" s="102"/>
      <c r="G93" s="72"/>
      <c r="H93" s="72"/>
      <c r="I93" s="82"/>
      <c r="J93" s="102"/>
      <c r="K93" s="72"/>
      <c r="L93" s="72"/>
      <c r="M93" s="72"/>
      <c r="N93" s="228"/>
    </row>
    <row r="94" spans="1:14" s="1" customFormat="1" ht="15" customHeight="1" x14ac:dyDescent="0.25">
      <c r="A94" s="312"/>
      <c r="B94" s="349"/>
      <c r="C94" s="209" t="s">
        <v>161</v>
      </c>
      <c r="D94" s="210" t="s">
        <v>57</v>
      </c>
      <c r="E94" s="36">
        <v>4</v>
      </c>
      <c r="F94" s="102"/>
      <c r="G94" s="72"/>
      <c r="H94" s="72"/>
      <c r="I94" s="82"/>
      <c r="J94" s="102"/>
      <c r="K94" s="72"/>
      <c r="L94" s="72"/>
      <c r="M94" s="72"/>
      <c r="N94" s="228"/>
    </row>
    <row r="95" spans="1:14" s="1" customFormat="1" ht="30" x14ac:dyDescent="0.25">
      <c r="A95" s="312"/>
      <c r="B95" s="349"/>
      <c r="C95" s="21" t="s">
        <v>282</v>
      </c>
      <c r="D95" s="139" t="s">
        <v>57</v>
      </c>
      <c r="E95" s="36">
        <v>2</v>
      </c>
      <c r="F95" s="102"/>
      <c r="G95" s="72"/>
      <c r="H95" s="72"/>
      <c r="I95" s="82"/>
      <c r="J95" s="102"/>
      <c r="K95" s="72"/>
      <c r="L95" s="72"/>
      <c r="M95" s="72"/>
      <c r="N95" s="228"/>
    </row>
    <row r="96" spans="1:14" s="1" customFormat="1" ht="30" x14ac:dyDescent="0.25">
      <c r="A96" s="312"/>
      <c r="B96" s="349"/>
      <c r="C96" s="21" t="s">
        <v>299</v>
      </c>
      <c r="D96" s="139" t="s">
        <v>57</v>
      </c>
      <c r="E96" s="36">
        <v>2</v>
      </c>
      <c r="F96" s="102"/>
      <c r="G96" s="72"/>
      <c r="H96" s="72"/>
      <c r="I96" s="82"/>
      <c r="J96" s="102"/>
      <c r="K96" s="72"/>
      <c r="L96" s="72"/>
      <c r="M96" s="72"/>
      <c r="N96" s="228"/>
    </row>
    <row r="97" spans="1:14" s="1" customFormat="1" ht="51" customHeight="1" x14ac:dyDescent="0.25">
      <c r="A97" s="312"/>
      <c r="B97" s="349"/>
      <c r="C97" s="209" t="s">
        <v>488</v>
      </c>
      <c r="D97" s="208" t="s">
        <v>57</v>
      </c>
      <c r="E97" s="215">
        <v>2</v>
      </c>
      <c r="F97" s="102"/>
      <c r="G97" s="72"/>
      <c r="H97" s="72"/>
      <c r="I97" s="82"/>
      <c r="J97" s="102"/>
      <c r="K97" s="72"/>
      <c r="L97" s="72"/>
      <c r="M97" s="72"/>
      <c r="N97" s="228"/>
    </row>
    <row r="98" spans="1:14" s="1" customFormat="1" ht="30" x14ac:dyDescent="0.25">
      <c r="A98" s="312"/>
      <c r="B98" s="349"/>
      <c r="C98" s="21" t="s">
        <v>283</v>
      </c>
      <c r="D98" s="139" t="s">
        <v>57</v>
      </c>
      <c r="E98" s="36">
        <v>2</v>
      </c>
      <c r="F98" s="102"/>
      <c r="G98" s="72"/>
      <c r="H98" s="72"/>
      <c r="I98" s="82"/>
      <c r="J98" s="102"/>
      <c r="K98" s="72"/>
      <c r="L98" s="72"/>
      <c r="M98" s="72"/>
      <c r="N98" s="228"/>
    </row>
    <row r="99" spans="1:14" s="1" customFormat="1" ht="30" x14ac:dyDescent="0.25">
      <c r="A99" s="313"/>
      <c r="B99" s="328"/>
      <c r="C99" s="13" t="s">
        <v>241</v>
      </c>
      <c r="D99" s="9" t="s">
        <v>57</v>
      </c>
      <c r="E99" s="35">
        <v>6</v>
      </c>
      <c r="F99" s="102"/>
      <c r="G99" s="72"/>
      <c r="H99" s="72"/>
      <c r="I99" s="82"/>
      <c r="J99" s="102"/>
      <c r="K99" s="72"/>
      <c r="L99" s="72"/>
      <c r="M99" s="72"/>
      <c r="N99" s="228"/>
    </row>
    <row r="100" spans="1:14" s="14" customFormat="1" x14ac:dyDescent="0.2">
      <c r="A100" s="304" t="s">
        <v>54</v>
      </c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  <c r="L100" s="305"/>
      <c r="M100" s="305"/>
      <c r="N100" s="306"/>
    </row>
    <row r="101" spans="1:14" s="1" customFormat="1" ht="30" x14ac:dyDescent="0.25">
      <c r="A101" s="150">
        <v>77</v>
      </c>
      <c r="B101" s="151" t="s">
        <v>427</v>
      </c>
      <c r="C101" s="174" t="s">
        <v>428</v>
      </c>
      <c r="D101" s="154" t="s">
        <v>294</v>
      </c>
      <c r="E101" s="35">
        <v>24000</v>
      </c>
      <c r="F101" s="72"/>
      <c r="G101" s="72"/>
      <c r="H101" s="72"/>
      <c r="I101" s="82"/>
      <c r="J101" s="72"/>
      <c r="K101" s="72"/>
      <c r="L101" s="72"/>
      <c r="M101" s="72"/>
      <c r="N101" s="228"/>
    </row>
    <row r="102" spans="1:14" s="14" customFormat="1" x14ac:dyDescent="0.2">
      <c r="A102" s="304" t="s">
        <v>54</v>
      </c>
      <c r="B102" s="305"/>
      <c r="C102" s="305"/>
      <c r="D102" s="305"/>
      <c r="E102" s="305"/>
      <c r="F102" s="305"/>
      <c r="G102" s="305"/>
      <c r="H102" s="305"/>
      <c r="I102" s="305"/>
      <c r="J102" s="305"/>
      <c r="K102" s="305"/>
      <c r="L102" s="305"/>
      <c r="M102" s="305"/>
      <c r="N102" s="306"/>
    </row>
    <row r="103" spans="1:14" x14ac:dyDescent="0.25">
      <c r="A103" s="149">
        <v>78</v>
      </c>
      <c r="B103" s="147" t="s">
        <v>301</v>
      </c>
      <c r="C103" s="174" t="s">
        <v>302</v>
      </c>
      <c r="D103" s="148" t="s">
        <v>303</v>
      </c>
      <c r="E103" s="35">
        <v>1</v>
      </c>
      <c r="F103" s="102"/>
      <c r="G103" s="72"/>
      <c r="H103" s="72"/>
      <c r="I103" s="82"/>
      <c r="J103" s="102"/>
      <c r="K103" s="72"/>
      <c r="L103" s="72"/>
      <c r="M103" s="72"/>
      <c r="N103" s="228"/>
    </row>
    <row r="104" spans="1:14" s="14" customFormat="1" x14ac:dyDescent="0.2">
      <c r="A104" s="304" t="s">
        <v>54</v>
      </c>
      <c r="B104" s="305"/>
      <c r="C104" s="305"/>
      <c r="D104" s="305"/>
      <c r="E104" s="305"/>
      <c r="F104" s="305"/>
      <c r="G104" s="305"/>
      <c r="H104" s="305"/>
      <c r="I104" s="305"/>
      <c r="J104" s="305"/>
      <c r="K104" s="305"/>
      <c r="L104" s="305"/>
      <c r="M104" s="305"/>
      <c r="N104" s="306"/>
    </row>
    <row r="105" spans="1:14" s="14" customFormat="1" ht="30" x14ac:dyDescent="0.2">
      <c r="A105" s="364">
        <v>79</v>
      </c>
      <c r="B105" s="307" t="s">
        <v>390</v>
      </c>
      <c r="C105" s="19" t="s">
        <v>121</v>
      </c>
      <c r="D105" s="10" t="s">
        <v>86</v>
      </c>
      <c r="E105" s="35">
        <v>2</v>
      </c>
      <c r="F105" s="102"/>
      <c r="G105" s="72"/>
      <c r="H105" s="72"/>
      <c r="I105" s="82"/>
      <c r="J105" s="102"/>
      <c r="K105" s="72"/>
      <c r="L105" s="72"/>
      <c r="M105" s="72"/>
      <c r="N105" s="228"/>
    </row>
    <row r="106" spans="1:14" s="14" customFormat="1" ht="30" x14ac:dyDescent="0.2">
      <c r="A106" s="364"/>
      <c r="B106" s="308"/>
      <c r="C106" s="21" t="s">
        <v>122</v>
      </c>
      <c r="D106" s="10" t="s">
        <v>86</v>
      </c>
      <c r="E106" s="35">
        <v>2</v>
      </c>
      <c r="F106" s="102"/>
      <c r="G106" s="72"/>
      <c r="H106" s="72"/>
      <c r="I106" s="82"/>
      <c r="J106" s="102"/>
      <c r="K106" s="72"/>
      <c r="L106" s="72"/>
      <c r="M106" s="72"/>
      <c r="N106" s="228"/>
    </row>
    <row r="107" spans="1:14" s="14" customFormat="1" x14ac:dyDescent="0.2">
      <c r="A107" s="304" t="s">
        <v>54</v>
      </c>
      <c r="B107" s="305"/>
      <c r="C107" s="305"/>
      <c r="D107" s="305"/>
      <c r="E107" s="305"/>
      <c r="F107" s="305"/>
      <c r="G107" s="305"/>
      <c r="H107" s="305"/>
      <c r="I107" s="305"/>
      <c r="J107" s="305"/>
      <c r="K107" s="305"/>
      <c r="L107" s="305"/>
      <c r="M107" s="305"/>
      <c r="N107" s="306"/>
    </row>
    <row r="108" spans="1:14" s="1" customFormat="1" ht="14.25" customHeight="1" x14ac:dyDescent="0.25">
      <c r="A108" s="364">
        <v>80</v>
      </c>
      <c r="B108" s="377" t="s">
        <v>391</v>
      </c>
      <c r="C108" s="19" t="s">
        <v>28</v>
      </c>
      <c r="D108" s="10" t="s">
        <v>57</v>
      </c>
      <c r="E108" s="36">
        <v>3</v>
      </c>
      <c r="F108" s="102"/>
      <c r="G108" s="72"/>
      <c r="H108" s="72"/>
      <c r="I108" s="82"/>
      <c r="J108" s="102"/>
      <c r="K108" s="72"/>
      <c r="L108" s="72"/>
      <c r="M108" s="72"/>
      <c r="N108" s="228"/>
    </row>
    <row r="109" spans="1:14" s="1" customFormat="1" ht="14.25" customHeight="1" x14ac:dyDescent="0.25">
      <c r="A109" s="364"/>
      <c r="B109" s="378"/>
      <c r="C109" s="19" t="s">
        <v>29</v>
      </c>
      <c r="D109" s="10" t="s">
        <v>57</v>
      </c>
      <c r="E109" s="36">
        <v>3</v>
      </c>
      <c r="F109" s="102"/>
      <c r="G109" s="72"/>
      <c r="H109" s="72"/>
      <c r="I109" s="82"/>
      <c r="J109" s="102"/>
      <c r="K109" s="72"/>
      <c r="L109" s="72"/>
      <c r="M109" s="72"/>
      <c r="N109" s="228"/>
    </row>
    <row r="110" spans="1:14" s="1" customFormat="1" ht="14.25" customHeight="1" x14ac:dyDescent="0.25">
      <c r="A110" s="364"/>
      <c r="B110" s="378"/>
      <c r="C110" s="19" t="s">
        <v>221</v>
      </c>
      <c r="D110" s="10" t="s">
        <v>57</v>
      </c>
      <c r="E110" s="35">
        <v>2</v>
      </c>
      <c r="F110" s="102"/>
      <c r="G110" s="72"/>
      <c r="H110" s="72"/>
      <c r="I110" s="82"/>
      <c r="J110" s="102"/>
      <c r="K110" s="72"/>
      <c r="L110" s="72"/>
      <c r="M110" s="72"/>
      <c r="N110" s="228"/>
    </row>
    <row r="111" spans="1:14" s="1" customFormat="1" ht="14.25" customHeight="1" x14ac:dyDescent="0.25">
      <c r="A111" s="364"/>
      <c r="B111" s="378"/>
      <c r="C111" s="19" t="s">
        <v>222</v>
      </c>
      <c r="D111" s="10" t="s">
        <v>57</v>
      </c>
      <c r="E111" s="35">
        <v>2</v>
      </c>
      <c r="F111" s="102"/>
      <c r="G111" s="72"/>
      <c r="H111" s="72"/>
      <c r="I111" s="82"/>
      <c r="J111" s="102"/>
      <c r="K111" s="72"/>
      <c r="L111" s="72"/>
      <c r="M111" s="72"/>
      <c r="N111" s="228"/>
    </row>
    <row r="112" spans="1:14" s="1" customFormat="1" ht="14.25" customHeight="1" x14ac:dyDescent="0.25">
      <c r="A112" s="364"/>
      <c r="B112" s="378"/>
      <c r="C112" s="19" t="s">
        <v>30</v>
      </c>
      <c r="D112" s="10" t="s">
        <v>57</v>
      </c>
      <c r="E112" s="35">
        <v>1</v>
      </c>
      <c r="F112" s="102"/>
      <c r="G112" s="72"/>
      <c r="H112" s="72"/>
      <c r="I112" s="82"/>
      <c r="J112" s="102"/>
      <c r="K112" s="72"/>
      <c r="L112" s="72"/>
      <c r="M112" s="72"/>
      <c r="N112" s="228"/>
    </row>
    <row r="113" spans="1:14" s="1" customFormat="1" ht="14.25" customHeight="1" x14ac:dyDescent="0.25">
      <c r="A113" s="364"/>
      <c r="B113" s="378"/>
      <c r="C113" s="19" t="s">
        <v>31</v>
      </c>
      <c r="D113" s="10" t="s">
        <v>57</v>
      </c>
      <c r="E113" s="35">
        <v>1</v>
      </c>
      <c r="F113" s="102"/>
      <c r="G113" s="72"/>
      <c r="H113" s="72"/>
      <c r="I113" s="82"/>
      <c r="J113" s="102"/>
      <c r="K113" s="72"/>
      <c r="L113" s="72"/>
      <c r="M113" s="72"/>
      <c r="N113" s="228"/>
    </row>
    <row r="114" spans="1:14" s="1" customFormat="1" ht="14.25" customHeight="1" x14ac:dyDescent="0.25">
      <c r="A114" s="364"/>
      <c r="B114" s="378"/>
      <c r="C114" s="19" t="s">
        <v>32</v>
      </c>
      <c r="D114" s="10" t="s">
        <v>57</v>
      </c>
      <c r="E114" s="35">
        <v>1</v>
      </c>
      <c r="F114" s="102"/>
      <c r="G114" s="72"/>
      <c r="H114" s="72"/>
      <c r="I114" s="82"/>
      <c r="J114" s="102"/>
      <c r="K114" s="72"/>
      <c r="L114" s="72"/>
      <c r="M114" s="72"/>
      <c r="N114" s="228"/>
    </row>
    <row r="115" spans="1:14" s="1" customFormat="1" ht="14.25" customHeight="1" x14ac:dyDescent="0.25">
      <c r="A115" s="364"/>
      <c r="B115" s="378"/>
      <c r="C115" s="19" t="s">
        <v>33</v>
      </c>
      <c r="D115" s="10" t="s">
        <v>57</v>
      </c>
      <c r="E115" s="35">
        <v>1</v>
      </c>
      <c r="F115" s="102"/>
      <c r="G115" s="72"/>
      <c r="H115" s="72"/>
      <c r="I115" s="82"/>
      <c r="J115" s="102"/>
      <c r="K115" s="72"/>
      <c r="L115" s="72"/>
      <c r="M115" s="72"/>
      <c r="N115" s="228"/>
    </row>
    <row r="116" spans="1:14" s="1" customFormat="1" ht="14.25" customHeight="1" x14ac:dyDescent="0.25">
      <c r="A116" s="364"/>
      <c r="B116" s="378"/>
      <c r="C116" s="19" t="s">
        <v>35</v>
      </c>
      <c r="D116" s="10" t="s">
        <v>57</v>
      </c>
      <c r="E116" s="35">
        <v>1</v>
      </c>
      <c r="F116" s="102"/>
      <c r="G116" s="72"/>
      <c r="H116" s="72"/>
      <c r="I116" s="82"/>
      <c r="J116" s="102"/>
      <c r="K116" s="72"/>
      <c r="L116" s="72"/>
      <c r="M116" s="72"/>
      <c r="N116" s="228"/>
    </row>
    <row r="117" spans="1:14" s="1" customFormat="1" ht="14.25" customHeight="1" x14ac:dyDescent="0.25">
      <c r="A117" s="364"/>
      <c r="B117" s="378"/>
      <c r="C117" s="19" t="s">
        <v>36</v>
      </c>
      <c r="D117" s="10" t="s">
        <v>57</v>
      </c>
      <c r="E117" s="35">
        <v>1</v>
      </c>
      <c r="F117" s="102"/>
      <c r="G117" s="72"/>
      <c r="H117" s="72"/>
      <c r="I117" s="82"/>
      <c r="J117" s="102"/>
      <c r="K117" s="72"/>
      <c r="L117" s="72"/>
      <c r="M117" s="72"/>
      <c r="N117" s="228"/>
    </row>
    <row r="118" spans="1:14" s="1" customFormat="1" ht="36.75" customHeight="1" x14ac:dyDescent="0.25">
      <c r="A118" s="364"/>
      <c r="B118" s="327" t="s">
        <v>392</v>
      </c>
      <c r="C118" s="206" t="s">
        <v>37</v>
      </c>
      <c r="D118" s="210" t="s">
        <v>57</v>
      </c>
      <c r="E118" s="35">
        <v>1</v>
      </c>
      <c r="F118" s="102"/>
      <c r="G118" s="72"/>
      <c r="H118" s="72"/>
      <c r="I118" s="82"/>
      <c r="J118" s="102"/>
      <c r="K118" s="72"/>
      <c r="L118" s="72"/>
      <c r="M118" s="72"/>
      <c r="N118" s="228"/>
    </row>
    <row r="119" spans="1:14" s="1" customFormat="1" ht="15" customHeight="1" x14ac:dyDescent="0.25">
      <c r="A119" s="364"/>
      <c r="B119" s="349"/>
      <c r="C119" s="209" t="s">
        <v>38</v>
      </c>
      <c r="D119" s="210" t="s">
        <v>57</v>
      </c>
      <c r="E119" s="36">
        <v>5</v>
      </c>
      <c r="F119" s="102"/>
      <c r="G119" s="72"/>
      <c r="H119" s="72"/>
      <c r="I119" s="82"/>
      <c r="J119" s="102"/>
      <c r="K119" s="72"/>
      <c r="L119" s="72"/>
      <c r="M119" s="72"/>
      <c r="N119" s="228"/>
    </row>
    <row r="120" spans="1:14" s="1" customFormat="1" ht="33" customHeight="1" x14ac:dyDescent="0.25">
      <c r="A120" s="364"/>
      <c r="B120" s="349"/>
      <c r="C120" s="19" t="s">
        <v>39</v>
      </c>
      <c r="D120" s="10" t="s">
        <v>57</v>
      </c>
      <c r="E120" s="35">
        <v>1</v>
      </c>
      <c r="F120" s="102"/>
      <c r="G120" s="72"/>
      <c r="H120" s="72"/>
      <c r="I120" s="82"/>
      <c r="J120" s="102"/>
      <c r="K120" s="72"/>
      <c r="L120" s="72"/>
      <c r="M120" s="72"/>
      <c r="N120" s="228"/>
    </row>
    <row r="121" spans="1:14" s="1" customFormat="1" ht="14.25" customHeight="1" x14ac:dyDescent="0.25">
      <c r="A121" s="364"/>
      <c r="B121" s="328"/>
      <c r="C121" s="19" t="s">
        <v>34</v>
      </c>
      <c r="D121" s="10" t="s">
        <v>57</v>
      </c>
      <c r="E121" s="35">
        <v>2</v>
      </c>
      <c r="F121" s="102"/>
      <c r="G121" s="72"/>
      <c r="H121" s="72"/>
      <c r="I121" s="82"/>
      <c r="J121" s="102"/>
      <c r="K121" s="72"/>
      <c r="L121" s="72"/>
      <c r="M121" s="72"/>
      <c r="N121" s="228"/>
    </row>
    <row r="122" spans="1:14" s="1" customFormat="1" ht="14.25" customHeight="1" x14ac:dyDescent="0.25">
      <c r="A122" s="304" t="s">
        <v>54</v>
      </c>
      <c r="B122" s="305"/>
      <c r="C122" s="305"/>
      <c r="D122" s="305"/>
      <c r="E122" s="305"/>
      <c r="F122" s="305"/>
      <c r="G122" s="305"/>
      <c r="H122" s="305"/>
      <c r="I122" s="305"/>
      <c r="J122" s="305"/>
      <c r="K122" s="305"/>
      <c r="L122" s="305"/>
      <c r="M122" s="305"/>
      <c r="N122" s="306"/>
    </row>
    <row r="123" spans="1:14" ht="30" x14ac:dyDescent="0.25">
      <c r="A123" s="37">
        <v>81</v>
      </c>
      <c r="B123" s="19" t="s">
        <v>60</v>
      </c>
      <c r="C123" s="19" t="s">
        <v>60</v>
      </c>
      <c r="D123" s="10" t="s">
        <v>61</v>
      </c>
      <c r="E123" s="35">
        <v>30</v>
      </c>
      <c r="F123" s="102"/>
      <c r="G123" s="72"/>
      <c r="H123" s="72"/>
      <c r="I123" s="82"/>
      <c r="J123" s="102"/>
      <c r="K123" s="72"/>
      <c r="L123" s="72"/>
      <c r="M123" s="72"/>
      <c r="N123" s="228"/>
    </row>
    <row r="124" spans="1:14" ht="15" customHeight="1" x14ac:dyDescent="0.25">
      <c r="A124" s="304" t="s">
        <v>54</v>
      </c>
      <c r="B124" s="305"/>
      <c r="C124" s="305"/>
      <c r="D124" s="305"/>
      <c r="E124" s="305"/>
      <c r="F124" s="305"/>
      <c r="G124" s="305"/>
      <c r="H124" s="305"/>
      <c r="I124" s="305"/>
      <c r="J124" s="305"/>
      <c r="K124" s="305"/>
      <c r="L124" s="305"/>
      <c r="M124" s="305"/>
      <c r="N124" s="306"/>
    </row>
    <row r="125" spans="1:14" ht="38.25" customHeight="1" x14ac:dyDescent="0.25">
      <c r="A125" s="371">
        <v>82</v>
      </c>
      <c r="B125" s="386" t="s">
        <v>393</v>
      </c>
      <c r="C125" s="291" t="s">
        <v>148</v>
      </c>
      <c r="D125" s="210" t="s">
        <v>57</v>
      </c>
      <c r="E125" s="25">
        <v>410000</v>
      </c>
      <c r="F125" s="104"/>
      <c r="G125" s="106"/>
      <c r="H125" s="106"/>
      <c r="I125" s="121"/>
      <c r="J125" s="104"/>
      <c r="K125" s="120"/>
      <c r="L125" s="120"/>
      <c r="M125" s="106"/>
      <c r="N125" s="239"/>
    </row>
    <row r="126" spans="1:14" ht="30" x14ac:dyDescent="0.25">
      <c r="A126" s="372"/>
      <c r="B126" s="387"/>
      <c r="C126" s="292" t="s">
        <v>149</v>
      </c>
      <c r="D126" s="10" t="s">
        <v>57</v>
      </c>
      <c r="E126" s="35">
        <v>24000</v>
      </c>
      <c r="F126" s="114"/>
      <c r="G126" s="77"/>
      <c r="H126" s="72"/>
      <c r="I126" s="82"/>
      <c r="J126" s="114"/>
      <c r="K126" s="77"/>
      <c r="L126" s="72"/>
      <c r="M126" s="72"/>
      <c r="N126" s="271"/>
    </row>
    <row r="127" spans="1:14" ht="36" customHeight="1" x14ac:dyDescent="0.25">
      <c r="A127" s="372"/>
      <c r="B127" s="387"/>
      <c r="C127" s="292" t="s">
        <v>150</v>
      </c>
      <c r="D127" s="10" t="s">
        <v>57</v>
      </c>
      <c r="E127" s="35">
        <v>3000</v>
      </c>
      <c r="F127" s="114"/>
      <c r="G127" s="77"/>
      <c r="H127" s="78"/>
      <c r="I127" s="89"/>
      <c r="J127" s="114"/>
      <c r="K127" s="77"/>
      <c r="L127" s="78"/>
      <c r="M127" s="78"/>
      <c r="N127" s="271"/>
    </row>
    <row r="128" spans="1:14" ht="30" x14ac:dyDescent="0.25">
      <c r="A128" s="372"/>
      <c r="B128" s="388"/>
      <c r="C128" s="292" t="s">
        <v>151</v>
      </c>
      <c r="D128" s="10" t="s">
        <v>57</v>
      </c>
      <c r="E128" s="35">
        <v>3500</v>
      </c>
      <c r="F128" s="114"/>
      <c r="G128" s="77"/>
      <c r="H128" s="78"/>
      <c r="I128" s="89"/>
      <c r="J128" s="114"/>
      <c r="K128" s="77"/>
      <c r="L128" s="78"/>
      <c r="M128" s="78"/>
      <c r="N128" s="271"/>
    </row>
    <row r="129" spans="1:14" ht="30" x14ac:dyDescent="0.25">
      <c r="A129" s="372"/>
      <c r="B129" s="13" t="s">
        <v>394</v>
      </c>
      <c r="C129" s="19" t="s">
        <v>162</v>
      </c>
      <c r="D129" s="10" t="s">
        <v>57</v>
      </c>
      <c r="E129" s="35">
        <v>700</v>
      </c>
      <c r="F129" s="102"/>
      <c r="G129" s="72"/>
      <c r="H129" s="72"/>
      <c r="I129" s="82"/>
      <c r="J129" s="102"/>
      <c r="K129" s="72"/>
      <c r="L129" s="72"/>
      <c r="M129" s="72"/>
      <c r="N129" s="228"/>
    </row>
    <row r="130" spans="1:14" ht="30" x14ac:dyDescent="0.25">
      <c r="A130" s="372"/>
      <c r="B130" s="383" t="s">
        <v>395</v>
      </c>
      <c r="C130" s="19" t="s">
        <v>203</v>
      </c>
      <c r="D130" s="10" t="s">
        <v>57</v>
      </c>
      <c r="E130" s="35">
        <v>100</v>
      </c>
      <c r="F130" s="102"/>
      <c r="G130" s="72"/>
      <c r="H130" s="72"/>
      <c r="I130" s="82"/>
      <c r="J130" s="102"/>
      <c r="K130" s="72"/>
      <c r="L130" s="72"/>
      <c r="M130" s="72"/>
      <c r="N130" s="228"/>
    </row>
    <row r="131" spans="1:14" ht="30" x14ac:dyDescent="0.25">
      <c r="A131" s="372"/>
      <c r="B131" s="384"/>
      <c r="C131" s="302" t="s">
        <v>530</v>
      </c>
      <c r="D131" s="303" t="s">
        <v>57</v>
      </c>
      <c r="E131" s="35">
        <v>15</v>
      </c>
      <c r="F131" s="102"/>
      <c r="G131" s="72"/>
      <c r="H131" s="72"/>
      <c r="I131" s="82"/>
      <c r="J131" s="102"/>
      <c r="K131" s="72"/>
      <c r="L131" s="72"/>
      <c r="M131" s="72"/>
      <c r="N131" s="228"/>
    </row>
    <row r="132" spans="1:14" s="1" customFormat="1" ht="48.75" customHeight="1" x14ac:dyDescent="0.25">
      <c r="A132" s="373"/>
      <c r="B132" s="19" t="s">
        <v>396</v>
      </c>
      <c r="C132" s="292" t="s">
        <v>163</v>
      </c>
      <c r="D132" s="10" t="s">
        <v>57</v>
      </c>
      <c r="E132" s="34">
        <v>3200</v>
      </c>
      <c r="F132" s="114"/>
      <c r="G132" s="77"/>
      <c r="H132" s="72"/>
      <c r="I132" s="82"/>
      <c r="J132" s="114"/>
      <c r="K132" s="77"/>
      <c r="L132" s="72"/>
      <c r="M132" s="72"/>
      <c r="N132" s="271"/>
    </row>
    <row r="133" spans="1:14" ht="15" customHeight="1" x14ac:dyDescent="0.25">
      <c r="A133" s="304" t="s">
        <v>54</v>
      </c>
      <c r="B133" s="305"/>
      <c r="C133" s="305"/>
      <c r="D133" s="305"/>
      <c r="E133" s="305"/>
      <c r="F133" s="305"/>
      <c r="G133" s="305"/>
      <c r="H133" s="305"/>
      <c r="I133" s="305"/>
      <c r="J133" s="305"/>
      <c r="K133" s="305"/>
      <c r="L133" s="305"/>
      <c r="M133" s="305"/>
      <c r="N133" s="306"/>
    </row>
    <row r="134" spans="1:14" x14ac:dyDescent="0.25">
      <c r="A134" s="38">
        <v>83</v>
      </c>
      <c r="B134" s="15" t="s">
        <v>266</v>
      </c>
      <c r="C134" s="15" t="s">
        <v>266</v>
      </c>
      <c r="D134" s="15" t="s">
        <v>191</v>
      </c>
      <c r="E134" s="35">
        <v>288</v>
      </c>
      <c r="F134" s="110"/>
      <c r="G134" s="73"/>
      <c r="H134" s="73"/>
      <c r="I134" s="83"/>
      <c r="J134" s="110"/>
      <c r="K134" s="73"/>
      <c r="L134" s="73"/>
      <c r="M134" s="73"/>
      <c r="N134" s="236"/>
    </row>
    <row r="135" spans="1:14" ht="15" customHeight="1" x14ac:dyDescent="0.25">
      <c r="A135" s="304" t="s">
        <v>54</v>
      </c>
      <c r="B135" s="305"/>
      <c r="C135" s="305"/>
      <c r="D135" s="305"/>
      <c r="E135" s="305"/>
      <c r="F135" s="305"/>
      <c r="G135" s="305"/>
      <c r="H135" s="305"/>
      <c r="I135" s="305"/>
      <c r="J135" s="305"/>
      <c r="K135" s="305"/>
      <c r="L135" s="305"/>
      <c r="M135" s="305"/>
      <c r="N135" s="306"/>
    </row>
    <row r="136" spans="1:14" s="1" customFormat="1" x14ac:dyDescent="0.25">
      <c r="A136" s="310">
        <v>84</v>
      </c>
      <c r="B136" s="307" t="s">
        <v>397</v>
      </c>
      <c r="C136" s="19" t="s">
        <v>40</v>
      </c>
      <c r="D136" s="10" t="s">
        <v>57</v>
      </c>
      <c r="E136" s="35">
        <v>1000</v>
      </c>
      <c r="F136" s="102"/>
      <c r="G136" s="72"/>
      <c r="H136" s="111"/>
      <c r="I136" s="113"/>
      <c r="J136" s="102"/>
      <c r="K136" s="72"/>
      <c r="L136" s="111"/>
      <c r="M136" s="111"/>
      <c r="N136" s="228"/>
    </row>
    <row r="137" spans="1:14" s="1" customFormat="1" x14ac:dyDescent="0.25">
      <c r="A137" s="310"/>
      <c r="B137" s="307"/>
      <c r="C137" s="19" t="s">
        <v>41</v>
      </c>
      <c r="D137" s="10" t="s">
        <v>57</v>
      </c>
      <c r="E137" s="35">
        <v>6000</v>
      </c>
      <c r="F137" s="102"/>
      <c r="G137" s="72"/>
      <c r="H137" s="111"/>
      <c r="I137" s="113"/>
      <c r="J137" s="102"/>
      <c r="K137" s="72"/>
      <c r="L137" s="111"/>
      <c r="M137" s="111"/>
      <c r="N137" s="228"/>
    </row>
    <row r="138" spans="1:14" s="1" customFormat="1" ht="15" customHeight="1" x14ac:dyDescent="0.25">
      <c r="A138" s="304" t="s">
        <v>54</v>
      </c>
      <c r="B138" s="305"/>
      <c r="C138" s="305"/>
      <c r="D138" s="305"/>
      <c r="E138" s="305"/>
      <c r="F138" s="305"/>
      <c r="G138" s="305"/>
      <c r="H138" s="305"/>
      <c r="I138" s="305"/>
      <c r="J138" s="305"/>
      <c r="K138" s="305"/>
      <c r="L138" s="305"/>
      <c r="M138" s="305"/>
      <c r="N138" s="306"/>
    </row>
    <row r="139" spans="1:14" s="1" customFormat="1" ht="30" x14ac:dyDescent="0.25">
      <c r="A139" s="389">
        <v>85</v>
      </c>
      <c r="B139" s="145" t="s">
        <v>398</v>
      </c>
      <c r="C139" s="19" t="s">
        <v>164</v>
      </c>
      <c r="D139" s="10" t="s">
        <v>57</v>
      </c>
      <c r="E139" s="35">
        <v>200</v>
      </c>
      <c r="F139" s="115"/>
      <c r="G139" s="111"/>
      <c r="H139" s="72"/>
      <c r="I139" s="82"/>
      <c r="J139" s="115"/>
      <c r="K139" s="111"/>
      <c r="L139" s="72"/>
      <c r="M139" s="72"/>
      <c r="N139" s="272"/>
    </row>
    <row r="140" spans="1:14" s="1" customFormat="1" ht="30" x14ac:dyDescent="0.25">
      <c r="A140" s="390"/>
      <c r="B140" s="19" t="s">
        <v>399</v>
      </c>
      <c r="C140" s="21" t="s">
        <v>165</v>
      </c>
      <c r="D140" s="10" t="s">
        <v>57</v>
      </c>
      <c r="E140" s="35">
        <v>10</v>
      </c>
      <c r="F140" s="115"/>
      <c r="G140" s="111"/>
      <c r="H140" s="78"/>
      <c r="I140" s="82"/>
      <c r="J140" s="115"/>
      <c r="K140" s="111"/>
      <c r="L140" s="78"/>
      <c r="M140" s="72"/>
      <c r="N140" s="272"/>
    </row>
    <row r="141" spans="1:14" s="1" customFormat="1" ht="30" x14ac:dyDescent="0.25">
      <c r="A141" s="390"/>
      <c r="B141" s="41" t="s">
        <v>400</v>
      </c>
      <c r="C141" s="19" t="s">
        <v>166</v>
      </c>
      <c r="D141" s="10" t="s">
        <v>57</v>
      </c>
      <c r="E141" s="35">
        <v>50</v>
      </c>
      <c r="F141" s="115"/>
      <c r="G141" s="111"/>
      <c r="H141" s="72"/>
      <c r="I141" s="82"/>
      <c r="J141" s="115"/>
      <c r="K141" s="111"/>
      <c r="L141" s="72"/>
      <c r="M141" s="72"/>
      <c r="N141" s="272"/>
    </row>
    <row r="142" spans="1:14" s="1" customFormat="1" ht="36" customHeight="1" x14ac:dyDescent="0.25">
      <c r="A142" s="390"/>
      <c r="B142" s="327" t="s">
        <v>401</v>
      </c>
      <c r="C142" s="206" t="s">
        <v>167</v>
      </c>
      <c r="D142" s="210" t="s">
        <v>403</v>
      </c>
      <c r="E142" s="35">
        <v>8</v>
      </c>
      <c r="F142" s="115"/>
      <c r="G142" s="111"/>
      <c r="H142" s="72"/>
      <c r="I142" s="82"/>
      <c r="J142" s="115"/>
      <c r="K142" s="111"/>
      <c r="L142" s="72"/>
      <c r="M142" s="72"/>
      <c r="N142" s="272"/>
    </row>
    <row r="143" spans="1:14" s="1" customFormat="1" x14ac:dyDescent="0.25">
      <c r="A143" s="390"/>
      <c r="B143" s="349"/>
      <c r="C143" s="19" t="s">
        <v>27</v>
      </c>
      <c r="D143" s="10" t="s">
        <v>57</v>
      </c>
      <c r="E143" s="35">
        <v>700</v>
      </c>
      <c r="F143" s="102"/>
      <c r="G143" s="72"/>
      <c r="H143" s="72"/>
      <c r="I143" s="82"/>
      <c r="J143" s="102"/>
      <c r="K143" s="72"/>
      <c r="L143" s="72"/>
      <c r="M143" s="72"/>
      <c r="N143" s="228"/>
    </row>
    <row r="144" spans="1:14" s="1" customFormat="1" x14ac:dyDescent="0.25">
      <c r="A144" s="390"/>
      <c r="B144" s="328"/>
      <c r="C144" s="180" t="s">
        <v>279</v>
      </c>
      <c r="D144" s="139" t="s">
        <v>57</v>
      </c>
      <c r="E144" s="35">
        <v>80</v>
      </c>
      <c r="F144" s="102"/>
      <c r="G144" s="72"/>
      <c r="H144" s="72"/>
      <c r="I144" s="82"/>
      <c r="J144" s="102"/>
      <c r="K144" s="72"/>
      <c r="L144" s="72"/>
      <c r="M144" s="72"/>
      <c r="N144" s="228"/>
    </row>
    <row r="145" spans="1:14" s="1" customFormat="1" ht="30" x14ac:dyDescent="0.25">
      <c r="A145" s="391"/>
      <c r="B145" s="19" t="s">
        <v>402</v>
      </c>
      <c r="C145" s="19" t="s">
        <v>168</v>
      </c>
      <c r="D145" s="19" t="s">
        <v>44</v>
      </c>
      <c r="E145" s="35">
        <v>465</v>
      </c>
      <c r="F145" s="115"/>
      <c r="G145" s="111"/>
      <c r="H145" s="72"/>
      <c r="I145" s="82"/>
      <c r="J145" s="115"/>
      <c r="K145" s="111"/>
      <c r="L145" s="72"/>
      <c r="M145" s="72"/>
      <c r="N145" s="272"/>
    </row>
    <row r="146" spans="1:14" s="1" customFormat="1" ht="15.75" customHeight="1" x14ac:dyDescent="0.25">
      <c r="A146" s="304" t="s">
        <v>54</v>
      </c>
      <c r="B146" s="305"/>
      <c r="C146" s="305"/>
      <c r="D146" s="305"/>
      <c r="E146" s="305"/>
      <c r="F146" s="305"/>
      <c r="G146" s="305"/>
      <c r="H146" s="305"/>
      <c r="I146" s="305"/>
      <c r="J146" s="305"/>
      <c r="K146" s="305"/>
      <c r="L146" s="305"/>
      <c r="M146" s="305"/>
      <c r="N146" s="306"/>
    </row>
    <row r="147" spans="1:14" s="1" customFormat="1" x14ac:dyDescent="0.25">
      <c r="A147" s="37">
        <v>86</v>
      </c>
      <c r="B147" s="21" t="s">
        <v>404</v>
      </c>
      <c r="C147" s="21" t="s">
        <v>223</v>
      </c>
      <c r="D147" s="10" t="s">
        <v>57</v>
      </c>
      <c r="E147" s="35">
        <v>240</v>
      </c>
      <c r="F147" s="104"/>
      <c r="G147" s="106"/>
      <c r="H147" s="78"/>
      <c r="I147" s="89"/>
      <c r="J147" s="104"/>
      <c r="K147" s="106"/>
      <c r="L147" s="78"/>
      <c r="M147" s="78"/>
      <c r="N147" s="261"/>
    </row>
    <row r="148" spans="1:14" s="1" customFormat="1" ht="15.75" customHeight="1" x14ac:dyDescent="0.25">
      <c r="A148" s="304" t="s">
        <v>54</v>
      </c>
      <c r="B148" s="305"/>
      <c r="C148" s="305"/>
      <c r="D148" s="305"/>
      <c r="E148" s="305"/>
      <c r="F148" s="305"/>
      <c r="G148" s="305"/>
      <c r="H148" s="305"/>
      <c r="I148" s="305"/>
      <c r="J148" s="305"/>
      <c r="K148" s="305"/>
      <c r="L148" s="305"/>
      <c r="M148" s="305"/>
      <c r="N148" s="306"/>
    </row>
    <row r="149" spans="1:14" s="1" customFormat="1" x14ac:dyDescent="0.25">
      <c r="A149" s="385">
        <v>87</v>
      </c>
      <c r="B149" s="165" t="s">
        <v>405</v>
      </c>
      <c r="C149" s="19" t="s">
        <v>88</v>
      </c>
      <c r="D149" s="10" t="s">
        <v>57</v>
      </c>
      <c r="E149" s="35">
        <v>1</v>
      </c>
      <c r="F149" s="102"/>
      <c r="G149" s="72"/>
      <c r="H149" s="111"/>
      <c r="I149" s="113"/>
      <c r="J149" s="102"/>
      <c r="K149" s="72"/>
      <c r="L149" s="111"/>
      <c r="M149" s="111"/>
      <c r="N149" s="228"/>
    </row>
    <row r="150" spans="1:14" s="1" customFormat="1" x14ac:dyDescent="0.25">
      <c r="A150" s="385"/>
      <c r="B150" s="21" t="s">
        <v>406</v>
      </c>
      <c r="C150" s="19" t="s">
        <v>169</v>
      </c>
      <c r="D150" s="10" t="s">
        <v>57</v>
      </c>
      <c r="E150" s="35">
        <v>3</v>
      </c>
      <c r="F150" s="102"/>
      <c r="G150" s="72"/>
      <c r="H150" s="111"/>
      <c r="I150" s="113"/>
      <c r="J150" s="102"/>
      <c r="K150" s="72"/>
      <c r="L150" s="111"/>
      <c r="M150" s="111"/>
      <c r="N150" s="228"/>
    </row>
    <row r="151" spans="1:14" s="1" customFormat="1" ht="36.75" customHeight="1" x14ac:dyDescent="0.25">
      <c r="A151" s="385"/>
      <c r="B151" s="21" t="s">
        <v>407</v>
      </c>
      <c r="C151" s="19" t="s">
        <v>134</v>
      </c>
      <c r="D151" s="10" t="s">
        <v>57</v>
      </c>
      <c r="E151" s="35">
        <v>25</v>
      </c>
      <c r="F151" s="102"/>
      <c r="G151" s="72"/>
      <c r="H151" s="111"/>
      <c r="I151" s="113"/>
      <c r="J151" s="102"/>
      <c r="K151" s="72"/>
      <c r="L151" s="111"/>
      <c r="M151" s="111"/>
      <c r="N151" s="228"/>
    </row>
    <row r="152" spans="1:14" s="1" customFormat="1" ht="30" x14ac:dyDescent="0.25">
      <c r="A152" s="385"/>
      <c r="B152" s="19" t="s">
        <v>123</v>
      </c>
      <c r="C152" s="21" t="s">
        <v>123</v>
      </c>
      <c r="D152" s="10" t="s">
        <v>57</v>
      </c>
      <c r="E152" s="21" t="s">
        <v>412</v>
      </c>
      <c r="F152" s="115"/>
      <c r="G152" s="111"/>
      <c r="H152" s="78"/>
      <c r="I152" s="113"/>
      <c r="J152" s="115"/>
      <c r="K152" s="111"/>
      <c r="L152" s="78"/>
      <c r="M152" s="111"/>
      <c r="N152" s="272"/>
    </row>
    <row r="153" spans="1:14" s="1" customFormat="1" x14ac:dyDescent="0.25">
      <c r="A153" s="385"/>
      <c r="B153" s="19" t="s">
        <v>408</v>
      </c>
      <c r="C153" s="19" t="s">
        <v>170</v>
      </c>
      <c r="D153" s="21" t="s">
        <v>140</v>
      </c>
      <c r="E153" s="35">
        <v>150</v>
      </c>
      <c r="F153" s="115"/>
      <c r="G153" s="111"/>
      <c r="H153" s="72"/>
      <c r="I153" s="113"/>
      <c r="J153" s="115"/>
      <c r="K153" s="111"/>
      <c r="L153" s="72"/>
      <c r="M153" s="111"/>
      <c r="N153" s="272"/>
    </row>
    <row r="154" spans="1:14" s="1" customFormat="1" ht="30" x14ac:dyDescent="0.25">
      <c r="A154" s="385"/>
      <c r="B154" s="165" t="s">
        <v>409</v>
      </c>
      <c r="C154" s="21" t="s">
        <v>135</v>
      </c>
      <c r="D154" s="10" t="s">
        <v>57</v>
      </c>
      <c r="E154" s="35">
        <v>2</v>
      </c>
      <c r="F154" s="102"/>
      <c r="G154" s="72"/>
      <c r="H154" s="111"/>
      <c r="I154" s="113"/>
      <c r="J154" s="102"/>
      <c r="K154" s="72"/>
      <c r="L154" s="111"/>
      <c r="M154" s="111"/>
      <c r="N154" s="228"/>
    </row>
    <row r="155" spans="1:14" s="1" customFormat="1" ht="30" x14ac:dyDescent="0.25">
      <c r="A155" s="385"/>
      <c r="B155" s="19" t="s">
        <v>410</v>
      </c>
      <c r="C155" s="19" t="s">
        <v>171</v>
      </c>
      <c r="D155" s="10" t="s">
        <v>57</v>
      </c>
      <c r="E155" s="35">
        <v>10</v>
      </c>
      <c r="F155" s="102"/>
      <c r="G155" s="72"/>
      <c r="H155" s="111"/>
      <c r="I155" s="113"/>
      <c r="J155" s="102"/>
      <c r="K155" s="72"/>
      <c r="L155" s="111"/>
      <c r="M155" s="111"/>
      <c r="N155" s="228"/>
    </row>
    <row r="156" spans="1:14" s="1" customFormat="1" ht="30" x14ac:dyDescent="0.25">
      <c r="A156" s="385"/>
      <c r="B156" s="375" t="s">
        <v>411</v>
      </c>
      <c r="C156" s="13" t="s">
        <v>172</v>
      </c>
      <c r="D156" s="10" t="s">
        <v>57</v>
      </c>
      <c r="E156" s="35">
        <v>5</v>
      </c>
      <c r="F156" s="114"/>
      <c r="G156" s="77"/>
      <c r="H156" s="77"/>
      <c r="I156" s="113"/>
      <c r="J156" s="114"/>
      <c r="K156" s="77"/>
      <c r="L156" s="77"/>
      <c r="M156" s="111"/>
      <c r="N156" s="271"/>
    </row>
    <row r="157" spans="1:14" s="1" customFormat="1" ht="33.75" customHeight="1" x14ac:dyDescent="0.25">
      <c r="A157" s="385"/>
      <c r="B157" s="376"/>
      <c r="C157" s="13" t="s">
        <v>173</v>
      </c>
      <c r="D157" s="10" t="s">
        <v>57</v>
      </c>
      <c r="E157" s="35">
        <v>40</v>
      </c>
      <c r="F157" s="114"/>
      <c r="G157" s="77"/>
      <c r="H157" s="77"/>
      <c r="I157" s="113"/>
      <c r="J157" s="114"/>
      <c r="K157" s="77"/>
      <c r="L157" s="77"/>
      <c r="M157" s="111"/>
      <c r="N157" s="271"/>
    </row>
    <row r="158" spans="1:14" s="1" customFormat="1" ht="15.75" customHeight="1" x14ac:dyDescent="0.25">
      <c r="A158" s="304" t="s">
        <v>54</v>
      </c>
      <c r="B158" s="305"/>
      <c r="C158" s="305"/>
      <c r="D158" s="305"/>
      <c r="E158" s="305"/>
      <c r="F158" s="305"/>
      <c r="G158" s="305"/>
      <c r="H158" s="305"/>
      <c r="I158" s="305"/>
      <c r="J158" s="305"/>
      <c r="K158" s="305"/>
      <c r="L158" s="305"/>
      <c r="M158" s="305"/>
      <c r="N158" s="306"/>
    </row>
    <row r="159" spans="1:14" s="1" customFormat="1" ht="45" x14ac:dyDescent="0.25">
      <c r="A159" s="311">
        <v>88</v>
      </c>
      <c r="B159" s="327" t="s">
        <v>413</v>
      </c>
      <c r="C159" s="19" t="s">
        <v>274</v>
      </c>
      <c r="D159" s="10" t="s">
        <v>57</v>
      </c>
      <c r="E159" s="35">
        <v>80</v>
      </c>
      <c r="F159" s="115"/>
      <c r="G159" s="111"/>
      <c r="H159" s="72"/>
      <c r="I159" s="82"/>
      <c r="J159" s="115"/>
      <c r="K159" s="111"/>
      <c r="L159" s="72"/>
      <c r="M159" s="72"/>
      <c r="N159" s="272"/>
    </row>
    <row r="160" spans="1:14" s="1" customFormat="1" ht="30" x14ac:dyDescent="0.25">
      <c r="A160" s="313"/>
      <c r="B160" s="328"/>
      <c r="C160" s="19" t="s">
        <v>124</v>
      </c>
      <c r="D160" s="10" t="s">
        <v>57</v>
      </c>
      <c r="E160" s="35">
        <v>320</v>
      </c>
      <c r="F160" s="115"/>
      <c r="G160" s="111"/>
      <c r="H160" s="72"/>
      <c r="I160" s="82"/>
      <c r="J160" s="115"/>
      <c r="K160" s="111"/>
      <c r="L160" s="72"/>
      <c r="M160" s="72"/>
      <c r="N160" s="272"/>
    </row>
    <row r="161" spans="1:14" s="1" customFormat="1" ht="15.75" customHeight="1" x14ac:dyDescent="0.25">
      <c r="A161" s="304" t="s">
        <v>54</v>
      </c>
      <c r="B161" s="305"/>
      <c r="C161" s="305"/>
      <c r="D161" s="305"/>
      <c r="E161" s="305"/>
      <c r="F161" s="305"/>
      <c r="G161" s="305"/>
      <c r="H161" s="305"/>
      <c r="I161" s="305"/>
      <c r="J161" s="305"/>
      <c r="K161" s="305"/>
      <c r="L161" s="305"/>
      <c r="M161" s="305"/>
      <c r="N161" s="306"/>
    </row>
    <row r="162" spans="1:14" s="1" customFormat="1" ht="56.25" customHeight="1" x14ac:dyDescent="0.25">
      <c r="A162" s="371">
        <v>89</v>
      </c>
      <c r="B162" s="206" t="s">
        <v>418</v>
      </c>
      <c r="C162" s="206" t="s">
        <v>174</v>
      </c>
      <c r="D162" s="210" t="s">
        <v>57</v>
      </c>
      <c r="E162" s="25">
        <v>72750</v>
      </c>
      <c r="F162" s="104"/>
      <c r="G162" s="106"/>
      <c r="H162" s="106"/>
      <c r="I162" s="121"/>
      <c r="J162" s="104"/>
      <c r="K162" s="120"/>
      <c r="L162" s="120"/>
      <c r="M162" s="106"/>
      <c r="N162" s="239"/>
    </row>
    <row r="163" spans="1:14" x14ac:dyDescent="0.25">
      <c r="A163" s="372"/>
      <c r="B163" s="19" t="s">
        <v>419</v>
      </c>
      <c r="C163" s="19" t="s">
        <v>136</v>
      </c>
      <c r="D163" s="19" t="s">
        <v>137</v>
      </c>
      <c r="E163" s="35">
        <v>1</v>
      </c>
      <c r="F163" s="115"/>
      <c r="G163" s="111"/>
      <c r="H163" s="72"/>
      <c r="I163" s="121"/>
      <c r="J163" s="115"/>
      <c r="K163" s="111"/>
      <c r="L163" s="72"/>
      <c r="M163" s="106"/>
      <c r="N163" s="272"/>
    </row>
    <row r="164" spans="1:14" ht="30" x14ac:dyDescent="0.25">
      <c r="A164" s="372"/>
      <c r="B164" s="13" t="s">
        <v>243</v>
      </c>
      <c r="C164" s="13" t="s">
        <v>243</v>
      </c>
      <c r="D164" s="13" t="s">
        <v>57</v>
      </c>
      <c r="E164" s="35">
        <v>5</v>
      </c>
      <c r="F164" s="115"/>
      <c r="G164" s="111"/>
      <c r="H164" s="72"/>
      <c r="I164" s="121"/>
      <c r="J164" s="115"/>
      <c r="K164" s="111"/>
      <c r="L164" s="72"/>
      <c r="M164" s="106"/>
      <c r="N164" s="272"/>
    </row>
    <row r="165" spans="1:14" ht="30" x14ac:dyDescent="0.25">
      <c r="A165" s="372"/>
      <c r="B165" s="21" t="s">
        <v>280</v>
      </c>
      <c r="C165" s="21" t="s">
        <v>280</v>
      </c>
      <c r="D165" s="21" t="s">
        <v>278</v>
      </c>
      <c r="E165" s="35">
        <v>15</v>
      </c>
      <c r="F165" s="115"/>
      <c r="G165" s="111"/>
      <c r="H165" s="72"/>
      <c r="I165" s="121"/>
      <c r="J165" s="115"/>
      <c r="K165" s="111"/>
      <c r="L165" s="72"/>
      <c r="M165" s="106"/>
      <c r="N165" s="272"/>
    </row>
    <row r="166" spans="1:14" ht="30" x14ac:dyDescent="0.25">
      <c r="A166" s="372"/>
      <c r="B166" s="374" t="s">
        <v>420</v>
      </c>
      <c r="C166" s="19" t="s">
        <v>125</v>
      </c>
      <c r="D166" s="10" t="s">
        <v>57</v>
      </c>
      <c r="E166" s="25">
        <v>3750</v>
      </c>
      <c r="F166" s="157"/>
      <c r="G166" s="158"/>
      <c r="H166" s="111"/>
      <c r="I166" s="121"/>
      <c r="J166" s="157"/>
      <c r="K166" s="158"/>
      <c r="L166" s="111"/>
      <c r="M166" s="106"/>
      <c r="N166" s="273"/>
    </row>
    <row r="167" spans="1:14" ht="30" x14ac:dyDescent="0.25">
      <c r="A167" s="372"/>
      <c r="B167" s="374"/>
      <c r="C167" s="19" t="s">
        <v>42</v>
      </c>
      <c r="D167" s="10" t="s">
        <v>57</v>
      </c>
      <c r="E167" s="35">
        <v>10500</v>
      </c>
      <c r="F167" s="115"/>
      <c r="G167" s="111"/>
      <c r="H167" s="72"/>
      <c r="I167" s="121"/>
      <c r="J167" s="115"/>
      <c r="K167" s="111"/>
      <c r="L167" s="72"/>
      <c r="M167" s="106"/>
      <c r="N167" s="272"/>
    </row>
    <row r="168" spans="1:14" ht="30" x14ac:dyDescent="0.25">
      <c r="A168" s="372"/>
      <c r="B168" s="374"/>
      <c r="C168" s="19" t="s">
        <v>126</v>
      </c>
      <c r="D168" s="10" t="s">
        <v>57</v>
      </c>
      <c r="E168" s="35">
        <v>3780</v>
      </c>
      <c r="F168" s="115"/>
      <c r="G168" s="111"/>
      <c r="H168" s="72"/>
      <c r="I168" s="121"/>
      <c r="J168" s="115"/>
      <c r="K168" s="111"/>
      <c r="L168" s="72"/>
      <c r="M168" s="106"/>
      <c r="N168" s="272"/>
    </row>
    <row r="169" spans="1:14" ht="30" x14ac:dyDescent="0.25">
      <c r="A169" s="372"/>
      <c r="B169" s="374"/>
      <c r="C169" s="19" t="s">
        <v>129</v>
      </c>
      <c r="D169" s="10" t="s">
        <v>57</v>
      </c>
      <c r="E169" s="35">
        <v>3000</v>
      </c>
      <c r="F169" s="115"/>
      <c r="G169" s="111"/>
      <c r="H169" s="72"/>
      <c r="I169" s="121"/>
      <c r="J169" s="115"/>
      <c r="K169" s="111"/>
      <c r="L169" s="72"/>
      <c r="M169" s="106"/>
      <c r="N169" s="272"/>
    </row>
    <row r="170" spans="1:14" ht="30" x14ac:dyDescent="0.25">
      <c r="A170" s="372"/>
      <c r="B170" s="13" t="s">
        <v>421</v>
      </c>
      <c r="C170" s="13" t="s">
        <v>242</v>
      </c>
      <c r="D170" s="9" t="s">
        <v>57</v>
      </c>
      <c r="E170" s="35">
        <v>100</v>
      </c>
      <c r="F170" s="115"/>
      <c r="G170" s="111"/>
      <c r="H170" s="72"/>
      <c r="I170" s="121"/>
      <c r="J170" s="115"/>
      <c r="K170" s="111"/>
      <c r="L170" s="72"/>
      <c r="M170" s="106"/>
      <c r="N170" s="272"/>
    </row>
    <row r="171" spans="1:14" ht="30" x14ac:dyDescent="0.25">
      <c r="A171" s="372"/>
      <c r="B171" s="307" t="s">
        <v>422</v>
      </c>
      <c r="C171" s="21" t="s">
        <v>45</v>
      </c>
      <c r="D171" s="10" t="s">
        <v>57</v>
      </c>
      <c r="E171" s="35">
        <v>12</v>
      </c>
      <c r="F171" s="115"/>
      <c r="G171" s="111"/>
      <c r="H171" s="78"/>
      <c r="I171" s="121"/>
      <c r="J171" s="115"/>
      <c r="K171" s="111"/>
      <c r="L171" s="78"/>
      <c r="M171" s="106"/>
      <c r="N171" s="272"/>
    </row>
    <row r="172" spans="1:14" ht="30" x14ac:dyDescent="0.25">
      <c r="A172" s="372"/>
      <c r="B172" s="307"/>
      <c r="C172" s="21" t="s">
        <v>46</v>
      </c>
      <c r="D172" s="10" t="s">
        <v>57</v>
      </c>
      <c r="E172" s="35">
        <v>12</v>
      </c>
      <c r="F172" s="115"/>
      <c r="G172" s="111"/>
      <c r="H172" s="78"/>
      <c r="I172" s="121"/>
      <c r="J172" s="115"/>
      <c r="K172" s="111"/>
      <c r="L172" s="78"/>
      <c r="M172" s="106"/>
      <c r="N172" s="272"/>
    </row>
    <row r="173" spans="1:14" ht="30" x14ac:dyDescent="0.25">
      <c r="A173" s="372"/>
      <c r="B173" s="307"/>
      <c r="C173" s="21" t="s">
        <v>47</v>
      </c>
      <c r="D173" s="10" t="s">
        <v>57</v>
      </c>
      <c r="E173" s="35">
        <v>12</v>
      </c>
      <c r="F173" s="115"/>
      <c r="G173" s="111"/>
      <c r="H173" s="78"/>
      <c r="I173" s="121"/>
      <c r="J173" s="115"/>
      <c r="K173" s="111"/>
      <c r="L173" s="78"/>
      <c r="M173" s="106"/>
      <c r="N173" s="272"/>
    </row>
    <row r="174" spans="1:14" ht="30" x14ac:dyDescent="0.25">
      <c r="A174" s="372"/>
      <c r="B174" s="307"/>
      <c r="C174" s="21" t="s">
        <v>48</v>
      </c>
      <c r="D174" s="10" t="s">
        <v>57</v>
      </c>
      <c r="E174" s="35">
        <v>12</v>
      </c>
      <c r="F174" s="115"/>
      <c r="G174" s="111"/>
      <c r="H174" s="72"/>
      <c r="I174" s="121"/>
      <c r="J174" s="115"/>
      <c r="K174" s="111"/>
      <c r="L174" s="72"/>
      <c r="M174" s="106"/>
      <c r="N174" s="272"/>
    </row>
    <row r="175" spans="1:14" ht="15" customHeight="1" x14ac:dyDescent="0.25">
      <c r="A175" s="372"/>
      <c r="B175" s="327" t="s">
        <v>423</v>
      </c>
      <c r="C175" s="206" t="s">
        <v>43</v>
      </c>
      <c r="D175" s="210" t="s">
        <v>57</v>
      </c>
      <c r="E175" s="35">
        <v>1300</v>
      </c>
      <c r="F175" s="115"/>
      <c r="G175" s="111"/>
      <c r="H175" s="72"/>
      <c r="I175" s="121"/>
      <c r="J175" s="115"/>
      <c r="K175" s="111"/>
      <c r="L175" s="72"/>
      <c r="M175" s="106"/>
      <c r="N175" s="272"/>
    </row>
    <row r="176" spans="1:14" ht="15" customHeight="1" x14ac:dyDescent="0.25">
      <c r="A176" s="372"/>
      <c r="B176" s="349"/>
      <c r="C176" s="206" t="s">
        <v>130</v>
      </c>
      <c r="D176" s="210" t="s">
        <v>57</v>
      </c>
      <c r="E176" s="35">
        <v>2000</v>
      </c>
      <c r="F176" s="115"/>
      <c r="G176" s="111"/>
      <c r="H176" s="72"/>
      <c r="I176" s="121"/>
      <c r="J176" s="115"/>
      <c r="K176" s="111"/>
      <c r="L176" s="72"/>
      <c r="M176" s="106"/>
      <c r="N176" s="272"/>
    </row>
    <row r="177" spans="1:14" ht="15" customHeight="1" x14ac:dyDescent="0.25">
      <c r="A177" s="372"/>
      <c r="B177" s="349"/>
      <c r="C177" s="209" t="s">
        <v>131</v>
      </c>
      <c r="D177" s="210" t="s">
        <v>57</v>
      </c>
      <c r="E177" s="35">
        <v>1000</v>
      </c>
      <c r="F177" s="115"/>
      <c r="G177" s="111"/>
      <c r="H177" s="72"/>
      <c r="I177" s="121"/>
      <c r="J177" s="115"/>
      <c r="K177" s="111"/>
      <c r="L177" s="72"/>
      <c r="M177" s="106"/>
      <c r="N177" s="272"/>
    </row>
    <row r="178" spans="1:14" x14ac:dyDescent="0.25">
      <c r="A178" s="372"/>
      <c r="B178" s="349"/>
      <c r="C178" s="19" t="s">
        <v>132</v>
      </c>
      <c r="D178" s="10" t="s">
        <v>57</v>
      </c>
      <c r="E178" s="35">
        <v>40</v>
      </c>
      <c r="F178" s="115"/>
      <c r="G178" s="111"/>
      <c r="H178" s="72"/>
      <c r="I178" s="121"/>
      <c r="J178" s="115"/>
      <c r="K178" s="111"/>
      <c r="L178" s="72"/>
      <c r="M178" s="106"/>
      <c r="N178" s="272"/>
    </row>
    <row r="179" spans="1:14" ht="33" customHeight="1" x14ac:dyDescent="0.25">
      <c r="A179" s="372"/>
      <c r="B179" s="349"/>
      <c r="C179" s="19" t="s">
        <v>138</v>
      </c>
      <c r="D179" s="10" t="s">
        <v>57</v>
      </c>
      <c r="E179" s="35">
        <v>1000</v>
      </c>
      <c r="F179" s="115"/>
      <c r="G179" s="111"/>
      <c r="H179" s="72"/>
      <c r="I179" s="121"/>
      <c r="J179" s="115"/>
      <c r="K179" s="111"/>
      <c r="L179" s="72"/>
      <c r="M179" s="106"/>
      <c r="N179" s="272"/>
    </row>
    <row r="180" spans="1:14" ht="32.25" customHeight="1" x14ac:dyDescent="0.25">
      <c r="A180" s="372"/>
      <c r="B180" s="328"/>
      <c r="C180" s="21" t="s">
        <v>133</v>
      </c>
      <c r="D180" s="10" t="s">
        <v>57</v>
      </c>
      <c r="E180" s="35">
        <v>1200</v>
      </c>
      <c r="F180" s="115"/>
      <c r="G180" s="111"/>
      <c r="H180" s="72"/>
      <c r="I180" s="121"/>
      <c r="J180" s="115"/>
      <c r="K180" s="111"/>
      <c r="L180" s="72"/>
      <c r="M180" s="106"/>
      <c r="N180" s="272"/>
    </row>
    <row r="181" spans="1:14" x14ac:dyDescent="0.25">
      <c r="A181" s="373"/>
      <c r="B181" s="19" t="s">
        <v>424</v>
      </c>
      <c r="C181" s="19" t="s">
        <v>175</v>
      </c>
      <c r="D181" s="10" t="s">
        <v>57</v>
      </c>
      <c r="E181" s="35">
        <v>200</v>
      </c>
      <c r="F181" s="102"/>
      <c r="G181" s="72"/>
      <c r="H181" s="72"/>
      <c r="I181" s="121"/>
      <c r="J181" s="102"/>
      <c r="K181" s="72"/>
      <c r="L181" s="72"/>
      <c r="M181" s="106"/>
      <c r="N181" s="228"/>
    </row>
    <row r="182" spans="1:14" s="1" customFormat="1" x14ac:dyDescent="0.25">
      <c r="A182" s="304" t="s">
        <v>54</v>
      </c>
      <c r="B182" s="305"/>
      <c r="C182" s="305"/>
      <c r="D182" s="305"/>
      <c r="E182" s="305"/>
      <c r="F182" s="305"/>
      <c r="G182" s="305"/>
      <c r="H182" s="305"/>
      <c r="I182" s="305"/>
      <c r="J182" s="305"/>
      <c r="K182" s="305"/>
      <c r="L182" s="305"/>
      <c r="M182" s="305"/>
      <c r="N182" s="306"/>
    </row>
    <row r="183" spans="1:14" x14ac:dyDescent="0.25">
      <c r="A183" s="310">
        <v>90</v>
      </c>
      <c r="B183" s="307" t="s">
        <v>425</v>
      </c>
      <c r="C183" s="19" t="s">
        <v>176</v>
      </c>
      <c r="D183" s="10" t="s">
        <v>57</v>
      </c>
      <c r="E183" s="35">
        <v>450</v>
      </c>
      <c r="F183" s="115"/>
      <c r="G183" s="111"/>
      <c r="H183" s="72"/>
      <c r="I183" s="82"/>
      <c r="J183" s="115"/>
      <c r="K183" s="111"/>
      <c r="L183" s="72"/>
      <c r="M183" s="72"/>
      <c r="N183" s="272"/>
    </row>
    <row r="184" spans="1:14" ht="36.75" customHeight="1" x14ac:dyDescent="0.25">
      <c r="A184" s="310"/>
      <c r="B184" s="307"/>
      <c r="C184" s="19" t="s">
        <v>139</v>
      </c>
      <c r="D184" s="10" t="s">
        <v>57</v>
      </c>
      <c r="E184" s="35">
        <v>1</v>
      </c>
      <c r="F184" s="115"/>
      <c r="G184" s="111"/>
      <c r="H184" s="72"/>
      <c r="I184" s="82"/>
      <c r="J184" s="115"/>
      <c r="K184" s="111"/>
      <c r="L184" s="72"/>
      <c r="M184" s="72"/>
      <c r="N184" s="272"/>
    </row>
    <row r="185" spans="1:14" s="1" customFormat="1" ht="15.75" customHeight="1" x14ac:dyDescent="0.25">
      <c r="A185" s="304" t="s">
        <v>54</v>
      </c>
      <c r="B185" s="305"/>
      <c r="C185" s="305"/>
      <c r="D185" s="305"/>
      <c r="E185" s="305"/>
      <c r="F185" s="305"/>
      <c r="G185" s="305"/>
      <c r="H185" s="305"/>
      <c r="I185" s="305"/>
      <c r="J185" s="305"/>
      <c r="K185" s="305"/>
      <c r="L185" s="305"/>
      <c r="M185" s="305"/>
      <c r="N185" s="306"/>
    </row>
    <row r="186" spans="1:14" s="1" customFormat="1" ht="31.5" customHeight="1" x14ac:dyDescent="0.25">
      <c r="A186" s="207">
        <v>91</v>
      </c>
      <c r="B186" s="206" t="s">
        <v>426</v>
      </c>
      <c r="C186" s="206" t="s">
        <v>177</v>
      </c>
      <c r="D186" s="210" t="s">
        <v>127</v>
      </c>
      <c r="E186" s="25">
        <v>30</v>
      </c>
      <c r="F186" s="104"/>
      <c r="G186" s="106"/>
      <c r="H186" s="106"/>
      <c r="I186" s="121"/>
      <c r="J186" s="104"/>
      <c r="K186" s="120"/>
      <c r="L186" s="120"/>
      <c r="M186" s="106"/>
      <c r="N186" s="239"/>
    </row>
    <row r="187" spans="1:14" s="1" customFormat="1" x14ac:dyDescent="0.25">
      <c r="A187" s="304" t="s">
        <v>54</v>
      </c>
      <c r="B187" s="305"/>
      <c r="C187" s="305"/>
      <c r="D187" s="305"/>
      <c r="E187" s="305"/>
      <c r="F187" s="305"/>
      <c r="G187" s="305"/>
      <c r="H187" s="305"/>
      <c r="I187" s="305"/>
      <c r="J187" s="305"/>
      <c r="K187" s="305"/>
      <c r="L187" s="305"/>
      <c r="M187" s="305"/>
      <c r="N187" s="306"/>
    </row>
  </sheetData>
  <mergeCells count="80">
    <mergeCell ref="A54:N54"/>
    <mergeCell ref="A62:N62"/>
    <mergeCell ref="A64:N64"/>
    <mergeCell ref="A66:N66"/>
    <mergeCell ref="A83:N83"/>
    <mergeCell ref="B67:B69"/>
    <mergeCell ref="A60:A61"/>
    <mergeCell ref="B70:B72"/>
    <mergeCell ref="A57:A58"/>
    <mergeCell ref="B60:B61"/>
    <mergeCell ref="A59:N59"/>
    <mergeCell ref="A56:N56"/>
    <mergeCell ref="A41:A43"/>
    <mergeCell ref="B41:B43"/>
    <mergeCell ref="B47:B53"/>
    <mergeCell ref="A47:A53"/>
    <mergeCell ref="A40:N40"/>
    <mergeCell ref="A44:N44"/>
    <mergeCell ref="A46:N46"/>
    <mergeCell ref="A149:A157"/>
    <mergeCell ref="A136:A137"/>
    <mergeCell ref="B136:B137"/>
    <mergeCell ref="B125:B128"/>
    <mergeCell ref="A125:A132"/>
    <mergeCell ref="B142:B144"/>
    <mergeCell ref="A139:A145"/>
    <mergeCell ref="B130:B131"/>
    <mergeCell ref="A102:N102"/>
    <mergeCell ref="A104:N104"/>
    <mergeCell ref="B57:B58"/>
    <mergeCell ref="A84:A87"/>
    <mergeCell ref="B84:B87"/>
    <mergeCell ref="B118:B121"/>
    <mergeCell ref="B1:N1"/>
    <mergeCell ref="A5:N5"/>
    <mergeCell ref="A7:N7"/>
    <mergeCell ref="A9:N9"/>
    <mergeCell ref="A38:N38"/>
    <mergeCell ref="B16:B18"/>
    <mergeCell ref="B24:B26"/>
    <mergeCell ref="B29:B31"/>
    <mergeCell ref="B32:B37"/>
    <mergeCell ref="A10:A37"/>
    <mergeCell ref="B21:B23"/>
    <mergeCell ref="B27:B28"/>
    <mergeCell ref="B10:B15"/>
    <mergeCell ref="A88:N88"/>
    <mergeCell ref="A100:N100"/>
    <mergeCell ref="A185:N185"/>
    <mergeCell ref="A67:A82"/>
    <mergeCell ref="A161:N161"/>
    <mergeCell ref="A182:N182"/>
    <mergeCell ref="A162:A181"/>
    <mergeCell ref="B166:B169"/>
    <mergeCell ref="B73:B74"/>
    <mergeCell ref="B78:B82"/>
    <mergeCell ref="B75:B77"/>
    <mergeCell ref="A159:A160"/>
    <mergeCell ref="A105:A106"/>
    <mergeCell ref="B105:B106"/>
    <mergeCell ref="B156:B157"/>
    <mergeCell ref="B89:B99"/>
    <mergeCell ref="A89:A99"/>
    <mergeCell ref="B108:B117"/>
    <mergeCell ref="A187:N187"/>
    <mergeCell ref="A107:N107"/>
    <mergeCell ref="A122:N122"/>
    <mergeCell ref="A124:N124"/>
    <mergeCell ref="A133:N133"/>
    <mergeCell ref="A135:N135"/>
    <mergeCell ref="A138:N138"/>
    <mergeCell ref="A146:N146"/>
    <mergeCell ref="A148:N148"/>
    <mergeCell ref="A158:N158"/>
    <mergeCell ref="B175:B180"/>
    <mergeCell ref="B171:B174"/>
    <mergeCell ref="A183:A184"/>
    <mergeCell ref="B183:B184"/>
    <mergeCell ref="B159:B160"/>
    <mergeCell ref="A108:A121"/>
  </mergeCells>
  <phoneticPr fontId="9" type="noConversion"/>
  <pageMargins left="0.19685039370078741" right="0.19685039370078741" top="0.59055118110236227" bottom="0.59055118110236227" header="0.31496062992125984" footer="0.31496062992125984"/>
  <pageSetup paperSize="8" scale="64" fitToHeight="0" orientation="landscape" r:id="rId1"/>
  <headerFooter alignWithMargins="0">
    <oddHeader>&amp;LHOPITAL NOVO&amp;CFourniture de réactifs et consommables de laboratoire&amp;RBPU</oddHeader>
    <oddFooter>&amp;LConsommables&amp;CLot 61 à 91&amp;R&amp;P / &amp;N</oddFooter>
  </headerFooter>
  <rowBreaks count="4" manualBreakCount="4">
    <brk id="38" max="16383" man="1"/>
    <brk id="83" max="16383" man="1"/>
    <brk id="122" max="16383" man="1"/>
    <brk id="1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zoomScale="80" zoomScaleNormal="80" workbookViewId="0">
      <selection activeCell="A24" sqref="A24"/>
    </sheetView>
  </sheetViews>
  <sheetFormatPr baseColWidth="10" defaultRowHeight="15" x14ac:dyDescent="0.25"/>
  <cols>
    <col min="1" max="1" width="8.140625" style="8" customWidth="1"/>
    <col min="2" max="2" width="40.7109375" style="18" customWidth="1"/>
    <col min="3" max="3" width="51.28515625" style="18" bestFit="1" customWidth="1"/>
    <col min="4" max="4" width="19.5703125" style="18" customWidth="1"/>
    <col min="5" max="5" width="12.85546875" style="18" customWidth="1"/>
    <col min="6" max="8" width="18.7109375" style="75" customWidth="1"/>
    <col min="9" max="9" width="18.7109375" style="85" customWidth="1"/>
    <col min="10" max="10" width="18.7109375" style="98" customWidth="1"/>
    <col min="11" max="14" width="18.7109375" style="93" customWidth="1"/>
    <col min="15" max="16384" width="11.42578125" style="12"/>
  </cols>
  <sheetData>
    <row r="1" spans="1:14" s="1" customFormat="1" ht="21.75" thickBot="1" x14ac:dyDescent="0.4">
      <c r="A1" s="395" t="s">
        <v>304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</row>
    <row r="2" spans="1:14" s="4" customFormat="1" ht="21.75" customHeight="1" thickBot="1" x14ac:dyDescent="0.3">
      <c r="A2" s="2"/>
      <c r="B2" s="3"/>
      <c r="C2" s="3"/>
      <c r="D2" s="3"/>
      <c r="E2" s="3"/>
      <c r="F2" s="71"/>
      <c r="G2" s="71"/>
      <c r="H2" s="71"/>
      <c r="I2" s="81"/>
      <c r="J2" s="275"/>
      <c r="K2" s="265"/>
      <c r="L2" s="265"/>
      <c r="M2" s="265"/>
      <c r="N2" s="265"/>
    </row>
    <row r="3" spans="1:14" s="8" customFormat="1" ht="58.5" customHeight="1" x14ac:dyDescent="0.2">
      <c r="A3" s="5" t="s">
        <v>58</v>
      </c>
      <c r="B3" s="6" t="s">
        <v>55</v>
      </c>
      <c r="C3" s="6" t="s">
        <v>56</v>
      </c>
      <c r="D3" s="7" t="s">
        <v>128</v>
      </c>
      <c r="E3" s="246" t="s">
        <v>499</v>
      </c>
      <c r="F3" s="7" t="s">
        <v>500</v>
      </c>
      <c r="G3" s="7" t="s">
        <v>501</v>
      </c>
      <c r="H3" s="7" t="s">
        <v>502</v>
      </c>
      <c r="I3" s="7" t="s">
        <v>503</v>
      </c>
      <c r="J3" s="7" t="s">
        <v>504</v>
      </c>
      <c r="K3" s="266" t="s">
        <v>505</v>
      </c>
      <c r="L3" s="267" t="s">
        <v>506</v>
      </c>
      <c r="M3" s="268" t="s">
        <v>516</v>
      </c>
      <c r="N3" s="269" t="s">
        <v>517</v>
      </c>
    </row>
    <row r="4" spans="1:14" s="8" customFormat="1" ht="34.5" customHeight="1" x14ac:dyDescent="0.2">
      <c r="A4" s="389">
        <v>92</v>
      </c>
      <c r="B4" s="383" t="s">
        <v>321</v>
      </c>
      <c r="C4" s="327" t="s">
        <v>232</v>
      </c>
      <c r="D4" s="396" t="s">
        <v>191</v>
      </c>
      <c r="E4" s="128" t="s">
        <v>322</v>
      </c>
      <c r="F4" s="141"/>
      <c r="G4" s="141"/>
      <c r="H4" s="141"/>
      <c r="I4" s="142"/>
      <c r="J4" s="142"/>
      <c r="K4" s="141"/>
      <c r="L4" s="141"/>
      <c r="M4" s="141"/>
      <c r="N4" s="141"/>
    </row>
    <row r="5" spans="1:14" ht="36.75" customHeight="1" x14ac:dyDescent="0.25">
      <c r="A5" s="390"/>
      <c r="B5" s="397"/>
      <c r="C5" s="328"/>
      <c r="D5" s="356"/>
      <c r="E5" s="128" t="s">
        <v>322</v>
      </c>
      <c r="F5" s="72"/>
      <c r="G5" s="72"/>
      <c r="H5" s="72"/>
      <c r="I5" s="82"/>
      <c r="J5" s="82"/>
      <c r="K5" s="72"/>
      <c r="L5" s="72"/>
      <c r="M5" s="72"/>
      <c r="N5" s="72"/>
    </row>
    <row r="6" spans="1:14" ht="30.75" customHeight="1" x14ac:dyDescent="0.25">
      <c r="A6" s="390"/>
      <c r="B6" s="397"/>
      <c r="C6" s="60" t="s">
        <v>240</v>
      </c>
      <c r="D6" s="129" t="s">
        <v>191</v>
      </c>
      <c r="E6" s="128" t="s">
        <v>322</v>
      </c>
      <c r="F6" s="72"/>
      <c r="G6" s="72"/>
      <c r="H6" s="72"/>
      <c r="I6" s="82"/>
      <c r="J6" s="82"/>
      <c r="K6" s="72"/>
      <c r="L6" s="72"/>
      <c r="M6" s="72"/>
      <c r="N6" s="72"/>
    </row>
    <row r="7" spans="1:14" ht="39.75" customHeight="1" x14ac:dyDescent="0.25">
      <c r="A7" s="391"/>
      <c r="B7" s="384"/>
      <c r="C7" s="60" t="s">
        <v>233</v>
      </c>
      <c r="D7" s="129" t="s">
        <v>189</v>
      </c>
      <c r="E7" s="128" t="s">
        <v>322</v>
      </c>
      <c r="F7" s="72"/>
      <c r="G7" s="72"/>
      <c r="H7" s="72"/>
      <c r="I7" s="82"/>
      <c r="J7" s="82"/>
      <c r="K7" s="72"/>
      <c r="L7" s="72"/>
      <c r="M7" s="72"/>
      <c r="N7" s="72"/>
    </row>
    <row r="8" spans="1:14" s="14" customFormat="1" ht="15" customHeight="1" x14ac:dyDescent="0.2">
      <c r="A8" s="320" t="s">
        <v>54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</row>
    <row r="9" spans="1:14" ht="49.5" customHeight="1" x14ac:dyDescent="0.25">
      <c r="A9" s="64">
        <v>93</v>
      </c>
      <c r="B9" s="66" t="s">
        <v>345</v>
      </c>
      <c r="C9" s="62" t="s">
        <v>271</v>
      </c>
      <c r="D9" s="61" t="s">
        <v>215</v>
      </c>
      <c r="E9" s="128" t="s">
        <v>322</v>
      </c>
      <c r="F9" s="72"/>
      <c r="G9" s="72"/>
      <c r="H9" s="72"/>
      <c r="I9" s="82"/>
      <c r="J9" s="82"/>
      <c r="K9" s="72"/>
      <c r="L9" s="72"/>
      <c r="M9" s="72"/>
      <c r="N9" s="72"/>
    </row>
    <row r="10" spans="1:14" s="14" customFormat="1" ht="15" customHeight="1" x14ac:dyDescent="0.2">
      <c r="A10" s="320" t="s">
        <v>54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</row>
    <row r="11" spans="1:14" ht="32.25" customHeight="1" x14ac:dyDescent="0.25">
      <c r="A11" s="352">
        <v>94</v>
      </c>
      <c r="B11" s="383" t="s">
        <v>235</v>
      </c>
      <c r="C11" s="21" t="s">
        <v>323</v>
      </c>
      <c r="D11" s="11" t="s">
        <v>189</v>
      </c>
      <c r="E11" s="128" t="s">
        <v>322</v>
      </c>
      <c r="F11" s="72"/>
      <c r="G11" s="72"/>
      <c r="H11" s="72"/>
      <c r="I11" s="82"/>
      <c r="J11" s="82"/>
      <c r="K11" s="72"/>
      <c r="L11" s="72"/>
      <c r="M11" s="72"/>
      <c r="N11" s="72"/>
    </row>
    <row r="12" spans="1:14" ht="32.25" customHeight="1" x14ac:dyDescent="0.25">
      <c r="A12" s="353"/>
      <c r="B12" s="397"/>
      <c r="C12" s="21" t="s">
        <v>324</v>
      </c>
      <c r="D12" s="11" t="s">
        <v>189</v>
      </c>
      <c r="E12" s="128" t="s">
        <v>322</v>
      </c>
      <c r="F12" s="72"/>
      <c r="G12" s="72"/>
      <c r="H12" s="72"/>
      <c r="I12" s="82"/>
      <c r="J12" s="82"/>
      <c r="K12" s="72"/>
      <c r="L12" s="72"/>
      <c r="M12" s="72"/>
      <c r="N12" s="72"/>
    </row>
    <row r="13" spans="1:14" ht="40.5" customHeight="1" x14ac:dyDescent="0.25">
      <c r="A13" s="353"/>
      <c r="B13" s="384"/>
      <c r="C13" s="21" t="s">
        <v>325</v>
      </c>
      <c r="D13" s="11" t="s">
        <v>189</v>
      </c>
      <c r="E13" s="128" t="s">
        <v>322</v>
      </c>
      <c r="F13" s="72"/>
      <c r="G13" s="72"/>
      <c r="H13" s="72"/>
      <c r="I13" s="82"/>
      <c r="J13" s="82"/>
      <c r="K13" s="72"/>
      <c r="L13" s="72"/>
      <c r="M13" s="72"/>
      <c r="N13" s="72"/>
    </row>
    <row r="14" spans="1:14" ht="30" x14ac:dyDescent="0.25">
      <c r="A14" s="353"/>
      <c r="B14" s="128" t="s">
        <v>326</v>
      </c>
      <c r="C14" s="21" t="s">
        <v>236</v>
      </c>
      <c r="D14" s="11" t="s">
        <v>191</v>
      </c>
      <c r="E14" s="128" t="s">
        <v>322</v>
      </c>
      <c r="F14" s="72"/>
      <c r="G14" s="72"/>
      <c r="H14" s="72"/>
      <c r="I14" s="82"/>
      <c r="J14" s="82"/>
      <c r="K14" s="72"/>
      <c r="L14" s="72"/>
      <c r="M14" s="72"/>
      <c r="N14" s="72"/>
    </row>
    <row r="15" spans="1:14" ht="30" x14ac:dyDescent="0.25">
      <c r="A15" s="354"/>
      <c r="B15" s="161" t="s">
        <v>446</v>
      </c>
      <c r="C15" s="21" t="s">
        <v>237</v>
      </c>
      <c r="D15" s="11" t="s">
        <v>191</v>
      </c>
      <c r="E15" s="128" t="s">
        <v>322</v>
      </c>
      <c r="F15" s="72"/>
      <c r="G15" s="72"/>
      <c r="H15" s="72"/>
      <c r="I15" s="82"/>
      <c r="J15" s="82"/>
      <c r="K15" s="72"/>
      <c r="L15" s="72"/>
      <c r="M15" s="72"/>
      <c r="N15" s="72"/>
    </row>
    <row r="16" spans="1:14" s="14" customFormat="1" ht="15" customHeight="1" x14ac:dyDescent="0.2">
      <c r="A16" s="320" t="s">
        <v>54</v>
      </c>
      <c r="B16" s="321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</row>
    <row r="17" spans="1:14" x14ac:dyDescent="0.25">
      <c r="A17" s="65">
        <v>95</v>
      </c>
      <c r="B17" s="62" t="s">
        <v>239</v>
      </c>
      <c r="C17" s="63" t="s">
        <v>239</v>
      </c>
      <c r="D17" s="63" t="s">
        <v>57</v>
      </c>
      <c r="E17" s="11">
        <v>200</v>
      </c>
      <c r="F17" s="72"/>
      <c r="G17" s="72"/>
      <c r="H17" s="72"/>
      <c r="I17" s="82"/>
      <c r="J17" s="82"/>
      <c r="K17" s="72"/>
      <c r="L17" s="72"/>
      <c r="M17" s="72"/>
      <c r="N17" s="72"/>
    </row>
    <row r="18" spans="1:14" s="1" customFormat="1" ht="15.75" customHeight="1" x14ac:dyDescent="0.25">
      <c r="A18" s="320" t="s">
        <v>54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1"/>
    </row>
    <row r="19" spans="1:14" ht="30.75" customHeight="1" x14ac:dyDescent="0.25">
      <c r="A19" s="132">
        <v>96</v>
      </c>
      <c r="B19" s="133" t="s">
        <v>327</v>
      </c>
      <c r="C19" s="133" t="s">
        <v>328</v>
      </c>
      <c r="D19" s="138" t="s">
        <v>191</v>
      </c>
      <c r="E19" s="130" t="s">
        <v>322</v>
      </c>
      <c r="F19" s="72"/>
      <c r="G19" s="72"/>
      <c r="H19" s="72"/>
      <c r="I19" s="82"/>
      <c r="J19" s="82"/>
      <c r="K19" s="72"/>
      <c r="L19" s="72"/>
      <c r="M19" s="72"/>
      <c r="N19" s="72"/>
    </row>
    <row r="20" spans="1:14" s="1" customFormat="1" ht="15.75" customHeight="1" x14ac:dyDescent="0.25">
      <c r="A20" s="320" t="s">
        <v>54</v>
      </c>
      <c r="B20" s="321"/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  <c r="N20" s="321"/>
    </row>
    <row r="21" spans="1:14" ht="30.75" customHeight="1" x14ac:dyDescent="0.25">
      <c r="A21" s="365">
        <v>97</v>
      </c>
      <c r="B21" s="383" t="s">
        <v>329</v>
      </c>
      <c r="C21" s="133" t="s">
        <v>330</v>
      </c>
      <c r="D21" s="138" t="s">
        <v>331</v>
      </c>
      <c r="E21" s="130">
        <v>3</v>
      </c>
      <c r="F21" s="72"/>
      <c r="G21" s="72"/>
      <c r="H21" s="72"/>
      <c r="I21" s="82"/>
      <c r="J21" s="82"/>
      <c r="K21" s="72"/>
      <c r="L21" s="72"/>
      <c r="M21" s="72"/>
      <c r="N21" s="72"/>
    </row>
    <row r="22" spans="1:14" ht="30.75" customHeight="1" x14ac:dyDescent="0.25">
      <c r="A22" s="367"/>
      <c r="B22" s="384"/>
      <c r="C22" s="133" t="s">
        <v>332</v>
      </c>
      <c r="D22" s="138" t="s">
        <v>57</v>
      </c>
      <c r="E22" s="130" t="s">
        <v>322</v>
      </c>
      <c r="F22" s="72"/>
      <c r="G22" s="72"/>
      <c r="H22" s="72"/>
      <c r="I22" s="82"/>
      <c r="J22" s="82"/>
      <c r="K22" s="72"/>
      <c r="L22" s="72"/>
      <c r="M22" s="72"/>
      <c r="N22" s="72"/>
    </row>
    <row r="23" spans="1:14" s="1" customFormat="1" ht="15.75" customHeight="1" x14ac:dyDescent="0.25">
      <c r="A23" s="320" t="s">
        <v>54</v>
      </c>
      <c r="B23" s="321"/>
      <c r="C23" s="321"/>
      <c r="D23" s="321"/>
      <c r="E23" s="321"/>
      <c r="F23" s="321"/>
      <c r="G23" s="321"/>
      <c r="H23" s="321"/>
      <c r="I23" s="321"/>
      <c r="J23" s="321"/>
      <c r="K23" s="321"/>
      <c r="L23" s="321"/>
      <c r="M23" s="321"/>
      <c r="N23" s="321"/>
    </row>
    <row r="24" spans="1:14" s="1" customFormat="1" ht="15.75" customHeight="1" x14ac:dyDescent="0.25">
      <c r="A24" s="140"/>
      <c r="B24" s="140"/>
      <c r="C24" s="140"/>
      <c r="D24" s="140"/>
      <c r="E24" s="140"/>
      <c r="F24" s="280"/>
      <c r="G24" s="280"/>
      <c r="H24" s="280"/>
      <c r="I24" s="281"/>
      <c r="J24" s="274"/>
      <c r="K24" s="264"/>
      <c r="L24" s="264"/>
      <c r="M24" s="264"/>
      <c r="N24" s="264"/>
    </row>
    <row r="25" spans="1:14" s="1" customFormat="1" ht="15.75" customHeight="1" x14ac:dyDescent="0.25">
      <c r="A25" s="140"/>
      <c r="B25" s="140"/>
      <c r="C25" s="140"/>
      <c r="D25" s="140"/>
      <c r="E25" s="140"/>
      <c r="F25" s="280"/>
      <c r="G25" s="280"/>
      <c r="H25" s="280"/>
      <c r="I25" s="281"/>
      <c r="J25" s="274"/>
      <c r="K25" s="264"/>
      <c r="L25" s="264"/>
      <c r="M25" s="264"/>
      <c r="N25" s="264"/>
    </row>
    <row r="26" spans="1:14" s="1" customFormat="1" ht="15.75" customHeight="1" x14ac:dyDescent="0.25">
      <c r="A26" s="140"/>
      <c r="B26" s="140"/>
      <c r="C26" s="140"/>
      <c r="D26" s="140"/>
      <c r="E26" s="140"/>
      <c r="F26" s="280"/>
      <c r="G26" s="280"/>
      <c r="H26" s="280"/>
      <c r="I26" s="281"/>
      <c r="J26" s="274"/>
      <c r="K26" s="264"/>
      <c r="L26" s="264"/>
      <c r="M26" s="264"/>
      <c r="N26" s="264"/>
    </row>
    <row r="27" spans="1:14" s="1" customFormat="1" ht="15.75" customHeight="1" x14ac:dyDescent="0.25">
      <c r="A27" s="140"/>
      <c r="B27" s="140"/>
      <c r="C27" s="140"/>
      <c r="D27" s="140"/>
      <c r="E27" s="140"/>
      <c r="F27" s="280"/>
      <c r="G27" s="280"/>
      <c r="H27" s="280"/>
      <c r="I27" s="281"/>
      <c r="J27" s="274"/>
      <c r="K27" s="264"/>
      <c r="L27" s="264"/>
      <c r="M27" s="264"/>
      <c r="N27" s="264"/>
    </row>
    <row r="28" spans="1:14" s="1" customFormat="1" ht="15.75" customHeight="1" x14ac:dyDescent="0.25">
      <c r="A28" s="140"/>
      <c r="B28" s="140"/>
      <c r="C28" s="140"/>
      <c r="D28" s="140"/>
      <c r="E28" s="140"/>
      <c r="F28" s="280"/>
      <c r="G28" s="280"/>
      <c r="H28" s="280"/>
      <c r="I28" s="281"/>
      <c r="J28" s="274"/>
      <c r="K28" s="264"/>
      <c r="L28" s="264"/>
      <c r="M28" s="264"/>
      <c r="N28" s="264"/>
    </row>
    <row r="29" spans="1:14" s="1" customFormat="1" ht="15.75" customHeight="1" x14ac:dyDescent="0.25">
      <c r="A29" s="140"/>
      <c r="B29" s="140"/>
      <c r="C29" s="140"/>
      <c r="D29" s="140"/>
      <c r="E29" s="140"/>
      <c r="F29" s="280"/>
      <c r="G29" s="280"/>
      <c r="H29" s="280"/>
      <c r="I29" s="281"/>
      <c r="J29" s="274"/>
      <c r="K29" s="264"/>
      <c r="L29" s="264"/>
      <c r="M29" s="264"/>
      <c r="N29" s="264"/>
    </row>
    <row r="30" spans="1:14" s="1" customFormat="1" x14ac:dyDescent="0.25">
      <c r="A30" s="16"/>
      <c r="B30" s="17"/>
      <c r="C30" s="17"/>
      <c r="D30" s="17"/>
      <c r="E30" s="17"/>
      <c r="F30" s="74"/>
      <c r="G30" s="74"/>
      <c r="H30" s="74"/>
      <c r="I30" s="86"/>
      <c r="J30" s="274"/>
      <c r="K30" s="264"/>
      <c r="L30" s="264"/>
      <c r="M30" s="264"/>
      <c r="N30" s="264"/>
    </row>
    <row r="31" spans="1:14" s="1" customFormat="1" x14ac:dyDescent="0.25">
      <c r="A31" s="16"/>
      <c r="B31" s="17"/>
      <c r="C31" s="17"/>
      <c r="D31" s="17"/>
      <c r="E31" s="17"/>
      <c r="F31" s="74"/>
      <c r="G31" s="74"/>
      <c r="H31" s="74"/>
      <c r="I31" s="86"/>
      <c r="J31" s="274"/>
      <c r="K31" s="264"/>
      <c r="L31" s="264"/>
      <c r="M31" s="264"/>
      <c r="N31" s="264"/>
    </row>
    <row r="32" spans="1:14" s="1" customFormat="1" x14ac:dyDescent="0.25">
      <c r="A32" s="16"/>
      <c r="B32" s="17"/>
      <c r="C32" s="17"/>
      <c r="D32" s="17"/>
      <c r="E32" s="17"/>
      <c r="F32" s="74"/>
      <c r="G32" s="74"/>
      <c r="H32" s="74"/>
      <c r="I32" s="86"/>
      <c r="J32" s="274"/>
      <c r="K32" s="264"/>
      <c r="L32" s="264"/>
      <c r="M32" s="264"/>
      <c r="N32" s="264"/>
    </row>
    <row r="33" spans="1:14" s="1" customFormat="1" x14ac:dyDescent="0.25">
      <c r="A33" s="16"/>
      <c r="B33" s="17"/>
      <c r="C33" s="17"/>
      <c r="D33" s="17"/>
      <c r="E33" s="17"/>
      <c r="F33" s="74"/>
      <c r="G33" s="74"/>
      <c r="H33" s="74"/>
      <c r="I33" s="86"/>
      <c r="J33" s="274"/>
      <c r="K33" s="264"/>
      <c r="L33" s="264"/>
      <c r="M33" s="264"/>
      <c r="N33" s="264"/>
    </row>
    <row r="34" spans="1:14" s="1" customFormat="1" x14ac:dyDescent="0.25">
      <c r="A34" s="16"/>
      <c r="B34" s="17"/>
      <c r="C34" s="17"/>
      <c r="D34" s="17"/>
      <c r="E34" s="17"/>
      <c r="F34" s="74"/>
      <c r="G34" s="74"/>
      <c r="H34" s="74"/>
      <c r="I34" s="86"/>
      <c r="J34" s="274"/>
      <c r="K34" s="264"/>
      <c r="L34" s="264"/>
      <c r="M34" s="264"/>
      <c r="N34" s="264"/>
    </row>
    <row r="35" spans="1:14" s="1" customFormat="1" x14ac:dyDescent="0.25">
      <c r="A35" s="16"/>
      <c r="B35" s="17"/>
      <c r="C35" s="17"/>
      <c r="D35" s="17"/>
      <c r="E35" s="17"/>
      <c r="F35" s="74"/>
      <c r="G35" s="74"/>
      <c r="H35" s="74"/>
      <c r="I35" s="86"/>
      <c r="J35" s="274"/>
      <c r="K35" s="264"/>
      <c r="L35" s="264"/>
      <c r="M35" s="264"/>
      <c r="N35" s="264"/>
    </row>
  </sheetData>
  <mergeCells count="15">
    <mergeCell ref="A23:N23"/>
    <mergeCell ref="A1:N1"/>
    <mergeCell ref="A8:N8"/>
    <mergeCell ref="A10:N10"/>
    <mergeCell ref="A16:N16"/>
    <mergeCell ref="A18:N18"/>
    <mergeCell ref="A21:A22"/>
    <mergeCell ref="B21:B22"/>
    <mergeCell ref="C4:C5"/>
    <mergeCell ref="D4:D5"/>
    <mergeCell ref="A4:A7"/>
    <mergeCell ref="B4:B7"/>
    <mergeCell ref="B11:B13"/>
    <mergeCell ref="A11:A15"/>
    <mergeCell ref="A20:N20"/>
  </mergeCells>
  <pageMargins left="0.70866141732283472" right="0.70866141732283472" top="0.74803149606299213" bottom="0.74803149606299213" header="0.31496062992125984" footer="0.31496062992125984"/>
  <pageSetup paperSize="8" scale="65" orientation="landscape" r:id="rId1"/>
  <headerFooter>
    <oddHeader>&amp;LHOPITAL NOVO&amp;CFourniture de réactifs et consommables de laboratoire</oddHeader>
    <oddFooter>&amp;LBiologie de reproduction&amp;CLot 92 à 97&amp;R&amp;P/&amp;N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Bioch-Hémato 1-9</vt:lpstr>
      <vt:lpstr>Microbiologie 10-43</vt:lpstr>
      <vt:lpstr>Pdts chim - colorants 44-55</vt:lpstr>
      <vt:lpstr>Prélèvements Sg et Ur 56-60</vt:lpstr>
      <vt:lpstr>Consommables labo 61-91</vt:lpstr>
      <vt:lpstr>Biologie de reproduction 92-97</vt:lpstr>
      <vt:lpstr>'Bioch-Hémato 1-9'!Impression_des_titres</vt:lpstr>
      <vt:lpstr>'Consommables labo 61-91'!Impression_des_titres</vt:lpstr>
      <vt:lpstr>'Microbiologie 10-43'!Impression_des_titres</vt:lpstr>
      <vt:lpstr>'Pdts chim - colorants 44-55'!Impression_des_titres</vt:lpstr>
      <vt:lpstr>'Prélèvements Sg et Ur 56-60'!Impression_des_titres</vt:lpstr>
      <vt:lpstr>'Microbiologie 10-43'!Zone_d_impression</vt:lpstr>
      <vt:lpstr>'Prélèvements Sg et Ur 56-60'!Zone_d_impression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SYLVIE CHOLLOU</cp:lastModifiedBy>
  <cp:lastPrinted>2025-02-05T12:31:56Z</cp:lastPrinted>
  <dcterms:created xsi:type="dcterms:W3CDTF">1996-10-21T11:03:58Z</dcterms:created>
  <dcterms:modified xsi:type="dcterms:W3CDTF">2025-02-10T12:49:46Z</dcterms:modified>
</cp:coreProperties>
</file>