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S:\04-SMO\01-OPERATIONS\FSI\Roscoff\07-TE 2024 5812 élec LD\05_Consultations\02_Consult TVX\rédaction en cours\annexes AE en cours\"/>
    </mc:Choice>
  </mc:AlternateContent>
  <bookViews>
    <workbookView xWindow="2730" yWindow="2730" windowWidth="21600" windowHeight="11385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44" i="1" l="1"/>
  <c r="F19" i="1"/>
  <c r="F20" i="1"/>
  <c r="F21" i="1"/>
  <c r="F22" i="1"/>
  <c r="F23" i="1"/>
  <c r="F24" i="1"/>
  <c r="F25" i="1"/>
  <c r="F26" i="1"/>
  <c r="F17" i="1" l="1"/>
  <c r="F18" i="1"/>
  <c r="F31" i="1" l="1"/>
  <c r="F32" i="1"/>
  <c r="F33" i="1"/>
  <c r="F34" i="1"/>
  <c r="F35" i="1"/>
  <c r="F40" i="1"/>
  <c r="F41" i="1"/>
  <c r="F42" i="1"/>
  <c r="F43" i="1"/>
  <c r="F45" i="1"/>
  <c r="F51" i="1"/>
  <c r="F52" i="1"/>
  <c r="F53" i="1"/>
  <c r="F50" i="1"/>
  <c r="F39" i="1"/>
  <c r="F30" i="1"/>
  <c r="F6" i="1"/>
  <c r="F7" i="1"/>
  <c r="F8" i="1"/>
  <c r="F9" i="1"/>
  <c r="F10" i="1"/>
  <c r="F11" i="1"/>
  <c r="F12" i="1"/>
  <c r="F13" i="1"/>
  <c r="F5" i="1"/>
  <c r="F36" i="1" l="1"/>
  <c r="F46" i="1"/>
  <c r="F54" i="1"/>
  <c r="F14" i="1"/>
  <c r="F27" i="1"/>
  <c r="F56" i="1" l="1"/>
  <c r="F57" i="1" l="1"/>
  <c r="F58" i="1" s="1"/>
</calcChain>
</file>

<file path=xl/sharedStrings.xml><?xml version="1.0" encoding="utf-8"?>
<sst xmlns="http://schemas.openxmlformats.org/spreadsheetml/2006/main" count="94" uniqueCount="57">
  <si>
    <t>Désignation</t>
  </si>
  <si>
    <t>Uté</t>
  </si>
  <si>
    <t>Qté</t>
  </si>
  <si>
    <t>TRAVAUX PREPARATOIRES ET DEPOSES</t>
  </si>
  <si>
    <t>Proposition de Planning</t>
  </si>
  <si>
    <t>ens</t>
  </si>
  <si>
    <t>Vérification initiale</t>
  </si>
  <si>
    <t>Vérification des commandes d'éclairages</t>
  </si>
  <si>
    <t>Plan de repérage</t>
  </si>
  <si>
    <t>Dossier d'Exécution</t>
  </si>
  <si>
    <t>Consignations des départs d'éclairage depuis chaque armoire électrique</t>
  </si>
  <si>
    <t>Dépose des anciens sources / Luminaires</t>
  </si>
  <si>
    <t>Eclairage provisoire dans les zones de travaux</t>
  </si>
  <si>
    <t>Sous-total TRAVAUX PREPARATOIRES ET DEPOSES</t>
  </si>
  <si>
    <t>u</t>
  </si>
  <si>
    <t>Essais depuis les commandes d'éclairage</t>
  </si>
  <si>
    <t>Modifications de câblages</t>
  </si>
  <si>
    <t>DOE</t>
  </si>
  <si>
    <t>Rapport d'Etat des Lieux (dont énergétique)</t>
  </si>
  <si>
    <t>Rapport final (dont énergétique)</t>
  </si>
  <si>
    <t>bâtiment Lacaze Duthier :</t>
  </si>
  <si>
    <t>LUMINAIRES  R+1</t>
  </si>
  <si>
    <t>sous total luninaires r+1</t>
  </si>
  <si>
    <t>Travaux de finition et  essais</t>
  </si>
  <si>
    <t>Sous-total LUMINAIRES tous niveaux D2+D3+D4</t>
  </si>
  <si>
    <t>Sous-total travaux de finition et essais</t>
  </si>
  <si>
    <t>Prix
Unitaire HT</t>
  </si>
  <si>
    <t>Prix
Total HT</t>
  </si>
  <si>
    <t>Prix total HT</t>
  </si>
  <si>
    <t>PRIX total  T.T.C.</t>
  </si>
  <si>
    <t>PRESTATIONS DE DEPOSE, FOURNITURE ET POSE DE SOURCES LUMINEUSES LED A LA STATION BIOLOGIQUE DE ROSCOFF</t>
  </si>
  <si>
    <t>LUMINAIRES  R+2 et circulation</t>
  </si>
  <si>
    <t>type 1</t>
  </si>
  <si>
    <t>type 2</t>
  </si>
  <si>
    <t>type 3</t>
  </si>
  <si>
    <t>type 4</t>
  </si>
  <si>
    <t>type 5</t>
  </si>
  <si>
    <t>type 6</t>
  </si>
  <si>
    <t>type 7</t>
  </si>
  <si>
    <t>type 8</t>
  </si>
  <si>
    <t>type 9</t>
  </si>
  <si>
    <t>type 10</t>
  </si>
  <si>
    <t>type 11</t>
  </si>
  <si>
    <t>type 12</t>
  </si>
  <si>
    <t>type 13</t>
  </si>
  <si>
    <t>type 14</t>
  </si>
  <si>
    <t>type 15</t>
  </si>
  <si>
    <t>type 16</t>
  </si>
  <si>
    <t>type 17</t>
  </si>
  <si>
    <t>type 18</t>
  </si>
  <si>
    <t>type 19</t>
  </si>
  <si>
    <t>LUMINAIRES rez de chaussée, couloir et escalier</t>
  </si>
  <si>
    <t>sous total luninaires rch, couloir et escalier</t>
  </si>
  <si>
    <t>type1</t>
  </si>
  <si>
    <t>sous total luninaires r+2 et circulation</t>
  </si>
  <si>
    <t>Montant TVA*</t>
  </si>
  <si>
    <t>*Par défaut le calcul automatique est de 20%, à réajuster le cas échéant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</si>
</sst>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7" formatCode="#,##0.00\ &quot;€&quot;;\-#,##0.00\ &quot;€&quot;"/>
    <numFmt numFmtId="164" formatCode="General;\-General;;@"/>
    <numFmt numFmtId="165" formatCode="#,##0.00;\-#,##0.00;;@"/>
  </numFmts>
  <fonts count="8" x14ac:knownFonts="1"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0"/>
      <color rgb="FF804040"/>
      <name val="Arial"/>
      <family val="2"/>
    </font>
    <font>
      <b/>
      <sz val="11"/>
      <color rgb="FFFF0000"/>
      <name val="Arial"/>
      <family val="2"/>
    </font>
    <font>
      <sz val="10"/>
      <color rgb="FF000080"/>
      <name val="Arial"/>
      <family val="2"/>
    </font>
    <font>
      <b/>
      <sz val="11"/>
      <color rgb="FF808000"/>
      <name val="Arial"/>
      <family val="2"/>
    </font>
    <font>
      <b/>
      <u/>
      <sz val="13"/>
      <color theme="0"/>
      <name val="Arial"/>
      <family val="2"/>
    </font>
    <font>
      <b/>
      <sz val="11"/>
      <color theme="0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 style="thin">
        <color rgb="FFC0C0C0"/>
      </top>
      <bottom/>
      <diagonal/>
    </border>
    <border>
      <left style="thin">
        <color rgb="FFC0C0C0"/>
      </left>
      <right/>
      <top style="thin">
        <color rgb="FFC0C0C0"/>
      </top>
      <bottom style="thin">
        <color rgb="FFC0C0C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/>
      <right style="thin">
        <color rgb="FFC0C0C0"/>
      </right>
      <top/>
      <bottom/>
      <diagonal/>
    </border>
    <border>
      <left/>
      <right/>
      <top/>
      <bottom style="thin">
        <color rgb="FFC0C0C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3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left" vertical="top"/>
    </xf>
    <xf numFmtId="164" fontId="3" fillId="0" borderId="1" xfId="0" quotePrefix="1" applyNumberFormat="1" applyFont="1" applyBorder="1" applyAlignment="1">
      <alignment horizontal="left" vertical="top" wrapText="1"/>
    </xf>
    <xf numFmtId="165" fontId="3" fillId="0" borderId="1" xfId="0" applyNumberFormat="1" applyFont="1" applyBorder="1" applyAlignment="1">
      <alignment horizontal="right" vertical="top"/>
    </xf>
    <xf numFmtId="164" fontId="4" fillId="0" borderId="1" xfId="0" quotePrefix="1" applyNumberFormat="1" applyFont="1" applyBorder="1" applyAlignment="1">
      <alignment horizontal="left" vertical="top"/>
    </xf>
    <xf numFmtId="164" fontId="4" fillId="0" borderId="1" xfId="0" quotePrefix="1" applyNumberFormat="1" applyFont="1" applyBorder="1" applyAlignment="1">
      <alignment horizontal="left" vertical="top" wrapText="1" indent="1"/>
    </xf>
    <xf numFmtId="164" fontId="4" fillId="0" borderId="1" xfId="0" applyNumberFormat="1" applyFont="1" applyBorder="1" applyAlignment="1">
      <alignment horizontal="right" vertical="top"/>
    </xf>
    <xf numFmtId="165" fontId="4" fillId="0" borderId="1" xfId="0" applyNumberFormat="1" applyFont="1" applyBorder="1" applyAlignment="1">
      <alignment horizontal="right" vertical="top"/>
    </xf>
    <xf numFmtId="164" fontId="3" fillId="0" borderId="1" xfId="0" applyNumberFormat="1" applyFont="1" applyBorder="1" applyAlignment="1">
      <alignment horizontal="right" vertical="top"/>
    </xf>
    <xf numFmtId="164" fontId="2" fillId="0" borderId="4" xfId="0" applyNumberFormat="1" applyFont="1" applyBorder="1" applyAlignment="1">
      <alignment horizontal="left" vertical="top"/>
    </xf>
    <xf numFmtId="164" fontId="2" fillId="0" borderId="2" xfId="0" applyNumberFormat="1" applyFont="1" applyBorder="1" applyAlignment="1">
      <alignment horizontal="left" vertical="top"/>
    </xf>
    <xf numFmtId="164" fontId="5" fillId="0" borderId="2" xfId="0" quotePrefix="1" applyNumberFormat="1" applyFont="1" applyBorder="1" applyAlignment="1">
      <alignment horizontal="left" vertical="top" wrapText="1"/>
    </xf>
    <xf numFmtId="165" fontId="2" fillId="0" borderId="2" xfId="0" applyNumberFormat="1" applyFont="1" applyBorder="1" applyAlignment="1">
      <alignment horizontal="right" vertical="top"/>
    </xf>
    <xf numFmtId="164" fontId="3" fillId="0" borderId="1" xfId="0" quotePrefix="1" applyNumberFormat="1" applyFont="1" applyBorder="1" applyAlignment="1">
      <alignment horizontal="left" vertical="top" wrapText="1" indent="1"/>
    </xf>
    <xf numFmtId="164" fontId="4" fillId="0" borderId="1" xfId="0" applyNumberFormat="1" applyFont="1" applyBorder="1" applyAlignment="1">
      <alignment horizontal="center" vertical="top"/>
    </xf>
    <xf numFmtId="164" fontId="6" fillId="3" borderId="1" xfId="0" quotePrefix="1" applyNumberFormat="1" applyFont="1" applyFill="1" applyBorder="1" applyAlignment="1">
      <alignment horizontal="center" vertical="top" wrapText="1"/>
    </xf>
    <xf numFmtId="164" fontId="6" fillId="3" borderId="1" xfId="0" applyNumberFormat="1" applyFont="1" applyFill="1" applyBorder="1" applyAlignment="1">
      <alignment horizontal="left" vertical="top"/>
    </xf>
    <xf numFmtId="165" fontId="6" fillId="3" borderId="1" xfId="0" applyNumberFormat="1" applyFont="1" applyFill="1" applyBorder="1" applyAlignment="1">
      <alignment horizontal="right" vertical="top"/>
    </xf>
    <xf numFmtId="7" fontId="4" fillId="0" borderId="1" xfId="0" applyNumberFormat="1" applyFont="1" applyBorder="1" applyAlignment="1">
      <alignment horizontal="right" vertical="top"/>
    </xf>
    <xf numFmtId="164" fontId="3" fillId="4" borderId="0" xfId="0" quotePrefix="1" applyNumberFormat="1" applyFont="1" applyFill="1" applyBorder="1" applyAlignment="1">
      <alignment vertical="top" wrapText="1"/>
    </xf>
    <xf numFmtId="164" fontId="3" fillId="4" borderId="5" xfId="0" quotePrefix="1" applyNumberFormat="1" applyFont="1" applyFill="1" applyBorder="1" applyAlignment="1">
      <alignment vertical="top" wrapText="1"/>
    </xf>
    <xf numFmtId="164" fontId="3" fillId="4" borderId="1" xfId="0" applyNumberFormat="1" applyFont="1" applyFill="1" applyBorder="1" applyAlignment="1">
      <alignment horizontal="left" vertical="top"/>
    </xf>
    <xf numFmtId="165" fontId="3" fillId="4" borderId="1" xfId="0" applyNumberFormat="1" applyFont="1" applyFill="1" applyBorder="1" applyAlignment="1">
      <alignment horizontal="right" vertical="top"/>
    </xf>
    <xf numFmtId="7" fontId="3" fillId="4" borderId="1" xfId="0" applyNumberFormat="1" applyFont="1" applyFill="1" applyBorder="1" applyAlignment="1">
      <alignment horizontal="right" vertical="top"/>
    </xf>
    <xf numFmtId="164" fontId="4" fillId="4" borderId="1" xfId="0" quotePrefix="1" applyNumberFormat="1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right" vertical="top"/>
    </xf>
    <xf numFmtId="165" fontId="4" fillId="4" borderId="1" xfId="0" applyNumberFormat="1" applyFont="1" applyFill="1" applyBorder="1" applyAlignment="1">
      <alignment horizontal="right" vertical="top"/>
    </xf>
    <xf numFmtId="164" fontId="3" fillId="4" borderId="1" xfId="0" quotePrefix="1" applyNumberFormat="1" applyFont="1" applyFill="1" applyBorder="1" applyAlignment="1">
      <alignment horizontal="right" vertical="top" wrapText="1"/>
    </xf>
    <xf numFmtId="164" fontId="3" fillId="4" borderId="1" xfId="0" quotePrefix="1" applyNumberFormat="1" applyFont="1" applyFill="1" applyBorder="1" applyAlignment="1">
      <alignment horizontal="left" vertical="top" wrapText="1"/>
    </xf>
    <xf numFmtId="164" fontId="3" fillId="4" borderId="1" xfId="0" applyNumberFormat="1" applyFont="1" applyFill="1" applyBorder="1" applyAlignment="1">
      <alignment horizontal="right" vertical="top"/>
    </xf>
    <xf numFmtId="164" fontId="3" fillId="4" borderId="1" xfId="0" quotePrefix="1" applyNumberFormat="1" applyFont="1" applyFill="1" applyBorder="1" applyAlignment="1">
      <alignment horizontal="right" vertical="top" wrapText="1" indent="1"/>
    </xf>
    <xf numFmtId="165" fontId="7" fillId="3" borderId="2" xfId="0" applyNumberFormat="1" applyFont="1" applyFill="1" applyBorder="1" applyAlignment="1">
      <alignment horizontal="center" vertical="top"/>
    </xf>
    <xf numFmtId="164" fontId="6" fillId="3" borderId="1" xfId="0" quotePrefix="1" applyNumberFormat="1" applyFont="1" applyFill="1" applyBorder="1" applyAlignment="1">
      <alignment horizontal="center" vertical="top" wrapText="1"/>
    </xf>
    <xf numFmtId="164" fontId="6" fillId="3" borderId="0" xfId="0" quotePrefix="1" applyNumberFormat="1" applyFont="1" applyFill="1" applyBorder="1" applyAlignment="1">
      <alignment horizontal="center" vertical="top" wrapText="1"/>
    </xf>
    <xf numFmtId="164" fontId="6" fillId="3" borderId="5" xfId="0" quotePrefix="1" applyNumberFormat="1" applyFont="1" applyFill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164" fontId="3" fillId="4" borderId="1" xfId="0" quotePrefix="1" applyNumberFormat="1" applyFont="1" applyFill="1" applyBorder="1" applyAlignment="1">
      <alignment horizontal="center" vertical="top" wrapText="1"/>
    </xf>
    <xf numFmtId="164" fontId="3" fillId="4" borderId="0" xfId="0" quotePrefix="1" applyNumberFormat="1" applyFont="1" applyFill="1" applyBorder="1" applyAlignment="1">
      <alignment horizontal="center" vertical="top" wrapText="1"/>
    </xf>
    <xf numFmtId="164" fontId="3" fillId="4" borderId="5" xfId="0" quotePrefix="1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171450</xdr:rowOff>
    </xdr:from>
    <xdr:to>
      <xdr:col>1</xdr:col>
      <xdr:colOff>1438276</xdr:colOff>
      <xdr:row>0</xdr:row>
      <xdr:rowOff>715463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00050" y="171450"/>
          <a:ext cx="1438276" cy="5440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82"/>
  <sheetViews>
    <sheetView tabSelected="1" workbookViewId="0">
      <pane ySplit="2" topLeftCell="A3" activePane="bottomLeft" state="frozenSplit"/>
      <selection pane="bottomLeft" activeCell="G17" sqref="G17"/>
    </sheetView>
  </sheetViews>
  <sheetFormatPr baseColWidth="10" defaultRowHeight="15" x14ac:dyDescent="0.25"/>
  <cols>
    <col min="1" max="1" width="6" customWidth="1"/>
    <col min="2" max="2" width="57.7109375" customWidth="1"/>
    <col min="3" max="4" width="7.7109375" customWidth="1"/>
    <col min="5" max="5" width="14.7109375" customWidth="1"/>
    <col min="6" max="6" width="16.7109375" customWidth="1"/>
  </cols>
  <sheetData>
    <row r="1" spans="2:6" ht="78" customHeight="1" x14ac:dyDescent="0.25">
      <c r="B1" s="36" t="s">
        <v>30</v>
      </c>
      <c r="C1" s="36"/>
      <c r="D1" s="36"/>
      <c r="E1" s="36"/>
      <c r="F1" s="36"/>
    </row>
    <row r="2" spans="2:6" ht="26.1" customHeight="1" x14ac:dyDescent="0.25">
      <c r="B2" s="1" t="s">
        <v>0</v>
      </c>
      <c r="C2" s="1" t="s">
        <v>1</v>
      </c>
      <c r="D2" s="1" t="s">
        <v>2</v>
      </c>
      <c r="E2" s="1" t="s">
        <v>26</v>
      </c>
      <c r="F2" s="1" t="s">
        <v>27</v>
      </c>
    </row>
    <row r="3" spans="2:6" ht="21.75" customHeight="1" x14ac:dyDescent="0.25">
      <c r="B3" s="16" t="s">
        <v>20</v>
      </c>
      <c r="C3" s="17"/>
      <c r="D3" s="17"/>
      <c r="E3" s="18"/>
      <c r="F3" s="18"/>
    </row>
    <row r="4" spans="2:6" ht="32.1" customHeight="1" x14ac:dyDescent="0.25">
      <c r="B4" s="28" t="s">
        <v>3</v>
      </c>
      <c r="C4" s="20"/>
      <c r="D4" s="20"/>
      <c r="E4" s="20"/>
      <c r="F4" s="21"/>
    </row>
    <row r="5" spans="2:6" ht="24.95" customHeight="1" x14ac:dyDescent="0.25">
      <c r="B5" s="6" t="s">
        <v>4</v>
      </c>
      <c r="C5" s="5" t="s">
        <v>5</v>
      </c>
      <c r="D5" s="15">
        <v>1</v>
      </c>
      <c r="E5" s="19"/>
      <c r="F5" s="19">
        <f>+E5*D5</f>
        <v>0</v>
      </c>
    </row>
    <row r="6" spans="2:6" ht="17.100000000000001" customHeight="1" x14ac:dyDescent="0.25">
      <c r="B6" s="6" t="s">
        <v>6</v>
      </c>
      <c r="C6" s="5" t="s">
        <v>5</v>
      </c>
      <c r="D6" s="15">
        <v>1</v>
      </c>
      <c r="E6" s="19"/>
      <c r="F6" s="19">
        <f t="shared" ref="F6:F13" si="0">+E6*D6</f>
        <v>0</v>
      </c>
    </row>
    <row r="7" spans="2:6" ht="17.100000000000001" customHeight="1" x14ac:dyDescent="0.25">
      <c r="B7" s="6" t="s">
        <v>18</v>
      </c>
      <c r="C7" s="5" t="s">
        <v>5</v>
      </c>
      <c r="D7" s="15">
        <v>1</v>
      </c>
      <c r="E7" s="19"/>
      <c r="F7" s="19">
        <f t="shared" si="0"/>
        <v>0</v>
      </c>
    </row>
    <row r="8" spans="2:6" ht="17.100000000000001" customHeight="1" x14ac:dyDescent="0.25">
      <c r="B8" s="6" t="s">
        <v>7</v>
      </c>
      <c r="C8" s="5" t="s">
        <v>5</v>
      </c>
      <c r="D8" s="15">
        <v>1</v>
      </c>
      <c r="E8" s="19"/>
      <c r="F8" s="19">
        <f t="shared" si="0"/>
        <v>0</v>
      </c>
    </row>
    <row r="9" spans="2:6" ht="17.100000000000001" customHeight="1" x14ac:dyDescent="0.25">
      <c r="B9" s="6" t="s">
        <v>8</v>
      </c>
      <c r="C9" s="5" t="s">
        <v>5</v>
      </c>
      <c r="D9" s="15">
        <v>1</v>
      </c>
      <c r="E9" s="19"/>
      <c r="F9" s="19">
        <f t="shared" si="0"/>
        <v>0</v>
      </c>
    </row>
    <row r="10" spans="2:6" ht="17.100000000000001" customHeight="1" x14ac:dyDescent="0.25">
      <c r="B10" s="6" t="s">
        <v>9</v>
      </c>
      <c r="C10" s="5" t="s">
        <v>5</v>
      </c>
      <c r="D10" s="15">
        <v>1</v>
      </c>
      <c r="E10" s="19"/>
      <c r="F10" s="19">
        <f t="shared" si="0"/>
        <v>0</v>
      </c>
    </row>
    <row r="11" spans="2:6" ht="25.5" x14ac:dyDescent="0.25">
      <c r="B11" s="6" t="s">
        <v>10</v>
      </c>
      <c r="C11" s="5" t="s">
        <v>5</v>
      </c>
      <c r="D11" s="15">
        <v>1</v>
      </c>
      <c r="E11" s="19"/>
      <c r="F11" s="19">
        <f t="shared" si="0"/>
        <v>0</v>
      </c>
    </row>
    <row r="12" spans="2:6" ht="26.1" customHeight="1" x14ac:dyDescent="0.25">
      <c r="B12" s="6" t="s">
        <v>11</v>
      </c>
      <c r="C12" s="5" t="s">
        <v>5</v>
      </c>
      <c r="D12" s="15">
        <v>1</v>
      </c>
      <c r="E12" s="19"/>
      <c r="F12" s="19">
        <f t="shared" si="0"/>
        <v>0</v>
      </c>
    </row>
    <row r="13" spans="2:6" ht="17.100000000000001" customHeight="1" x14ac:dyDescent="0.25">
      <c r="B13" s="6" t="s">
        <v>12</v>
      </c>
      <c r="C13" s="5" t="s">
        <v>5</v>
      </c>
      <c r="D13" s="15">
        <v>1</v>
      </c>
      <c r="E13" s="19"/>
      <c r="F13" s="19">
        <f t="shared" si="0"/>
        <v>0</v>
      </c>
    </row>
    <row r="14" spans="2:6" ht="17.100000000000001" customHeight="1" x14ac:dyDescent="0.25">
      <c r="B14" s="37" t="s">
        <v>13</v>
      </c>
      <c r="C14" s="38"/>
      <c r="D14" s="38"/>
      <c r="E14" s="39"/>
      <c r="F14" s="24">
        <f>SUM(F5:F13)</f>
        <v>0</v>
      </c>
    </row>
    <row r="15" spans="2:6" ht="17.100000000000001" customHeight="1" x14ac:dyDescent="0.25">
      <c r="B15" s="3"/>
      <c r="C15" s="2"/>
      <c r="D15" s="9"/>
      <c r="E15" s="4"/>
      <c r="F15" s="4"/>
    </row>
    <row r="16" spans="2:6" ht="27" customHeight="1" x14ac:dyDescent="0.25">
      <c r="B16" s="28" t="s">
        <v>51</v>
      </c>
      <c r="C16" s="22"/>
      <c r="D16" s="22"/>
      <c r="E16" s="23"/>
      <c r="F16" s="23"/>
    </row>
    <row r="17" spans="2:6" ht="24.95" customHeight="1" x14ac:dyDescent="0.25">
      <c r="B17" s="6" t="s">
        <v>32</v>
      </c>
      <c r="C17" s="5" t="s">
        <v>14</v>
      </c>
      <c r="D17" s="7">
        <v>0</v>
      </c>
      <c r="E17" s="8"/>
      <c r="F17" s="19">
        <f>+E17*D17</f>
        <v>0</v>
      </c>
    </row>
    <row r="18" spans="2:6" ht="17.100000000000001" customHeight="1" x14ac:dyDescent="0.25">
      <c r="B18" s="6" t="s">
        <v>33</v>
      </c>
      <c r="C18" s="5" t="s">
        <v>14</v>
      </c>
      <c r="D18" s="7">
        <v>0</v>
      </c>
      <c r="E18" s="8"/>
      <c r="F18" s="19">
        <f t="shared" ref="F18:F26" si="1">+E18*D18</f>
        <v>0</v>
      </c>
    </row>
    <row r="19" spans="2:6" ht="27" customHeight="1" x14ac:dyDescent="0.25">
      <c r="B19" s="6" t="s">
        <v>43</v>
      </c>
      <c r="C19" s="5" t="s">
        <v>14</v>
      </c>
      <c r="D19" s="7"/>
      <c r="E19" s="8"/>
      <c r="F19" s="19">
        <f t="shared" si="1"/>
        <v>0</v>
      </c>
    </row>
    <row r="20" spans="2:6" ht="27" customHeight="1" x14ac:dyDescent="0.25">
      <c r="B20" s="6" t="s">
        <v>44</v>
      </c>
      <c r="C20" s="5" t="s">
        <v>14</v>
      </c>
      <c r="D20" s="7"/>
      <c r="E20" s="8"/>
      <c r="F20" s="19">
        <f t="shared" si="1"/>
        <v>0</v>
      </c>
    </row>
    <row r="21" spans="2:6" ht="27" customHeight="1" x14ac:dyDescent="0.25">
      <c r="B21" s="6" t="s">
        <v>45</v>
      </c>
      <c r="C21" s="5" t="s">
        <v>14</v>
      </c>
      <c r="D21" s="7"/>
      <c r="E21" s="8"/>
      <c r="F21" s="19">
        <f t="shared" si="1"/>
        <v>0</v>
      </c>
    </row>
    <row r="22" spans="2:6" ht="27" customHeight="1" x14ac:dyDescent="0.25">
      <c r="B22" s="6" t="s">
        <v>46</v>
      </c>
      <c r="C22" s="5" t="s">
        <v>14</v>
      </c>
      <c r="D22" s="7"/>
      <c r="E22" s="8"/>
      <c r="F22" s="19">
        <f t="shared" si="1"/>
        <v>0</v>
      </c>
    </row>
    <row r="23" spans="2:6" ht="27" customHeight="1" x14ac:dyDescent="0.25">
      <c r="B23" s="6" t="s">
        <v>47</v>
      </c>
      <c r="C23" s="5" t="s">
        <v>14</v>
      </c>
      <c r="D23" s="7"/>
      <c r="E23" s="8"/>
      <c r="F23" s="19">
        <f t="shared" si="1"/>
        <v>0</v>
      </c>
    </row>
    <row r="24" spans="2:6" ht="27" customHeight="1" x14ac:dyDescent="0.25">
      <c r="B24" s="6" t="s">
        <v>48</v>
      </c>
      <c r="C24" s="5" t="s">
        <v>14</v>
      </c>
      <c r="D24" s="7"/>
      <c r="E24" s="8"/>
      <c r="F24" s="19">
        <f t="shared" si="1"/>
        <v>0</v>
      </c>
    </row>
    <row r="25" spans="2:6" ht="27" customHeight="1" x14ac:dyDescent="0.25">
      <c r="B25" s="6" t="s">
        <v>49</v>
      </c>
      <c r="C25" s="5" t="s">
        <v>14</v>
      </c>
      <c r="D25" s="7"/>
      <c r="E25" s="8"/>
      <c r="F25" s="19">
        <f t="shared" si="1"/>
        <v>0</v>
      </c>
    </row>
    <row r="26" spans="2:6" ht="27" customHeight="1" x14ac:dyDescent="0.25">
      <c r="B26" s="6" t="s">
        <v>50</v>
      </c>
      <c r="C26" s="5" t="s">
        <v>14</v>
      </c>
      <c r="D26" s="7"/>
      <c r="E26" s="8"/>
      <c r="F26" s="19">
        <f t="shared" si="1"/>
        <v>0</v>
      </c>
    </row>
    <row r="27" spans="2:6" ht="26.1" customHeight="1" x14ac:dyDescent="0.25">
      <c r="B27" s="37" t="s">
        <v>52</v>
      </c>
      <c r="C27" s="38"/>
      <c r="D27" s="38"/>
      <c r="E27" s="39"/>
      <c r="F27" s="24">
        <f>SUM(F17:F26)</f>
        <v>0</v>
      </c>
    </row>
    <row r="28" spans="2:6" ht="26.1" customHeight="1" x14ac:dyDescent="0.25">
      <c r="B28" s="14"/>
      <c r="C28" s="5"/>
      <c r="D28" s="7"/>
      <c r="E28" s="8"/>
      <c r="F28" s="8"/>
    </row>
    <row r="29" spans="2:6" ht="26.1" customHeight="1" x14ac:dyDescent="0.25">
      <c r="B29" s="31" t="s">
        <v>21</v>
      </c>
      <c r="C29" s="25"/>
      <c r="D29" s="26"/>
      <c r="E29" s="27"/>
      <c r="F29" s="27"/>
    </row>
    <row r="30" spans="2:6" ht="26.1" customHeight="1" x14ac:dyDescent="0.25">
      <c r="B30" s="6" t="s">
        <v>53</v>
      </c>
      <c r="C30" s="5" t="s">
        <v>14</v>
      </c>
      <c r="D30" s="7"/>
      <c r="E30" s="8"/>
      <c r="F30" s="19">
        <f>+E30*D30</f>
        <v>0</v>
      </c>
    </row>
    <row r="31" spans="2:6" ht="26.1" customHeight="1" x14ac:dyDescent="0.25">
      <c r="B31" s="6" t="s">
        <v>33</v>
      </c>
      <c r="C31" s="5" t="s">
        <v>14</v>
      </c>
      <c r="D31" s="7"/>
      <c r="E31" s="8"/>
      <c r="F31" s="19">
        <f t="shared" ref="F31:F35" si="2">+E31*D31</f>
        <v>0</v>
      </c>
    </row>
    <row r="32" spans="2:6" ht="26.1" customHeight="1" x14ac:dyDescent="0.25">
      <c r="B32" s="6" t="s">
        <v>39</v>
      </c>
      <c r="C32" s="5" t="s">
        <v>14</v>
      </c>
      <c r="D32" s="7"/>
      <c r="E32" s="8"/>
      <c r="F32" s="19">
        <f t="shared" si="2"/>
        <v>0</v>
      </c>
    </row>
    <row r="33" spans="2:6" ht="26.1" customHeight="1" x14ac:dyDescent="0.25">
      <c r="B33" s="6" t="s">
        <v>40</v>
      </c>
      <c r="C33" s="5" t="s">
        <v>14</v>
      </c>
      <c r="D33" s="7"/>
      <c r="E33" s="8"/>
      <c r="F33" s="19">
        <f t="shared" si="2"/>
        <v>0</v>
      </c>
    </row>
    <row r="34" spans="2:6" ht="26.1" customHeight="1" x14ac:dyDescent="0.25">
      <c r="B34" s="6" t="s">
        <v>41</v>
      </c>
      <c r="C34" s="5" t="s">
        <v>14</v>
      </c>
      <c r="D34" s="7"/>
      <c r="E34" s="8"/>
      <c r="F34" s="19">
        <f t="shared" si="2"/>
        <v>0</v>
      </c>
    </row>
    <row r="35" spans="2:6" ht="26.1" customHeight="1" x14ac:dyDescent="0.25">
      <c r="B35" s="6" t="s">
        <v>42</v>
      </c>
      <c r="C35" s="5" t="s">
        <v>14</v>
      </c>
      <c r="D35" s="7"/>
      <c r="E35" s="8"/>
      <c r="F35" s="19">
        <f t="shared" si="2"/>
        <v>0</v>
      </c>
    </row>
    <row r="36" spans="2:6" ht="26.1" customHeight="1" x14ac:dyDescent="0.25">
      <c r="B36" s="37" t="s">
        <v>22</v>
      </c>
      <c r="C36" s="38"/>
      <c r="D36" s="38"/>
      <c r="E36" s="39"/>
      <c r="F36" s="24">
        <f>SUM(F30:F35)</f>
        <v>0</v>
      </c>
    </row>
    <row r="37" spans="2:6" ht="26.1" customHeight="1" x14ac:dyDescent="0.25"/>
    <row r="38" spans="2:6" ht="26.1" customHeight="1" x14ac:dyDescent="0.25">
      <c r="B38" s="31" t="s">
        <v>31</v>
      </c>
      <c r="C38" s="25"/>
      <c r="D38" s="26"/>
      <c r="E38" s="27"/>
      <c r="F38" s="27"/>
    </row>
    <row r="39" spans="2:6" ht="26.1" customHeight="1" x14ac:dyDescent="0.25">
      <c r="B39" s="6" t="s">
        <v>32</v>
      </c>
      <c r="C39" s="5" t="s">
        <v>14</v>
      </c>
      <c r="D39" s="7"/>
      <c r="E39" s="8"/>
      <c r="F39" s="19">
        <f>+E39*D39</f>
        <v>0</v>
      </c>
    </row>
    <row r="40" spans="2:6" ht="26.1" customHeight="1" x14ac:dyDescent="0.25">
      <c r="B40" s="6" t="s">
        <v>33</v>
      </c>
      <c r="C40" s="5" t="s">
        <v>14</v>
      </c>
      <c r="D40" s="7"/>
      <c r="E40" s="8"/>
      <c r="F40" s="19">
        <f t="shared" ref="F40:F45" si="3">+E40*D40</f>
        <v>0</v>
      </c>
    </row>
    <row r="41" spans="2:6" ht="26.1" customHeight="1" x14ac:dyDescent="0.25">
      <c r="B41" s="6" t="s">
        <v>34</v>
      </c>
      <c r="C41" s="5" t="s">
        <v>14</v>
      </c>
      <c r="D41" s="7"/>
      <c r="E41" s="8"/>
      <c r="F41" s="19">
        <f t="shared" si="3"/>
        <v>0</v>
      </c>
    </row>
    <row r="42" spans="2:6" ht="26.1" customHeight="1" x14ac:dyDescent="0.25">
      <c r="B42" s="6" t="s">
        <v>35</v>
      </c>
      <c r="C42" s="5" t="s">
        <v>14</v>
      </c>
      <c r="D42" s="7"/>
      <c r="E42" s="8"/>
      <c r="F42" s="19">
        <f t="shared" si="3"/>
        <v>0</v>
      </c>
    </row>
    <row r="43" spans="2:6" ht="26.1" customHeight="1" x14ac:dyDescent="0.25">
      <c r="B43" s="6" t="s">
        <v>36</v>
      </c>
      <c r="C43" s="5" t="s">
        <v>14</v>
      </c>
      <c r="D43" s="7"/>
      <c r="E43" s="8"/>
      <c r="F43" s="19">
        <f t="shared" si="3"/>
        <v>0</v>
      </c>
    </row>
    <row r="44" spans="2:6" ht="26.1" customHeight="1" x14ac:dyDescent="0.25">
      <c r="B44" s="6" t="s">
        <v>37</v>
      </c>
      <c r="C44" s="5" t="s">
        <v>14</v>
      </c>
      <c r="D44" s="7"/>
      <c r="E44" s="8"/>
      <c r="F44" s="19">
        <f t="shared" si="3"/>
        <v>0</v>
      </c>
    </row>
    <row r="45" spans="2:6" ht="26.1" customHeight="1" x14ac:dyDescent="0.25">
      <c r="B45" s="6" t="s">
        <v>38</v>
      </c>
      <c r="C45" s="5" t="s">
        <v>14</v>
      </c>
      <c r="D45" s="7"/>
      <c r="E45" s="8"/>
      <c r="F45" s="19">
        <f t="shared" si="3"/>
        <v>0</v>
      </c>
    </row>
    <row r="46" spans="2:6" ht="26.1" customHeight="1" x14ac:dyDescent="0.25">
      <c r="B46" s="37" t="s">
        <v>54</v>
      </c>
      <c r="C46" s="38"/>
      <c r="D46" s="38"/>
      <c r="E46" s="39"/>
      <c r="F46" s="24">
        <f>SUM(F39:F45)</f>
        <v>0</v>
      </c>
    </row>
    <row r="47" spans="2:6" ht="26.1" customHeight="1" x14ac:dyDescent="0.25">
      <c r="B47" s="28" t="s">
        <v>24</v>
      </c>
      <c r="C47" s="25"/>
      <c r="D47" s="26"/>
      <c r="E47" s="27"/>
      <c r="F47" s="27"/>
    </row>
    <row r="48" spans="2:6" ht="26.1" customHeight="1" x14ac:dyDescent="0.25">
      <c r="B48" s="3"/>
      <c r="C48" s="5"/>
      <c r="D48" s="7"/>
      <c r="E48" s="8"/>
      <c r="F48" s="8"/>
    </row>
    <row r="49" spans="2:6" ht="26.1" customHeight="1" x14ac:dyDescent="0.25">
      <c r="B49" s="28" t="s">
        <v>23</v>
      </c>
      <c r="C49" s="25"/>
      <c r="D49" s="26"/>
      <c r="E49" s="27"/>
      <c r="F49" s="27"/>
    </row>
    <row r="50" spans="2:6" ht="17.100000000000001" customHeight="1" x14ac:dyDescent="0.25">
      <c r="B50" s="6" t="s">
        <v>15</v>
      </c>
      <c r="C50" s="5" t="s">
        <v>5</v>
      </c>
      <c r="D50" s="7">
        <v>1</v>
      </c>
      <c r="E50" s="8"/>
      <c r="F50" s="19">
        <f>+E50*D50</f>
        <v>0</v>
      </c>
    </row>
    <row r="51" spans="2:6" ht="17.100000000000001" customHeight="1" x14ac:dyDescent="0.25">
      <c r="B51" s="6" t="s">
        <v>16</v>
      </c>
      <c r="C51" s="5" t="s">
        <v>5</v>
      </c>
      <c r="D51" s="7">
        <v>1</v>
      </c>
      <c r="E51" s="8"/>
      <c r="F51" s="19">
        <f t="shared" ref="F51:F53" si="4">+E51*D51</f>
        <v>0</v>
      </c>
    </row>
    <row r="52" spans="2:6" ht="17.100000000000001" customHeight="1" x14ac:dyDescent="0.25">
      <c r="B52" s="6" t="s">
        <v>17</v>
      </c>
      <c r="C52" s="5" t="s">
        <v>5</v>
      </c>
      <c r="D52" s="7">
        <v>1</v>
      </c>
      <c r="E52" s="8"/>
      <c r="F52" s="19">
        <f t="shared" si="4"/>
        <v>0</v>
      </c>
    </row>
    <row r="53" spans="2:6" ht="26.1" customHeight="1" x14ac:dyDescent="0.25">
      <c r="B53" s="6" t="s">
        <v>19</v>
      </c>
      <c r="C53" s="5" t="s">
        <v>5</v>
      </c>
      <c r="D53" s="7">
        <v>1</v>
      </c>
      <c r="E53" s="8"/>
      <c r="F53" s="19">
        <f t="shared" si="4"/>
        <v>0</v>
      </c>
    </row>
    <row r="54" spans="2:6" ht="17.100000000000001" customHeight="1" x14ac:dyDescent="0.25">
      <c r="B54" s="29" t="s">
        <v>25</v>
      </c>
      <c r="C54" s="22"/>
      <c r="D54" s="30"/>
      <c r="E54" s="23"/>
      <c r="F54" s="24">
        <f>SUM(F50:F53)</f>
        <v>0</v>
      </c>
    </row>
    <row r="55" spans="2:6" ht="17.100000000000001" customHeight="1" x14ac:dyDescent="0.25">
      <c r="B55" s="12"/>
      <c r="C55" s="11"/>
      <c r="D55" s="11"/>
      <c r="E55" s="13"/>
      <c r="F55" s="10"/>
    </row>
    <row r="56" spans="2:6" ht="27" customHeight="1" x14ac:dyDescent="0.25">
      <c r="B56" s="33" t="s">
        <v>28</v>
      </c>
      <c r="C56" s="34"/>
      <c r="D56" s="34"/>
      <c r="E56" s="35"/>
      <c r="F56" s="32">
        <f>+F54+F46+F36+F27+F14</f>
        <v>0</v>
      </c>
    </row>
    <row r="57" spans="2:6" ht="24.95" customHeight="1" x14ac:dyDescent="0.25">
      <c r="B57" s="33" t="s">
        <v>55</v>
      </c>
      <c r="C57" s="34"/>
      <c r="D57" s="34"/>
      <c r="E57" s="35"/>
      <c r="F57" s="32">
        <f>+F56*0.2</f>
        <v>0</v>
      </c>
    </row>
    <row r="58" spans="2:6" ht="17.100000000000001" customHeight="1" x14ac:dyDescent="0.25">
      <c r="B58" s="33" t="s">
        <v>29</v>
      </c>
      <c r="C58" s="34"/>
      <c r="D58" s="34"/>
      <c r="E58" s="34"/>
      <c r="F58" s="32">
        <f>+F57+F56</f>
        <v>0</v>
      </c>
    </row>
    <row r="59" spans="2:6" ht="17.100000000000001" customHeight="1" x14ac:dyDescent="0.25">
      <c r="B59" t="s">
        <v>56</v>
      </c>
    </row>
    <row r="60" spans="2:6" ht="17.100000000000001" customHeight="1" x14ac:dyDescent="0.25"/>
    <row r="61" spans="2:6" ht="17.100000000000001" customHeight="1" x14ac:dyDescent="0.25"/>
    <row r="62" spans="2:6" ht="17.100000000000001" customHeight="1" x14ac:dyDescent="0.25"/>
    <row r="63" spans="2:6" ht="17.100000000000001" customHeight="1" x14ac:dyDescent="0.25"/>
    <row r="64" spans="2:6" ht="17.100000000000001" customHeight="1" x14ac:dyDescent="0.25"/>
    <row r="65" ht="17.100000000000001" customHeight="1" x14ac:dyDescent="0.25"/>
    <row r="66" ht="17.100000000000001" customHeight="1" x14ac:dyDescent="0.25"/>
    <row r="67" ht="26.1" customHeight="1" x14ac:dyDescent="0.25"/>
    <row r="68" ht="17.100000000000001" customHeight="1" x14ac:dyDescent="0.25"/>
    <row r="69" ht="17.100000000000001" customHeight="1" x14ac:dyDescent="0.25"/>
    <row r="70" ht="17.100000000000001" customHeight="1" x14ac:dyDescent="0.25"/>
    <row r="71" ht="17.100000000000001" customHeight="1" x14ac:dyDescent="0.25"/>
    <row r="72" ht="17.100000000000001" customHeight="1" x14ac:dyDescent="0.25"/>
    <row r="73" ht="17.100000000000001" customHeight="1" x14ac:dyDescent="0.25"/>
    <row r="74" ht="17.100000000000001" customHeight="1" x14ac:dyDescent="0.25"/>
    <row r="75" ht="17.100000000000001" customHeight="1" x14ac:dyDescent="0.25"/>
    <row r="76" ht="17.100000000000001" customHeight="1" x14ac:dyDescent="0.25"/>
    <row r="77" ht="17.100000000000001" customHeight="1" x14ac:dyDescent="0.25"/>
    <row r="78" ht="17.100000000000001" customHeight="1" x14ac:dyDescent="0.25"/>
    <row r="79" ht="27" customHeight="1" x14ac:dyDescent="0.25"/>
    <row r="80" ht="26.1" customHeight="1" x14ac:dyDescent="0.25"/>
    <row r="81" ht="29.1" customHeight="1" x14ac:dyDescent="0.25"/>
    <row r="82" ht="24.95" customHeight="1" x14ac:dyDescent="0.25"/>
  </sheetData>
  <mergeCells count="8">
    <mergeCell ref="B58:E58"/>
    <mergeCell ref="B57:E57"/>
    <mergeCell ref="B56:E56"/>
    <mergeCell ref="B1:F1"/>
    <mergeCell ref="B14:E14"/>
    <mergeCell ref="B27:E27"/>
    <mergeCell ref="B36:E36"/>
    <mergeCell ref="B46:E46"/>
  </mergeCells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5465CE7EECB844850968D627DE12CF" ma:contentTypeVersion="8" ma:contentTypeDescription="Crée un document." ma:contentTypeScope="" ma:versionID="8ae3bca1d3fd3fd4012646f339ae8b50">
  <xsd:schema xmlns:xsd="http://www.w3.org/2001/XMLSchema" xmlns:xs="http://www.w3.org/2001/XMLSchema" xmlns:p="http://schemas.microsoft.com/office/2006/metadata/properties" xmlns:ns3="cea63d50-d731-46b6-be84-142ca742b658" targetNamespace="http://schemas.microsoft.com/office/2006/metadata/properties" ma:root="true" ma:fieldsID="39046195f1032009b7eb6dc8770e596a" ns3:_="">
    <xsd:import namespace="cea63d50-d731-46b6-be84-142ca742b65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a63d50-d731-46b6-be84-142ca742b65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50606A8-388D-461E-9644-373244F87B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ea63d50-d731-46b6-be84-142ca742b6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78D63D57-A7F5-41C9-AB05-A369B4FD849F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cea63d50-d731-46b6-be84-142ca742b65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CF35D700-61FF-48F5-949E-B4633CCA1B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florent</dc:creator>
  <cp:lastModifiedBy>GOLDMAN Joel</cp:lastModifiedBy>
  <cp:lastPrinted>2025-02-03T13:41:58Z</cp:lastPrinted>
  <dcterms:created xsi:type="dcterms:W3CDTF">2021-03-28T09:20:07Z</dcterms:created>
  <dcterms:modified xsi:type="dcterms:W3CDTF">2025-02-10T16:48:15Z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0x010100595465CE7EECB844850968D627DE12CF</vt:lpwstr>
  </property>
</Properties>
</file>