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CO\14- MARCHES\4-Par année\2025\DAIL\Courrier\"/>
    </mc:Choice>
  </mc:AlternateContent>
  <bookViews>
    <workbookView xWindow="0" yWindow="0" windowWidth="25200" windowHeight="10788"/>
  </bookViews>
  <sheets>
    <sheet name="BPU_lot_2 " sheetId="1" r:id="rId1"/>
    <sheet name="Simulation financière_lot_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2" l="1"/>
  <c r="D32" i="2"/>
  <c r="D26" i="2"/>
  <c r="D16" i="2"/>
  <c r="D20" i="2"/>
  <c r="D21" i="2"/>
  <c r="D22" i="2"/>
  <c r="D23" i="2"/>
  <c r="D24" i="2"/>
  <c r="D25" i="2"/>
  <c r="D19" i="2"/>
  <c r="D8" i="2" l="1"/>
  <c r="D9" i="2"/>
  <c r="D10" i="2"/>
  <c r="D11" i="2"/>
  <c r="D12" i="2"/>
  <c r="D13" i="2"/>
  <c r="D14" i="2"/>
  <c r="D15" i="2"/>
  <c r="D7" i="2"/>
  <c r="C26" i="2"/>
  <c r="C16" i="2"/>
</calcChain>
</file>

<file path=xl/sharedStrings.xml><?xml version="1.0" encoding="utf-8"?>
<sst xmlns="http://schemas.openxmlformats.org/spreadsheetml/2006/main" count="106" uniqueCount="48">
  <si>
    <t>Bordereau des prix unitaires</t>
  </si>
  <si>
    <t>Numéro de la prestation</t>
  </si>
  <si>
    <t>Lot 2 : Collecte, remise, affranchissement et acheminement des colis</t>
  </si>
  <si>
    <t>Collecte, remise, affranchissement et acheminement des colis à destination de la France</t>
  </si>
  <si>
    <t>Colis entre 0g et 750g</t>
  </si>
  <si>
    <t>Colis entre 751g et 1kg</t>
  </si>
  <si>
    <t>Colis entre 2,001kg et 3kg</t>
  </si>
  <si>
    <t>Colis entre 1,001kg et 2kg</t>
  </si>
  <si>
    <t>Colis entre 3,001kg et 5kg</t>
  </si>
  <si>
    <t>Colis entre 10,001g et 15kg</t>
  </si>
  <si>
    <t>Colis entre 15k,001kg et 20kg</t>
  </si>
  <si>
    <t>Colis entre 20,001kg et 25kg</t>
  </si>
  <si>
    <t>Colis entre 25,001kg et 30kg</t>
  </si>
  <si>
    <t>Colis entre 5,001kg et 10kg</t>
  </si>
  <si>
    <t>Simulation financière</t>
  </si>
  <si>
    <t>le BPU n'étant pas exaustif, l'OFII se réserve le droit de passer directement par le catalogue du titulaire</t>
  </si>
  <si>
    <t>Montant de la remise accordée (%)</t>
  </si>
  <si>
    <t>Prix Unitaire HT</t>
  </si>
  <si>
    <t>Prix Unitaire TTC</t>
  </si>
  <si>
    <t>Collecte, remise, affranchissement et acheminement des colis à destination de l'outre mer et de l'international</t>
  </si>
  <si>
    <t>Quantité annuelle estimée</t>
  </si>
  <si>
    <t xml:space="preserve">
Le candidat est informé qu’il doit impérativement remplir ce document intégralement et avec soin sans en modifier la trame.
</t>
  </si>
  <si>
    <t>TOTAL</t>
  </si>
  <si>
    <t>TOTAL SIMULATION</t>
  </si>
  <si>
    <t>TOTAL SUR 4 ANS</t>
  </si>
  <si>
    <t>P1</t>
  </si>
  <si>
    <t>P1a</t>
  </si>
  <si>
    <t>P1b</t>
  </si>
  <si>
    <t>P1c</t>
  </si>
  <si>
    <t>P1d</t>
  </si>
  <si>
    <t>P1e</t>
  </si>
  <si>
    <t>P1f</t>
  </si>
  <si>
    <t>P1g</t>
  </si>
  <si>
    <t>P1h</t>
  </si>
  <si>
    <t>P1i</t>
  </si>
  <si>
    <t>P1j</t>
  </si>
  <si>
    <t>P2</t>
  </si>
  <si>
    <t>P2a</t>
  </si>
  <si>
    <t>P2b</t>
  </si>
  <si>
    <t>P2c</t>
  </si>
  <si>
    <t>P2d</t>
  </si>
  <si>
    <t>P2e</t>
  </si>
  <si>
    <t>P2f</t>
  </si>
  <si>
    <t>P2g</t>
  </si>
  <si>
    <t>P2h</t>
  </si>
  <si>
    <t>P2i</t>
  </si>
  <si>
    <t>P2j</t>
  </si>
  <si>
    <t>Marché n°251100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</si>
</sst>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Trebuchet MS"/>
      <family val="2"/>
    </font>
    <font>
      <b/>
      <sz val="16"/>
      <color rgb="FF002060"/>
      <name val="Trebuchet MS"/>
      <family val="2"/>
    </font>
    <font>
      <b/>
      <sz val="11"/>
      <color theme="1"/>
      <name val="Trebuchet MS"/>
      <family val="2"/>
    </font>
    <font>
      <sz val="22"/>
      <color rgb="FFC00000"/>
      <name val="Trebuchet MS"/>
      <family val="2"/>
    </font>
    <font>
      <b/>
      <sz val="11"/>
      <color theme="8"/>
      <name val="Trebuchet MS"/>
      <family val="2"/>
    </font>
    <font>
      <b/>
      <sz val="14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wrapText="1"/>
    </xf>
    <xf numFmtId="10" fontId="8" fillId="3" borderId="5" xfId="0" applyNumberFormat="1" applyFont="1" applyFill="1" applyBorder="1" applyAlignment="1">
      <alignment horizontal="right" vertical="top"/>
    </xf>
    <xf numFmtId="0" fontId="3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center"/>
    </xf>
    <xf numFmtId="0" fontId="5" fillId="0" borderId="5" xfId="0" applyFont="1" applyBorder="1"/>
    <xf numFmtId="164" fontId="5" fillId="0" borderId="5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3">
    <cellStyle name="Monétaire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333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952500</xdr:colOff>
      <xdr:row>0</xdr:row>
      <xdr:rowOff>857250</xdr:rowOff>
    </xdr:to>
    <xdr:sp macro="" textlink="">
      <xdr:nvSpPr>
        <xdr:cNvPr id="102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952500</xdr:colOff>
      <xdr:row>0</xdr:row>
      <xdr:rowOff>857250</xdr:rowOff>
    </xdr:to>
    <xdr:sp macro="" textlink="">
      <xdr:nvSpPr>
        <xdr:cNvPr id="1027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1</xdr:row>
      <xdr:rowOff>0</xdr:rowOff>
    </xdr:from>
    <xdr:ext cx="952500" cy="857250"/>
    <xdr:sp macro="" textlink="">
      <xdr:nvSpPr>
        <xdr:cNvPr id="8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</xdr:row>
      <xdr:rowOff>0</xdr:rowOff>
    </xdr:from>
    <xdr:ext cx="952500" cy="857250"/>
    <xdr:sp macro="" textlink="">
      <xdr:nvSpPr>
        <xdr:cNvPr id="10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</xdr:row>
      <xdr:rowOff>0</xdr:rowOff>
    </xdr:from>
    <xdr:ext cx="952500" cy="857250"/>
    <xdr:sp macro="" textlink="">
      <xdr:nvSpPr>
        <xdr:cNvPr id="12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952500" cy="857250"/>
    <xdr:sp macro="" textlink="">
      <xdr:nvSpPr>
        <xdr:cNvPr id="13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952500" cy="857250"/>
    <xdr:sp macro="" textlink="">
      <xdr:nvSpPr>
        <xdr:cNvPr id="14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</xdr:row>
      <xdr:rowOff>0</xdr:rowOff>
    </xdr:from>
    <xdr:ext cx="952500" cy="857250"/>
    <xdr:sp macro="" textlink="">
      <xdr:nvSpPr>
        <xdr:cNvPr id="1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</xdr:row>
      <xdr:rowOff>0</xdr:rowOff>
    </xdr:from>
    <xdr:ext cx="952500" cy="857250"/>
    <xdr:sp macro="" textlink="">
      <xdr:nvSpPr>
        <xdr:cNvPr id="16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17" name="Image 1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4613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2</xdr:col>
      <xdr:colOff>69849</xdr:colOff>
      <xdr:row>0</xdr:row>
      <xdr:rowOff>173567</xdr:rowOff>
    </xdr:from>
    <xdr:to>
      <xdr:col>2</xdr:col>
      <xdr:colOff>1225126</xdr:colOff>
      <xdr:row>0</xdr:row>
      <xdr:rowOff>1147234</xdr:rowOff>
    </xdr:to>
    <xdr:pic>
      <xdr:nvPicPr>
        <xdr:cNvPr id="18" name="Image 17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3782" y="173567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6453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952500</xdr:colOff>
      <xdr:row>0</xdr:row>
      <xdr:rowOff>857250</xdr:rowOff>
    </xdr:to>
    <xdr:sp macro="" textlink="">
      <xdr:nvSpPr>
        <xdr:cNvPr id="4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952500</xdr:colOff>
      <xdr:row>0</xdr:row>
      <xdr:rowOff>857250</xdr:rowOff>
    </xdr:to>
    <xdr:sp macro="" textlink="">
      <xdr:nvSpPr>
        <xdr:cNvPr id="5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1</xdr:row>
      <xdr:rowOff>0</xdr:rowOff>
    </xdr:from>
    <xdr:ext cx="952500" cy="857250"/>
    <xdr:sp macro="" textlink="">
      <xdr:nvSpPr>
        <xdr:cNvPr id="8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</xdr:row>
      <xdr:rowOff>0</xdr:rowOff>
    </xdr:from>
    <xdr:ext cx="952500" cy="857250"/>
    <xdr:sp macro="" textlink="">
      <xdr:nvSpPr>
        <xdr:cNvPr id="10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18669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</xdr:row>
      <xdr:rowOff>0</xdr:rowOff>
    </xdr:from>
    <xdr:ext cx="952500" cy="857250"/>
    <xdr:sp macro="" textlink="">
      <xdr:nvSpPr>
        <xdr:cNvPr id="11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18669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952500" cy="857250"/>
    <xdr:sp macro="" textlink="">
      <xdr:nvSpPr>
        <xdr:cNvPr id="12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26289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952500" cy="857250"/>
    <xdr:sp macro="" textlink="">
      <xdr:nvSpPr>
        <xdr:cNvPr id="13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26289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</xdr:row>
      <xdr:rowOff>0</xdr:rowOff>
    </xdr:from>
    <xdr:ext cx="952500" cy="857250"/>
    <xdr:sp macro="" textlink="">
      <xdr:nvSpPr>
        <xdr:cNvPr id="14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</xdr:row>
      <xdr:rowOff>0</xdr:rowOff>
    </xdr:from>
    <xdr:ext cx="952500" cy="857250"/>
    <xdr:sp macro="" textlink="">
      <xdr:nvSpPr>
        <xdr:cNvPr id="15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495044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6453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2</xdr:col>
      <xdr:colOff>205316</xdr:colOff>
      <xdr:row>0</xdr:row>
      <xdr:rowOff>249766</xdr:rowOff>
    </xdr:from>
    <xdr:to>
      <xdr:col>2</xdr:col>
      <xdr:colOff>1360593</xdr:colOff>
      <xdr:row>0</xdr:row>
      <xdr:rowOff>1223433</xdr:rowOff>
    </xdr:to>
    <xdr:pic>
      <xdr:nvPicPr>
        <xdr:cNvPr id="17" name="Image 16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9249" y="249766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L34"/>
  <sheetViews>
    <sheetView tabSelected="1" zoomScale="90" zoomScaleNormal="90" workbookViewId="0">
      <selection sqref="A1:D1"/>
    </sheetView>
  </sheetViews>
  <sheetFormatPr baseColWidth="10" defaultColWidth="11.44140625" defaultRowHeight="14.4" x14ac:dyDescent="0.3"/>
  <cols>
    <col min="1" max="1" width="14" style="1" customWidth="1"/>
    <col min="2" max="2" width="136.33203125" style="1" bestFit="1" customWidth="1"/>
    <col min="3" max="4" width="23.5546875" style="1" customWidth="1"/>
    <col min="5" max="5" width="20.5546875" style="1" customWidth="1"/>
    <col min="6" max="6" width="20.33203125" style="1" customWidth="1"/>
    <col min="7" max="8" width="23" style="2" customWidth="1"/>
    <col min="9" max="9" width="14.5546875" style="2" customWidth="1"/>
    <col min="10" max="12" width="11.44140625" style="2"/>
    <col min="13" max="16384" width="11.44140625" style="1"/>
  </cols>
  <sheetData>
    <row r="1" spans="1:8" ht="108" customHeight="1" thickTop="1" thickBot="1" x14ac:dyDescent="0.35">
      <c r="A1" s="28"/>
      <c r="B1" s="29"/>
      <c r="C1" s="29"/>
      <c r="D1" s="30"/>
      <c r="E1" s="4"/>
      <c r="F1"/>
      <c r="G1" s="4"/>
      <c r="H1" s="4"/>
    </row>
    <row r="2" spans="1:8" ht="39" customHeight="1" thickTop="1" thickBot="1" x14ac:dyDescent="0.35">
      <c r="A2" s="31" t="s">
        <v>47</v>
      </c>
      <c r="B2" s="32"/>
      <c r="C2" s="32"/>
      <c r="D2" s="33"/>
      <c r="E2" s="4"/>
      <c r="F2"/>
      <c r="G2" s="4"/>
      <c r="H2" s="4"/>
    </row>
    <row r="3" spans="1:8" ht="60" customHeight="1" thickTop="1" thickBot="1" x14ac:dyDescent="0.35">
      <c r="A3" s="31" t="s">
        <v>2</v>
      </c>
      <c r="B3" s="32"/>
      <c r="C3" s="32"/>
      <c r="D3" s="33"/>
      <c r="E3" s="4"/>
      <c r="F3"/>
      <c r="G3" s="4"/>
      <c r="H3" s="4"/>
    </row>
    <row r="4" spans="1:8" ht="58.5" customHeight="1" thickTop="1" thickBot="1" x14ac:dyDescent="0.35">
      <c r="A4" s="25" t="s">
        <v>0</v>
      </c>
      <c r="B4" s="26"/>
      <c r="C4" s="26"/>
      <c r="D4" s="27"/>
      <c r="E4" s="4"/>
      <c r="F4"/>
      <c r="G4" s="4"/>
      <c r="H4" s="4"/>
    </row>
    <row r="5" spans="1:8" ht="69.75" customHeight="1" thickTop="1" thickBot="1" x14ac:dyDescent="0.35">
      <c r="A5" s="5" t="s">
        <v>1</v>
      </c>
      <c r="B5" s="22" t="s">
        <v>21</v>
      </c>
      <c r="C5" s="23"/>
      <c r="D5" s="24"/>
      <c r="E5" s="4"/>
      <c r="F5"/>
      <c r="G5" s="4"/>
      <c r="H5" s="4"/>
    </row>
    <row r="6" spans="1:8" ht="21" customHeight="1" thickTop="1" thickBot="1" x14ac:dyDescent="0.35">
      <c r="A6" s="6" t="s">
        <v>25</v>
      </c>
      <c r="B6" s="6" t="s">
        <v>3</v>
      </c>
      <c r="C6" s="7" t="s">
        <v>17</v>
      </c>
      <c r="D6" s="7" t="s">
        <v>18</v>
      </c>
    </row>
    <row r="7" spans="1:8" ht="28.8" customHeight="1" thickTop="1" thickBot="1" x14ac:dyDescent="0.35">
      <c r="A7" s="8" t="s">
        <v>26</v>
      </c>
      <c r="B7" s="8" t="s">
        <v>4</v>
      </c>
      <c r="C7" s="3"/>
      <c r="D7" s="3"/>
    </row>
    <row r="8" spans="1:8" ht="28.8" customHeight="1" thickTop="1" thickBot="1" x14ac:dyDescent="0.35">
      <c r="A8" s="8" t="s">
        <v>27</v>
      </c>
      <c r="B8" s="8" t="s">
        <v>5</v>
      </c>
      <c r="C8" s="3"/>
      <c r="D8" s="3"/>
    </row>
    <row r="9" spans="1:8" ht="28.8" customHeight="1" thickTop="1" thickBot="1" x14ac:dyDescent="0.35">
      <c r="A9" s="8" t="s">
        <v>28</v>
      </c>
      <c r="B9" s="8" t="s">
        <v>7</v>
      </c>
      <c r="C9" s="3"/>
      <c r="D9" s="3"/>
    </row>
    <row r="10" spans="1:8" ht="28.8" customHeight="1" thickTop="1" thickBot="1" x14ac:dyDescent="0.35">
      <c r="A10" s="8" t="s">
        <v>29</v>
      </c>
      <c r="B10" s="8" t="s">
        <v>6</v>
      </c>
      <c r="C10" s="3"/>
      <c r="D10" s="3"/>
    </row>
    <row r="11" spans="1:8" ht="28.8" customHeight="1" thickTop="1" thickBot="1" x14ac:dyDescent="0.35">
      <c r="A11" s="8" t="s">
        <v>30</v>
      </c>
      <c r="B11" s="8" t="s">
        <v>8</v>
      </c>
      <c r="C11" s="3"/>
      <c r="D11" s="3"/>
    </row>
    <row r="12" spans="1:8" ht="28.8" customHeight="1" thickTop="1" thickBot="1" x14ac:dyDescent="0.35">
      <c r="A12" s="8" t="s">
        <v>31</v>
      </c>
      <c r="B12" s="8" t="s">
        <v>13</v>
      </c>
      <c r="C12" s="3"/>
      <c r="D12" s="3"/>
    </row>
    <row r="13" spans="1:8" ht="28.8" customHeight="1" thickTop="1" thickBot="1" x14ac:dyDescent="0.35">
      <c r="A13" s="8" t="s">
        <v>32</v>
      </c>
      <c r="B13" s="8" t="s">
        <v>9</v>
      </c>
      <c r="C13" s="3"/>
      <c r="D13" s="3"/>
    </row>
    <row r="14" spans="1:8" ht="28.8" customHeight="1" thickTop="1" thickBot="1" x14ac:dyDescent="0.35">
      <c r="A14" s="8" t="s">
        <v>33</v>
      </c>
      <c r="B14" s="8" t="s">
        <v>10</v>
      </c>
      <c r="C14" s="3"/>
      <c r="D14" s="3"/>
    </row>
    <row r="15" spans="1:8" ht="28.8" customHeight="1" thickTop="1" thickBot="1" x14ac:dyDescent="0.35">
      <c r="A15" s="8" t="s">
        <v>34</v>
      </c>
      <c r="B15" s="8" t="s">
        <v>11</v>
      </c>
      <c r="C15" s="3"/>
      <c r="D15" s="3"/>
    </row>
    <row r="16" spans="1:8" ht="28.8" customHeight="1" thickTop="1" thickBot="1" x14ac:dyDescent="0.35">
      <c r="A16" s="8" t="s">
        <v>35</v>
      </c>
      <c r="B16" s="8" t="s">
        <v>12</v>
      </c>
      <c r="C16" s="3"/>
      <c r="D16" s="3"/>
    </row>
    <row r="17" spans="1:12" ht="15" thickTop="1" x14ac:dyDescent="0.3">
      <c r="F17" s="2"/>
      <c r="L17" s="1"/>
    </row>
    <row r="18" spans="1:12" ht="15" thickBot="1" x14ac:dyDescent="0.35"/>
    <row r="19" spans="1:12" ht="26.4" customHeight="1" thickTop="1" thickBot="1" x14ac:dyDescent="0.35">
      <c r="A19" s="12" t="s">
        <v>36</v>
      </c>
      <c r="B19" s="12" t="s">
        <v>19</v>
      </c>
      <c r="C19" s="3" t="s">
        <v>17</v>
      </c>
      <c r="D19" s="3" t="s">
        <v>18</v>
      </c>
    </row>
    <row r="20" spans="1:12" ht="26.4" customHeight="1" thickTop="1" thickBot="1" x14ac:dyDescent="0.35">
      <c r="A20" s="11" t="s">
        <v>37</v>
      </c>
      <c r="B20" s="11" t="s">
        <v>4</v>
      </c>
      <c r="C20" s="7"/>
      <c r="D20" s="7"/>
    </row>
    <row r="21" spans="1:12" ht="26.4" customHeight="1" thickTop="1" thickBot="1" x14ac:dyDescent="0.35">
      <c r="A21" s="8" t="s">
        <v>38</v>
      </c>
      <c r="B21" s="8" t="s">
        <v>5</v>
      </c>
      <c r="C21" s="3"/>
      <c r="D21" s="3"/>
    </row>
    <row r="22" spans="1:12" ht="26.4" customHeight="1" thickTop="1" thickBot="1" x14ac:dyDescent="0.35">
      <c r="A22" s="8" t="s">
        <v>39</v>
      </c>
      <c r="B22" s="8" t="s">
        <v>7</v>
      </c>
      <c r="C22" s="3"/>
      <c r="D22" s="3"/>
    </row>
    <row r="23" spans="1:12" ht="26.4" customHeight="1" thickTop="1" thickBot="1" x14ac:dyDescent="0.35">
      <c r="A23" s="8" t="s">
        <v>40</v>
      </c>
      <c r="B23" s="8" t="s">
        <v>6</v>
      </c>
      <c r="C23" s="3"/>
      <c r="D23" s="3"/>
    </row>
    <row r="24" spans="1:12" ht="26.4" customHeight="1" thickTop="1" thickBot="1" x14ac:dyDescent="0.35">
      <c r="A24" s="8" t="s">
        <v>41</v>
      </c>
      <c r="B24" s="8" t="s">
        <v>8</v>
      </c>
      <c r="C24" s="3"/>
      <c r="D24" s="3"/>
    </row>
    <row r="25" spans="1:12" ht="26.4" customHeight="1" thickTop="1" thickBot="1" x14ac:dyDescent="0.35">
      <c r="A25" s="8" t="s">
        <v>42</v>
      </c>
      <c r="B25" s="8" t="s">
        <v>13</v>
      </c>
      <c r="C25" s="3"/>
      <c r="D25" s="3"/>
    </row>
    <row r="26" spans="1:12" ht="26.4" customHeight="1" thickTop="1" thickBot="1" x14ac:dyDescent="0.35">
      <c r="A26" s="8" t="s">
        <v>43</v>
      </c>
      <c r="B26" s="8" t="s">
        <v>9</v>
      </c>
      <c r="C26" s="3"/>
      <c r="D26" s="3"/>
    </row>
    <row r="27" spans="1:12" ht="26.4" customHeight="1" thickTop="1" thickBot="1" x14ac:dyDescent="0.35">
      <c r="A27" s="8" t="s">
        <v>44</v>
      </c>
      <c r="B27" s="8" t="s">
        <v>10</v>
      </c>
      <c r="C27" s="3"/>
      <c r="D27" s="3"/>
    </row>
    <row r="28" spans="1:12" ht="26.4" customHeight="1" thickTop="1" thickBot="1" x14ac:dyDescent="0.35">
      <c r="A28" s="8" t="s">
        <v>45</v>
      </c>
      <c r="B28" s="8" t="s">
        <v>11</v>
      </c>
      <c r="C28" s="3"/>
      <c r="D28" s="3"/>
    </row>
    <row r="29" spans="1:12" ht="26.4" customHeight="1" thickTop="1" thickBot="1" x14ac:dyDescent="0.35">
      <c r="A29" s="8" t="s">
        <v>46</v>
      </c>
      <c r="B29" s="8" t="s">
        <v>12</v>
      </c>
      <c r="C29" s="3"/>
      <c r="D29" s="3"/>
    </row>
    <row r="30" spans="1:12" ht="15" thickTop="1" x14ac:dyDescent="0.3">
      <c r="F30" s="2"/>
      <c r="L30" s="1"/>
    </row>
    <row r="31" spans="1:12" ht="15" thickBot="1" x14ac:dyDescent="0.35"/>
    <row r="32" spans="1:12" ht="15.6" thickTop="1" thickBot="1" x14ac:dyDescent="0.35">
      <c r="A32" s="20" t="s">
        <v>15</v>
      </c>
      <c r="B32" s="21"/>
    </row>
    <row r="33" spans="1:2" ht="44.4" thickTop="1" thickBot="1" x14ac:dyDescent="0.35">
      <c r="A33" s="9" t="s">
        <v>16</v>
      </c>
      <c r="B33" s="10"/>
    </row>
    <row r="34" spans="1:2" ht="15" thickTop="1" x14ac:dyDescent="0.3"/>
  </sheetData>
  <mergeCells count="6">
    <mergeCell ref="A32:B32"/>
    <mergeCell ref="B5:D5"/>
    <mergeCell ref="A4:D4"/>
    <mergeCell ref="A1:D1"/>
    <mergeCell ref="A2:D2"/>
    <mergeCell ref="A3:D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opLeftCell="A20" zoomScale="90" zoomScaleNormal="90" workbookViewId="0">
      <selection activeCell="A3" sqref="A3:D3"/>
    </sheetView>
  </sheetViews>
  <sheetFormatPr baseColWidth="10" defaultColWidth="11.44140625" defaultRowHeight="14.4" x14ac:dyDescent="0.3"/>
  <cols>
    <col min="1" max="1" width="14" style="1" customWidth="1"/>
    <col min="2" max="2" width="136.33203125" style="1" bestFit="1" customWidth="1"/>
    <col min="3" max="3" width="27.6640625" style="1" bestFit="1" customWidth="1"/>
    <col min="4" max="4" width="23.5546875" style="1" customWidth="1"/>
    <col min="5" max="5" width="20.5546875" style="1" customWidth="1"/>
    <col min="6" max="6" width="20.33203125" style="1" customWidth="1"/>
    <col min="7" max="8" width="23" style="2" customWidth="1"/>
    <col min="9" max="9" width="14.5546875" style="2" customWidth="1"/>
    <col min="10" max="12" width="11.44140625" style="2"/>
    <col min="13" max="16384" width="11.44140625" style="1"/>
  </cols>
  <sheetData>
    <row r="1" spans="1:8" ht="108" customHeight="1" thickTop="1" thickBot="1" x14ac:dyDescent="0.35">
      <c r="A1" s="28"/>
      <c r="B1" s="29"/>
      <c r="C1" s="29"/>
      <c r="D1" s="30"/>
      <c r="E1" s="4"/>
      <c r="F1"/>
      <c r="G1" s="4"/>
      <c r="H1" s="4"/>
    </row>
    <row r="2" spans="1:8" ht="39" customHeight="1" thickTop="1" thickBot="1" x14ac:dyDescent="0.35">
      <c r="A2" s="31" t="s">
        <v>47</v>
      </c>
      <c r="B2" s="32"/>
      <c r="C2" s="32"/>
      <c r="D2" s="33"/>
      <c r="E2" s="4"/>
      <c r="F2"/>
      <c r="G2" s="4"/>
      <c r="H2" s="4"/>
    </row>
    <row r="3" spans="1:8" ht="60" customHeight="1" thickTop="1" thickBot="1" x14ac:dyDescent="0.35">
      <c r="A3" s="31" t="s">
        <v>2</v>
      </c>
      <c r="B3" s="32"/>
      <c r="C3" s="32"/>
      <c r="D3" s="33"/>
      <c r="E3" s="4"/>
      <c r="F3"/>
      <c r="G3" s="4"/>
      <c r="H3" s="4"/>
    </row>
    <row r="4" spans="1:8" ht="58.5" customHeight="1" thickTop="1" thickBot="1" x14ac:dyDescent="0.35">
      <c r="A4" s="25" t="s">
        <v>14</v>
      </c>
      <c r="B4" s="26"/>
      <c r="C4" s="26"/>
      <c r="D4" s="27"/>
      <c r="E4" s="4"/>
      <c r="F4"/>
      <c r="G4" s="4"/>
      <c r="H4" s="4"/>
    </row>
    <row r="5" spans="1:8" ht="69.75" customHeight="1" thickTop="1" thickBot="1" x14ac:dyDescent="0.35">
      <c r="A5" s="5" t="s">
        <v>1</v>
      </c>
      <c r="B5" s="22" t="s">
        <v>21</v>
      </c>
      <c r="C5" s="23"/>
      <c r="D5" s="24"/>
      <c r="E5" s="4"/>
      <c r="F5"/>
      <c r="G5" s="4"/>
      <c r="H5" s="4"/>
    </row>
    <row r="6" spans="1:8" ht="21" customHeight="1" thickTop="1" thickBot="1" x14ac:dyDescent="0.35">
      <c r="A6" s="6" t="s">
        <v>25</v>
      </c>
      <c r="B6" s="6" t="s">
        <v>3</v>
      </c>
      <c r="C6" s="7" t="s">
        <v>20</v>
      </c>
      <c r="D6" s="7" t="s">
        <v>18</v>
      </c>
    </row>
    <row r="7" spans="1:8" ht="28.8" customHeight="1" thickTop="1" thickBot="1" x14ac:dyDescent="0.35">
      <c r="A7" s="8" t="s">
        <v>27</v>
      </c>
      <c r="B7" s="8" t="s">
        <v>5</v>
      </c>
      <c r="C7" s="18">
        <v>5</v>
      </c>
      <c r="D7" s="19">
        <f>C7*'BPU_lot_2 '!D8</f>
        <v>0</v>
      </c>
    </row>
    <row r="8" spans="1:8" ht="28.8" customHeight="1" thickTop="1" thickBot="1" x14ac:dyDescent="0.35">
      <c r="A8" s="8" t="s">
        <v>28</v>
      </c>
      <c r="B8" s="8" t="s">
        <v>7</v>
      </c>
      <c r="C8" s="18">
        <v>20</v>
      </c>
      <c r="D8" s="19">
        <f>C8*'BPU_lot_2 '!D9</f>
        <v>0</v>
      </c>
    </row>
    <row r="9" spans="1:8" ht="28.8" customHeight="1" thickTop="1" thickBot="1" x14ac:dyDescent="0.35">
      <c r="A9" s="8" t="s">
        <v>29</v>
      </c>
      <c r="B9" s="8" t="s">
        <v>6</v>
      </c>
      <c r="C9" s="18">
        <v>50</v>
      </c>
      <c r="D9" s="19">
        <f>C9*'BPU_lot_2 '!D10</f>
        <v>0</v>
      </c>
    </row>
    <row r="10" spans="1:8" ht="28.8" customHeight="1" thickTop="1" thickBot="1" x14ac:dyDescent="0.35">
      <c r="A10" s="8" t="s">
        <v>30</v>
      </c>
      <c r="B10" s="8" t="s">
        <v>8</v>
      </c>
      <c r="C10" s="18">
        <v>20</v>
      </c>
      <c r="D10" s="19">
        <f>C10*'BPU_lot_2 '!D11</f>
        <v>0</v>
      </c>
    </row>
    <row r="11" spans="1:8" ht="28.8" customHeight="1" thickTop="1" thickBot="1" x14ac:dyDescent="0.35">
      <c r="A11" s="8" t="s">
        <v>31</v>
      </c>
      <c r="B11" s="8" t="s">
        <v>13</v>
      </c>
      <c r="C11" s="18">
        <v>75</v>
      </c>
      <c r="D11" s="19">
        <f>C11*'BPU_lot_2 '!D12</f>
        <v>0</v>
      </c>
    </row>
    <row r="12" spans="1:8" ht="28.8" customHeight="1" thickTop="1" thickBot="1" x14ac:dyDescent="0.35">
      <c r="A12" s="8" t="s">
        <v>32</v>
      </c>
      <c r="B12" s="8" t="s">
        <v>9</v>
      </c>
      <c r="C12" s="18">
        <v>75</v>
      </c>
      <c r="D12" s="19">
        <f>C12*'BPU_lot_2 '!D13</f>
        <v>0</v>
      </c>
    </row>
    <row r="13" spans="1:8" ht="28.8" customHeight="1" thickTop="1" thickBot="1" x14ac:dyDescent="0.35">
      <c r="A13" s="8" t="s">
        <v>33</v>
      </c>
      <c r="B13" s="8" t="s">
        <v>10</v>
      </c>
      <c r="C13" s="18">
        <v>50</v>
      </c>
      <c r="D13" s="19">
        <f>C13*'BPU_lot_2 '!D14</f>
        <v>0</v>
      </c>
    </row>
    <row r="14" spans="1:8" ht="28.8" customHeight="1" thickTop="1" thickBot="1" x14ac:dyDescent="0.35">
      <c r="A14" s="8" t="s">
        <v>34</v>
      </c>
      <c r="B14" s="8" t="s">
        <v>11</v>
      </c>
      <c r="C14" s="18">
        <v>30</v>
      </c>
      <c r="D14" s="19">
        <f>C14*'BPU_lot_2 '!D15</f>
        <v>0</v>
      </c>
    </row>
    <row r="15" spans="1:8" ht="28.8" customHeight="1" thickTop="1" thickBot="1" x14ac:dyDescent="0.35">
      <c r="A15" s="8" t="s">
        <v>35</v>
      </c>
      <c r="B15" s="8" t="s">
        <v>12</v>
      </c>
      <c r="C15" s="18">
        <v>20</v>
      </c>
      <c r="D15" s="19">
        <f>C15*'BPU_lot_2 '!D16</f>
        <v>0</v>
      </c>
    </row>
    <row r="16" spans="1:8" ht="28.8" customHeight="1" thickTop="1" thickBot="1" x14ac:dyDescent="0.35">
      <c r="A16" s="34" t="s">
        <v>22</v>
      </c>
      <c r="B16" s="35"/>
      <c r="C16" s="3">
        <f>SUM(C7:C15)</f>
        <v>345</v>
      </c>
      <c r="D16" s="13">
        <f>SUM(D7:D15)</f>
        <v>0</v>
      </c>
    </row>
    <row r="17" spans="1:4" ht="15.6" thickTop="1" thickBot="1" x14ac:dyDescent="0.35"/>
    <row r="18" spans="1:4" ht="24.6" customHeight="1" thickTop="1" thickBot="1" x14ac:dyDescent="0.35">
      <c r="A18" s="12" t="s">
        <v>36</v>
      </c>
      <c r="B18" s="12" t="s">
        <v>19</v>
      </c>
      <c r="C18" s="3" t="s">
        <v>20</v>
      </c>
      <c r="D18" s="3" t="s">
        <v>18</v>
      </c>
    </row>
    <row r="19" spans="1:4" ht="24.6" customHeight="1" thickTop="1" thickBot="1" x14ac:dyDescent="0.35">
      <c r="A19" s="8" t="s">
        <v>40</v>
      </c>
      <c r="B19" s="8" t="s">
        <v>6</v>
      </c>
      <c r="C19" s="18">
        <v>4</v>
      </c>
      <c r="D19" s="19">
        <f>C19*'BPU_lot_2 '!D23</f>
        <v>0</v>
      </c>
    </row>
    <row r="20" spans="1:4" ht="24.6" customHeight="1" thickTop="1" thickBot="1" x14ac:dyDescent="0.35">
      <c r="A20" s="8" t="s">
        <v>41</v>
      </c>
      <c r="B20" s="8" t="s">
        <v>8</v>
      </c>
      <c r="C20" s="18">
        <v>5</v>
      </c>
      <c r="D20" s="19">
        <f>C20*'BPU_lot_2 '!D24</f>
        <v>0</v>
      </c>
    </row>
    <row r="21" spans="1:4" ht="24.6" customHeight="1" thickTop="1" thickBot="1" x14ac:dyDescent="0.35">
      <c r="A21" s="8" t="s">
        <v>42</v>
      </c>
      <c r="B21" s="8" t="s">
        <v>13</v>
      </c>
      <c r="C21" s="18">
        <v>5</v>
      </c>
      <c r="D21" s="19">
        <f>C21*'BPU_lot_2 '!D25</f>
        <v>0</v>
      </c>
    </row>
    <row r="22" spans="1:4" ht="24.6" customHeight="1" thickTop="1" thickBot="1" x14ac:dyDescent="0.35">
      <c r="A22" s="8" t="s">
        <v>43</v>
      </c>
      <c r="B22" s="8" t="s">
        <v>9</v>
      </c>
      <c r="C22" s="18">
        <v>2</v>
      </c>
      <c r="D22" s="19">
        <f>C22*'BPU_lot_2 '!D26</f>
        <v>0</v>
      </c>
    </row>
    <row r="23" spans="1:4" ht="24.6" customHeight="1" thickTop="1" thickBot="1" x14ac:dyDescent="0.35">
      <c r="A23" s="8" t="s">
        <v>44</v>
      </c>
      <c r="B23" s="8" t="s">
        <v>10</v>
      </c>
      <c r="C23" s="18">
        <v>2</v>
      </c>
      <c r="D23" s="19">
        <f>C23*'BPU_lot_2 '!D27</f>
        <v>0</v>
      </c>
    </row>
    <row r="24" spans="1:4" ht="24.6" customHeight="1" thickTop="1" thickBot="1" x14ac:dyDescent="0.35">
      <c r="A24" s="8" t="s">
        <v>45</v>
      </c>
      <c r="B24" s="8" t="s">
        <v>11</v>
      </c>
      <c r="C24" s="18">
        <v>1</v>
      </c>
      <c r="D24" s="19">
        <f>C24*'BPU_lot_2 '!D28</f>
        <v>0</v>
      </c>
    </row>
    <row r="25" spans="1:4" ht="24.6" customHeight="1" thickTop="1" thickBot="1" x14ac:dyDescent="0.35">
      <c r="A25" s="8" t="s">
        <v>46</v>
      </c>
      <c r="B25" s="8" t="s">
        <v>12</v>
      </c>
      <c r="C25" s="18">
        <v>1</v>
      </c>
      <c r="D25" s="19">
        <f>C25*'BPU_lot_2 '!D29</f>
        <v>0</v>
      </c>
    </row>
    <row r="26" spans="1:4" ht="31.2" customHeight="1" thickTop="1" thickBot="1" x14ac:dyDescent="0.35">
      <c r="A26" s="34" t="s">
        <v>22</v>
      </c>
      <c r="B26" s="35"/>
      <c r="C26" s="3">
        <f>SUM(C19:C25)</f>
        <v>20</v>
      </c>
      <c r="D26" s="13">
        <f>SUM(D19:D25)</f>
        <v>0</v>
      </c>
    </row>
    <row r="27" spans="1:4" ht="15" thickTop="1" x14ac:dyDescent="0.3"/>
    <row r="31" spans="1:4" ht="15" thickBot="1" x14ac:dyDescent="0.35"/>
    <row r="32" spans="1:4" ht="15.6" thickTop="1" thickBot="1" x14ac:dyDescent="0.35">
      <c r="A32" s="20" t="s">
        <v>15</v>
      </c>
      <c r="B32" s="21"/>
      <c r="C32" s="16" t="s">
        <v>23</v>
      </c>
      <c r="D32" s="17">
        <f>SUM(D16,D26)</f>
        <v>0</v>
      </c>
    </row>
    <row r="33" spans="1:4" ht="44.4" thickTop="1" thickBot="1" x14ac:dyDescent="0.35">
      <c r="A33" s="9" t="s">
        <v>16</v>
      </c>
      <c r="B33" s="10"/>
      <c r="C33" s="14" t="s">
        <v>24</v>
      </c>
      <c r="D33" s="15">
        <f>D32*4</f>
        <v>0</v>
      </c>
    </row>
    <row r="34" spans="1:4" ht="15" thickTop="1" x14ac:dyDescent="0.3"/>
  </sheetData>
  <mergeCells count="8">
    <mergeCell ref="A32:B32"/>
    <mergeCell ref="A16:B16"/>
    <mergeCell ref="A26:B26"/>
    <mergeCell ref="A1:D1"/>
    <mergeCell ref="A2:D2"/>
    <mergeCell ref="A3:D3"/>
    <mergeCell ref="A4:D4"/>
    <mergeCell ref="B5:D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BPU_lot_2 </vt:lpstr>
      <vt:lpstr>Simulation financière_lot_2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Badr-eddine EL IDRISSI</cp:lastModifiedBy>
  <cp:lastPrinted>2021-06-14T09:32:46Z</cp:lastPrinted>
  <dcterms:created xsi:type="dcterms:W3CDTF">2020-03-11T10:48:43Z</dcterms:created>
  <dcterms:modified xsi:type="dcterms:W3CDTF">2025-02-04T13:05:45Z</dcterms:modified>
</cp:coreProperties>
</file>