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DRH\ADP\PAM\PAM 2025-0044 Externalisation Gestion IJSS\2 Préparation DCE\"/>
    </mc:Choice>
  </mc:AlternateContent>
  <bookViews>
    <workbookView xWindow="0" yWindow="0" windowWidth="20500" windowHeight="7320" activeTab="2"/>
  </bookViews>
  <sheets>
    <sheet name="DPGF" sheetId="8" r:id="rId1"/>
    <sheet name="BPU" sheetId="11" r:id="rId2"/>
    <sheet name="DQE" sheetId="12" r:id="rId3"/>
    <sheet name="SYNTHESE TOTAL ESTIMATIF" sheetId="7" r:id="rId4"/>
  </sheets>
  <externalReferences>
    <externalReference r:id="rId5"/>
  </externalReferences>
  <definedNames>
    <definedName name="_Toc25250064" localSheetId="0">DPGF!$C$26</definedName>
    <definedName name="_Toc25250065" localSheetId="0">DPGF!#REF!</definedName>
    <definedName name="_xlnm.Print_Area" localSheetId="1">BPU!$A$1:$AA$76</definedName>
    <definedName name="_xlnm.Print_Area" localSheetId="0">DPGF!$C$17:$O$103</definedName>
    <definedName name="_xlnm.Print_Area" localSheetId="2">DQE!$B$1:$H$26</definedName>
    <definedName name="_xlnm.Print_Area" localSheetId="3">'SYNTHESE TOTAL ESTIMATIF'!$B$1:$N$20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8" l="1"/>
  <c r="G41" i="8"/>
  <c r="H41" i="8"/>
  <c r="I41" i="8"/>
  <c r="J41" i="8"/>
  <c r="K41" i="8"/>
  <c r="L41" i="8"/>
  <c r="E41" i="8"/>
  <c r="F40" i="8"/>
  <c r="G40" i="8"/>
  <c r="H40" i="8"/>
  <c r="I40" i="8"/>
  <c r="J40" i="8"/>
  <c r="K40" i="8"/>
  <c r="L40" i="8"/>
  <c r="E40" i="8"/>
  <c r="E14" i="12" l="1"/>
  <c r="G14" i="12" s="1"/>
  <c r="E13" i="12"/>
  <c r="G13" i="12" s="1"/>
  <c r="G12" i="12"/>
  <c r="E12" i="12"/>
  <c r="E64" i="11"/>
  <c r="E63" i="11"/>
  <c r="E62" i="11"/>
  <c r="AA59" i="11"/>
  <c r="Z59" i="11"/>
  <c r="Y59" i="11"/>
  <c r="X59" i="11"/>
  <c r="W59" i="11"/>
  <c r="V59" i="11"/>
  <c r="U59" i="11"/>
  <c r="T59" i="11"/>
  <c r="S59" i="11"/>
  <c r="R59" i="11"/>
  <c r="Q59" i="11"/>
  <c r="P59" i="11"/>
  <c r="G15" i="12" l="1"/>
  <c r="G17" i="12" l="1"/>
  <c r="G20" i="12" s="1"/>
  <c r="G24" i="12" s="1"/>
  <c r="H11" i="7" s="1"/>
  <c r="D86" i="8" l="1"/>
  <c r="C86" i="8"/>
  <c r="D85" i="8"/>
  <c r="C85" i="8"/>
  <c r="D84" i="8"/>
  <c r="C84" i="8"/>
  <c r="D83" i="8"/>
  <c r="C83" i="8"/>
  <c r="D82" i="8"/>
  <c r="C82" i="8"/>
  <c r="D81" i="8"/>
  <c r="C81" i="8"/>
  <c r="D80" i="8"/>
  <c r="C80" i="8"/>
  <c r="D79" i="8"/>
  <c r="C79" i="8"/>
  <c r="D78" i="8"/>
  <c r="C78" i="8"/>
  <c r="D68" i="8"/>
  <c r="K59" i="8"/>
  <c r="J59" i="8"/>
  <c r="I59" i="8"/>
  <c r="H59" i="8"/>
  <c r="G59" i="8"/>
  <c r="F59" i="8"/>
  <c r="E59" i="8"/>
  <c r="L58" i="8"/>
  <c r="K55" i="8"/>
  <c r="J55" i="8"/>
  <c r="I55" i="8"/>
  <c r="H55" i="8"/>
  <c r="G55" i="8"/>
  <c r="F55" i="8"/>
  <c r="E55" i="8"/>
  <c r="L55" i="8" s="1"/>
  <c r="L54" i="8"/>
  <c r="L52" i="8"/>
  <c r="K52" i="8"/>
  <c r="J52" i="8"/>
  <c r="I52" i="8"/>
  <c r="H52" i="8"/>
  <c r="G52" i="8"/>
  <c r="F52" i="8"/>
  <c r="E52" i="8"/>
  <c r="K38" i="8"/>
  <c r="J38" i="8"/>
  <c r="I38" i="8"/>
  <c r="H38" i="8"/>
  <c r="G38" i="8"/>
  <c r="F38" i="8"/>
  <c r="E38" i="8"/>
  <c r="L37" i="8"/>
  <c r="L36" i="8"/>
  <c r="K35" i="8"/>
  <c r="J35" i="8"/>
  <c r="I35" i="8"/>
  <c r="H35" i="8"/>
  <c r="G35" i="8"/>
  <c r="F35" i="8"/>
  <c r="E35" i="8"/>
  <c r="L35" i="8" s="1"/>
  <c r="L34" i="8"/>
  <c r="L33" i="8"/>
  <c r="K32" i="8"/>
  <c r="J32" i="8"/>
  <c r="I32" i="8"/>
  <c r="H32" i="8"/>
  <c r="G32" i="8"/>
  <c r="F32" i="8"/>
  <c r="E32" i="8"/>
  <c r="L31" i="8"/>
  <c r="L30" i="8"/>
  <c r="C18" i="8"/>
  <c r="L59" i="8" l="1"/>
  <c r="L38" i="8"/>
  <c r="E61" i="8"/>
  <c r="L32" i="8"/>
  <c r="E45" i="8" s="1"/>
  <c r="E46" i="8" l="1"/>
  <c r="E70" i="8"/>
  <c r="E72" i="8" l="1"/>
  <c r="H10" i="7" s="1"/>
  <c r="H12" i="7" s="1"/>
  <c r="E71" i="8"/>
</calcChain>
</file>

<file path=xl/comments1.xml><?xml version="1.0" encoding="utf-8"?>
<comments xmlns="http://schemas.openxmlformats.org/spreadsheetml/2006/main">
  <authors>
    <author>RAHARIRIAKA Miora</author>
  </authors>
  <commentList>
    <comment ref="F11" authorId="0" shapeId="0">
      <text>
        <r>
          <rPr>
            <b/>
            <sz val="9"/>
            <color indexed="81"/>
            <rFont val="Tahoma"/>
            <family val="2"/>
          </rPr>
          <t>AFD : quantité estimée et non engageante d'une étude/mission type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<sst xmlns="http://schemas.openxmlformats.org/spreadsheetml/2006/main" count="203" uniqueCount="157">
  <si>
    <t>Nom du soumissionnaire :</t>
  </si>
  <si>
    <t>COUT PAR PROFIL</t>
  </si>
  <si>
    <t>PROFIL</t>
  </si>
  <si>
    <t>SOCIETE</t>
  </si>
  <si>
    <t>TAUX JOURNALIER 
EN € HT</t>
  </si>
  <si>
    <t>POUR LE CANDIDAT</t>
  </si>
  <si>
    <t>POUR L'AFD</t>
  </si>
  <si>
    <t>Date et lieu</t>
  </si>
  <si>
    <t>Nom et fonction</t>
  </si>
  <si>
    <t>Signature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</si>
  <si>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</si>
  <si>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</si>
  <si>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QUANTITE ESTIMEE</t>
  </si>
  <si>
    <t>TOTAL</t>
  </si>
  <si>
    <t>TOTAL DQE</t>
  </si>
  <si>
    <t>IMPLANTATION</t>
  </si>
  <si>
    <t>TOTAL DPGF</t>
  </si>
  <si>
    <t>TOTAL ESTIMATIF DU CONTRAT</t>
  </si>
  <si>
    <t>C'est le montant total estimatif du contrat ci-dessous qui sera pris en compte pour la comparaison et le classement des offres</t>
  </si>
  <si>
    <t>SYNTHESE TOTAL ESTIMATIF DU CONTRAT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</si>
  <si>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</si>
  <si>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</si>
  <si>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</si>
  <si>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</si>
  <si>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</si>
  <si>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</si>
  <si>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</si>
  <si>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</si>
  <si>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</si>
  <si>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5 ANS D'EXPERIENCE</t>
  </si>
  <si>
    <t>COTRAITANT 2</t>
  </si>
  <si>
    <t>PROFIL CONFIRME</t>
  </si>
  <si>
    <t>&lt; 5ANS A 15 ANS D'EXPERIENCE</t>
  </si>
  <si>
    <t>COTRAITANT 3</t>
  </si>
  <si>
    <t>PROFIL SENIOR</t>
  </si>
  <si>
    <t>PLUS DE 15 ANS D'EXPERIENCE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</si>
  <si>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</si>
  <si>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</si>
  <si>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</si>
  <si>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</si>
  <si>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</si>
  <si>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</si>
  <si>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</si>
  <si>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</si>
  <si>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</si>
  <si>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</si>
  <si>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</si>
  <si>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</si>
  <si>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(De 0 à 5 ans) </t>
  </si>
  <si>
    <t>PROFILS RETENUS POUR LA MISSION</t>
  </si>
  <si>
    <t xml:space="preserve">Expert Genre, Chef de mission Genre... </t>
  </si>
  <si>
    <t>CONFIRME
(&gt;5 ans - 15 ans d’expérience)</t>
  </si>
  <si>
    <t>EXPERTISE PRINCIPALE</t>
  </si>
  <si>
    <t>Genre…</t>
  </si>
  <si>
    <t xml:space="preserve">SENIOR
(Plus de 15 ans)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</si>
  <si>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</si>
  <si>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</si>
  <si>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</si>
  <si>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</si>
  <si>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</si>
  <si>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</si>
  <si>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</si>
  <si>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</si>
  <si>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</si>
  <si>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</si>
  <si>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</si>
  <si>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</si>
  <si>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</si>
  <si>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</si>
  <si>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</si>
  <si>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</si>
  <si>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t>REMISE EVENTUELLE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</si>
  <si>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</si>
  <si>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</si>
  <si>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r>
      <t xml:space="preserve">EVENTUELS FRAIS
</t>
    </r>
    <r>
      <rPr>
        <i/>
        <sz val="16"/>
        <color rgb="FFC00000"/>
        <rFont val="Roboto Bold"/>
      </rPr>
      <t>Conformément aux articles X du Règlement de la consultation et X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</si>
  <si>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</si>
  <si>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</si>
  <si>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</si>
  <si>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</si>
  <si>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</si>
  <si>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</si>
  <si>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</si>
  <si>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</si>
  <si>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</si>
  <si>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MERCI DE BIEN VOULOIR DECOMPOSER LE MONTANT DES FRAIS DE SECURITE</t>
  </si>
  <si>
    <t>INSERER COMPOSITION 1</t>
  </si>
  <si>
    <t>INSERER COMPOSITION 2</t>
  </si>
  <si>
    <t>INSERER COMPOSITION 3</t>
  </si>
  <si>
    <t>INSERER COMPOSITION 4</t>
  </si>
  <si>
    <t>MONTANT TOTAL  HT et HORS FRAIS</t>
  </si>
  <si>
    <t>MONTANT TOTAL MISSION TTC HORS FRAIS</t>
  </si>
  <si>
    <t>MONTANT TOTAL : MISSION + FRAIS</t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</si>
  <si>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</si>
  <si>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</si>
  <si>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</si>
  <si>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</si>
  <si>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</si>
  <si>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 xml:space="preserve"> </t>
  </si>
  <si>
    <t>…</t>
  </si>
  <si>
    <t>EXPERIENCE</t>
  </si>
  <si>
    <t>SENIOR</t>
  </si>
  <si>
    <t>JUNIOR</t>
  </si>
  <si>
    <t>COMPETENCE 1</t>
  </si>
  <si>
    <t>COMPETENCE 2</t>
  </si>
  <si>
    <t>COMPETENCE 3</t>
  </si>
  <si>
    <t>COMPETENCE 4</t>
  </si>
  <si>
    <t>COMPETENCE 5</t>
  </si>
  <si>
    <t>COMPETENCE 6</t>
  </si>
  <si>
    <t>COMPETENCE 7</t>
  </si>
  <si>
    <t>COMPETENCE 8</t>
  </si>
  <si>
    <t>COMPETENCE 9</t>
  </si>
  <si>
    <t>COMPETENCE 10</t>
  </si>
  <si>
    <t>COMPETENCE 11</t>
  </si>
  <si>
    <t>COMPETENCE 12</t>
  </si>
  <si>
    <t>IDENTIFICATION</t>
  </si>
  <si>
    <t>France</t>
  </si>
  <si>
    <t>X</t>
  </si>
  <si>
    <r>
      <rPr>
        <b/>
        <sz val="26"/>
        <color theme="5" tint="-0.249977111117893"/>
        <rFont val="Century Gothic"/>
        <family val="2"/>
      </rPr>
      <t>1/</t>
    </r>
    <r>
      <rPr>
        <b/>
        <sz val="26"/>
        <color theme="1"/>
        <rFont val="Century Gothic"/>
        <family val="2"/>
      </rPr>
      <t xml:space="preserve"> </t>
    </r>
    <r>
      <rPr>
        <b/>
        <sz val="20"/>
        <color theme="1"/>
        <rFont val="Century Gothic"/>
        <family val="2"/>
      </rPr>
      <t>L'organisation  du soumissionnaire</t>
    </r>
  </si>
  <si>
    <t>SOUMISSIONNAIRE SEUL</t>
  </si>
  <si>
    <r>
      <rPr>
        <b/>
        <sz val="26"/>
        <color theme="5" tint="-0.249977111117893"/>
        <rFont val="Century Gothic"/>
        <family val="2"/>
      </rPr>
      <t>2/</t>
    </r>
    <r>
      <rPr>
        <b/>
        <sz val="20"/>
        <color theme="1"/>
        <rFont val="Century Gothic"/>
        <family val="2"/>
      </rPr>
      <t xml:space="preserve"> Les taux journaliers maximum du soumissionnaire</t>
    </r>
  </si>
  <si>
    <t>SENIORITE</t>
  </si>
  <si>
    <t>TAUX HT</t>
  </si>
  <si>
    <t>plus de 15 ans</t>
  </si>
  <si>
    <t>CONFIRME</t>
  </si>
  <si>
    <t xml:space="preserve">plus de 5 ans à 15 ans </t>
  </si>
  <si>
    <t>Inférieur à 5 ans</t>
  </si>
  <si>
    <r>
      <rPr>
        <b/>
        <sz val="26"/>
        <color theme="5" tint="-0.249977111117893"/>
        <rFont val="Century Gothic"/>
        <family val="2"/>
      </rPr>
      <t>3/</t>
    </r>
    <r>
      <rPr>
        <b/>
        <sz val="20"/>
        <color theme="1"/>
        <rFont val="Century Gothic"/>
        <family val="2"/>
      </rPr>
      <t xml:space="preserve"> Compétences/Domaines maitrisés par profil : Ici, les soumissionnaires doivent lister les profils dans la colonne "identification" et remplir chaque cellule correspondante</t>
    </r>
  </si>
  <si>
    <r>
      <rPr>
        <b/>
        <sz val="18"/>
        <color theme="1"/>
        <rFont val="Century Gothic"/>
        <family val="2"/>
      </rPr>
      <t>SENIOR</t>
    </r>
    <r>
      <rPr>
        <sz val="18"/>
        <color theme="1"/>
        <rFont val="Century Gothic"/>
        <family val="2"/>
      </rPr>
      <t xml:space="preserve">
(&lt;15 ans d’expérience) </t>
    </r>
  </si>
  <si>
    <r>
      <rPr>
        <b/>
        <sz val="18"/>
        <color theme="1"/>
        <rFont val="Century Gothic"/>
        <family val="2"/>
      </rPr>
      <t>CONFIRME</t>
    </r>
    <r>
      <rPr>
        <sz val="18"/>
        <color theme="1"/>
        <rFont val="Century Gothic"/>
        <family val="2"/>
      </rPr>
      <t xml:space="preserve">
(&lt;5ans à 15 ans d’expérience)</t>
    </r>
  </si>
  <si>
    <r>
      <rPr>
        <b/>
        <sz val="18"/>
        <color theme="1"/>
        <rFont val="Century Gothic"/>
        <family val="2"/>
      </rPr>
      <t>JUNIOR</t>
    </r>
    <r>
      <rPr>
        <sz val="18"/>
        <color theme="1"/>
        <rFont val="Century Gothic"/>
        <family val="2"/>
      </rPr>
      <t xml:space="preserve">
(Inférieur à 5 ans) </t>
    </r>
  </si>
  <si>
    <t>Français</t>
  </si>
  <si>
    <t>Anglais</t>
  </si>
  <si>
    <t>Espagnol</t>
  </si>
  <si>
    <t>Autre à préciser</t>
  </si>
  <si>
    <t>EXPERTISE
INTERNATIONALE/LOCALE</t>
  </si>
  <si>
    <t>Profil EXEMPLE</t>
  </si>
  <si>
    <t>SOCIETE A</t>
  </si>
  <si>
    <t>INTERNATIONALE</t>
  </si>
  <si>
    <t>NOMBRE DE PROFILS</t>
  </si>
  <si>
    <t>*Ce tableau de compétences ne constitue pas la seule base d'analyse des compétences des profils.</t>
  </si>
  <si>
    <t>TOTAL 
EN € HT</t>
  </si>
  <si>
    <t>SENIOR
&lt;15 ans</t>
  </si>
  <si>
    <t xml:space="preserve">CONFIRME
&lt;5 ans à 15 ans </t>
  </si>
  <si>
    <t>JUNIOR
Moins de 5 ans</t>
  </si>
  <si>
    <t xml:space="preserve">EVENTUELS FRAIS DE MISSION : Projection </t>
  </si>
  <si>
    <t xml:space="preserve">TOTAL MISSION : PROJECTION NON ENGAGEANTE </t>
  </si>
  <si>
    <t>TOTAL NOMBRE DE MISSIONS : PROJECTION NON ENGAGEANTE</t>
  </si>
  <si>
    <t>PROJECTION TOTALE (SUR TOUTE LA DUREE DU MARCHE)</t>
  </si>
  <si>
    <t>CE MONTANT SERA UTILISE DANS LE CADRE DU CLASSEMENT DES OFFRES</t>
  </si>
  <si>
    <t>TOTAL en € HT</t>
  </si>
  <si>
    <t xml:space="preserve"> Externalisation  de la gestion des Indemnités Journalières Sécurité sociale (IJSS) - PAM 2025-0042  - DPGF</t>
  </si>
  <si>
    <r>
      <t xml:space="preserve"> Externalisation  de la gestion des Indemnités Journalières Sécurité sociale (IJSS) - PAM 2025-0042 
</t>
    </r>
    <r>
      <rPr>
        <b/>
        <sz val="12"/>
        <color rgb="FFFF0000"/>
        <rFont val="Roboto Black"/>
      </rPr>
      <t>DETAIL QUANTITATIF ESTIMATIF</t>
    </r>
  </si>
  <si>
    <r>
      <rPr>
        <sz val="18"/>
        <rFont val="Roboto Bold"/>
      </rPr>
      <t>LIVRABLE 1</t>
    </r>
    <r>
      <rPr>
        <sz val="14"/>
        <rFont val="Roboto Bold"/>
      </rPr>
      <t xml:space="preserve">
PLAN DE MISE EN ŒUVRE </t>
    </r>
  </si>
  <si>
    <r>
      <rPr>
        <sz val="18"/>
        <rFont val="Roboto Bold"/>
      </rPr>
      <t xml:space="preserve">LIVRABLE 3
OUTILS ET DOCUMENTS </t>
    </r>
    <r>
      <rPr>
        <sz val="14"/>
        <rFont val="Roboto Bold"/>
      </rPr>
      <t xml:space="preserve">
</t>
    </r>
  </si>
  <si>
    <t xml:space="preserve">Externalisation  de la gestion des Indemnités Journalières Sécurité sociale (IJSS) - PAM 2025-0042 </t>
  </si>
  <si>
    <r>
      <rPr>
        <sz val="18"/>
        <rFont val="Roboto Bold"/>
      </rPr>
      <t>LIVRABLE 4</t>
    </r>
    <r>
      <rPr>
        <sz val="14"/>
        <rFont val="Roboto Bold"/>
      </rPr>
      <t xml:space="preserve">
RAPPORT FINAL</t>
    </r>
  </si>
  <si>
    <r>
      <t xml:space="preserve"> Externalisation  de la gestion des Indemnités Journalières Sécurité sociale (IJSS) - PAM 2025-0042  - 
CADRE DE REPONSE FINANCIER 
BORDEREAU DES PRIX UNITAIRES (BPU)</t>
    </r>
    <r>
      <rPr>
        <sz val="20"/>
        <color theme="1"/>
        <rFont val="Century Gothic"/>
        <family val="2"/>
      </rPr>
      <t xml:space="preserve">
</t>
    </r>
    <r>
      <rPr>
        <b/>
        <sz val="20"/>
        <color theme="1"/>
        <rFont val="Century Gothic"/>
        <family val="2"/>
      </rPr>
      <t xml:space="preserve">ANNEXE </t>
    </r>
    <r>
      <rPr>
        <sz val="20"/>
        <color theme="1"/>
        <rFont val="Century Gothic"/>
        <family val="2"/>
      </rPr>
      <t xml:space="preserve">
</t>
    </r>
    <r>
      <rPr>
        <b/>
        <sz val="20"/>
        <color theme="1"/>
        <rFont val="Century Gothic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</si>
</sst>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_-* #,##0\ [$€-40C]_-;\-* #,##0\ [$€-40C]_-;_-* &quot;-&quot;??\ [$€-40C]_-;_-@_-"/>
    <numFmt numFmtId="167" formatCode="_-* #,##0.00\ [$€-40C]_-;\-* #,##0.00\ [$€-40C]_-;_-* &quot;-&quot;??\ [$€-40C]_-;_-@_-"/>
    <numFmt numFmtId="168" formatCode="#,##0&quot; € HT&quot;"/>
    <numFmt numFmtId="169" formatCode="#,##0\ &quot;€&quot;"/>
    <numFmt numFmtId="170" formatCode="#,##0.00&quot; € HT&quot;"/>
    <numFmt numFmtId="171" formatCode="###,0\.00&quot; € HT&quot;"/>
    <numFmt numFmtId="172" formatCode="#,##0.00\ &quot;€&quot;\ \T\T\C"/>
    <numFmt numFmtId="173" formatCode="#,##0\ _€"/>
    <numFmt numFmtId="174" formatCode="#,##0\ [$֏-42B]"/>
  </numFmts>
  <fonts count="111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1"/>
      <color rgb="FFC00000"/>
      <name val="Roboto Bold"/>
    </font>
    <font>
      <sz val="11"/>
      <name val="Roboto Bold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9"/>
      <color indexed="81"/>
      <name val="Tahoma"/>
      <family val="2"/>
    </font>
    <font>
      <sz val="11"/>
      <color theme="1"/>
      <name val="Roboto Bold"/>
    </font>
    <font>
      <b/>
      <sz val="11"/>
      <name val="Roboto Bold"/>
    </font>
    <font>
      <b/>
      <sz val="16"/>
      <color theme="0"/>
      <name val="Calibri"/>
      <family val="2"/>
      <scheme val="minor"/>
    </font>
    <font>
      <b/>
      <sz val="11"/>
      <color theme="0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rgb="FF009AA0"/>
      <name val="Calibri Light"/>
      <family val="2"/>
    </font>
    <font>
      <b/>
      <sz val="14"/>
      <name val="Roboto Bold"/>
    </font>
    <font>
      <sz val="14"/>
      <color theme="1"/>
      <name val="Calibri"/>
      <family val="2"/>
      <scheme val="minor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</font>
    <font>
      <b/>
      <sz val="14"/>
      <color indexed="56"/>
      <name val="Calibri"/>
      <family val="2"/>
    </font>
    <font>
      <b/>
      <sz val="14"/>
      <color theme="0"/>
      <name val="Calibri"/>
      <family val="2"/>
    </font>
    <font>
      <sz val="16"/>
      <color theme="1"/>
      <name val="Roboto Black"/>
    </font>
    <font>
      <sz val="10"/>
      <name val="Roboto Bold"/>
    </font>
    <font>
      <sz val="10"/>
      <color rgb="FFC00000"/>
      <name val="Roboto Bold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Roboto Bold"/>
    </font>
    <font>
      <sz val="12"/>
      <color rgb="FFC00000"/>
      <name val="Roboto Bold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28"/>
      <color theme="1"/>
      <name val="Roboto Black"/>
    </font>
    <font>
      <sz val="18"/>
      <color rgb="FFC00000"/>
      <name val="Roboto Bold"/>
    </font>
    <font>
      <u/>
      <sz val="18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4"/>
      <color rgb="FF002060"/>
      <name val="Roboto Bold"/>
    </font>
    <font>
      <b/>
      <sz val="16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sz val="10"/>
      <color theme="1"/>
      <name val="Century Gothic"/>
      <family val="2"/>
    </font>
    <font>
      <b/>
      <sz val="16"/>
      <color theme="1"/>
      <name val="Century Gothic"/>
      <family val="2"/>
    </font>
    <font>
      <b/>
      <sz val="20"/>
      <color theme="1"/>
      <name val="Century Gothic"/>
      <family val="2"/>
    </font>
    <font>
      <sz val="20"/>
      <color theme="1"/>
      <name val="Century Gothic"/>
      <family val="2"/>
    </font>
    <font>
      <b/>
      <sz val="14"/>
      <color rgb="FF0000FF"/>
      <name val="Century Gothic"/>
      <family val="2"/>
    </font>
    <font>
      <b/>
      <sz val="16"/>
      <color rgb="FFFF0000"/>
      <name val="Century Gothic"/>
      <family val="2"/>
    </font>
    <font>
      <b/>
      <sz val="12"/>
      <color theme="1"/>
      <name val="Century Gothic"/>
      <family val="2"/>
    </font>
    <font>
      <b/>
      <sz val="10"/>
      <color theme="1"/>
      <name val="Century Gothic"/>
      <family val="2"/>
    </font>
    <font>
      <b/>
      <sz val="26"/>
      <color theme="5" tint="-0.249977111117893"/>
      <name val="Century Gothic"/>
      <family val="2"/>
    </font>
    <font>
      <b/>
      <sz val="26"/>
      <color theme="1"/>
      <name val="Century Gothic"/>
      <family val="2"/>
    </font>
    <font>
      <sz val="16"/>
      <color theme="1"/>
      <name val="Century Gothic"/>
      <family val="2"/>
    </font>
    <font>
      <sz val="16"/>
      <color rgb="FFFF0000"/>
      <name val="Century Gothic"/>
      <family val="2"/>
    </font>
    <font>
      <b/>
      <sz val="18"/>
      <color theme="1"/>
      <name val="Century Gothic"/>
      <family val="2"/>
    </font>
    <font>
      <sz val="18"/>
      <color rgb="FF0000FF"/>
      <name val="Century Gothic"/>
      <family val="2"/>
    </font>
    <font>
      <b/>
      <sz val="14"/>
      <color rgb="FFFF0000"/>
      <name val="Century Gothic"/>
      <family val="2"/>
    </font>
    <font>
      <sz val="18"/>
      <color theme="1"/>
      <name val="Century Gothic"/>
      <family val="2"/>
    </font>
    <font>
      <b/>
      <sz val="10"/>
      <color theme="0"/>
      <name val="Century Gothic"/>
      <family val="2"/>
    </font>
    <font>
      <b/>
      <sz val="14"/>
      <color theme="0"/>
      <name val="Century Gothic"/>
      <family val="2"/>
    </font>
    <font>
      <b/>
      <sz val="12"/>
      <color theme="0"/>
      <name val="Century Gothic"/>
      <family val="2"/>
    </font>
    <font>
      <b/>
      <sz val="10"/>
      <color rgb="FF0000FF"/>
      <name val="Century Gothic"/>
      <family val="2"/>
    </font>
    <font>
      <sz val="12"/>
      <color theme="1"/>
      <name val="Century Gothic"/>
      <family val="2"/>
    </font>
    <font>
      <sz val="14"/>
      <color rgb="FF0000FF"/>
      <name val="Century Gothic"/>
      <family val="2"/>
    </font>
    <font>
      <sz val="14"/>
      <color theme="1"/>
      <name val="Century Gothic"/>
      <family val="2"/>
    </font>
    <font>
      <b/>
      <sz val="16"/>
      <name val="Century Gothic"/>
      <family val="2"/>
    </font>
    <font>
      <b/>
      <sz val="16"/>
      <color rgb="FF0000FF"/>
      <name val="Century Gothic"/>
      <family val="2"/>
    </font>
    <font>
      <b/>
      <sz val="14"/>
      <name val="Century Gothic"/>
      <family val="2"/>
    </font>
    <font>
      <sz val="12"/>
      <color rgb="FF0000FF"/>
      <name val="Century Gothic"/>
      <family val="2"/>
    </font>
    <font>
      <b/>
      <sz val="12"/>
      <name val="Century Gothic"/>
      <family val="2"/>
    </font>
    <font>
      <sz val="18"/>
      <name val="Century Gothic"/>
      <family val="2"/>
    </font>
    <font>
      <b/>
      <sz val="24"/>
      <color rgb="FF0000FF"/>
      <name val="Century Gothic"/>
      <family val="2"/>
    </font>
    <font>
      <sz val="16"/>
      <name val="Century Gothic"/>
      <family val="2"/>
    </font>
    <font>
      <sz val="16"/>
      <color theme="1"/>
      <name val="Calibri"/>
      <family val="2"/>
    </font>
    <font>
      <sz val="14"/>
      <name val="Calibri"/>
      <family val="2"/>
      <scheme val="minor"/>
    </font>
    <font>
      <b/>
      <sz val="14"/>
      <color theme="1"/>
      <name val="Calibri"/>
      <family val="2"/>
    </font>
    <font>
      <b/>
      <sz val="18"/>
      <color rgb="FFFF0000"/>
      <name val="Calibri"/>
      <family val="2"/>
    </font>
    <font>
      <sz val="9"/>
      <color indexed="81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0066"/>
        <bgColor indexed="64"/>
      </patternFill>
    </fill>
    <fill>
      <patternFill patternType="gray125">
        <bgColor theme="0" tint="-0.14999847407452621"/>
      </patternFill>
    </fill>
  </fills>
  <borders count="1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thin">
        <color indexed="64"/>
      </right>
      <top/>
      <bottom/>
      <diagonal/>
    </border>
    <border>
      <left style="medium">
        <color theme="1"/>
      </left>
      <right style="dotted">
        <color theme="6" tint="-0.499984740745262"/>
      </right>
      <top style="medium">
        <color theme="1"/>
      </top>
      <bottom style="hair">
        <color theme="0" tint="-0.34998626667073579"/>
      </bottom>
      <diagonal/>
    </border>
    <border>
      <left style="dotted">
        <color theme="6" tint="-0.499984740745262"/>
      </left>
      <right style="dotted">
        <color theme="6" tint="-0.499984740745262"/>
      </right>
      <top style="medium">
        <color theme="1"/>
      </top>
      <bottom style="hair">
        <color theme="0" tint="-0.34998626667073579"/>
      </bottom>
      <diagonal/>
    </border>
    <border>
      <left style="dotted">
        <color theme="6" tint="-0.499984740745262"/>
      </left>
      <right style="hair">
        <color theme="1"/>
      </right>
      <top style="medium">
        <color theme="1"/>
      </top>
      <bottom style="hair">
        <color theme="0" tint="-0.34998626667073579"/>
      </bottom>
      <diagonal/>
    </border>
    <border>
      <left style="hair">
        <color theme="1"/>
      </left>
      <right style="hair">
        <color theme="1"/>
      </right>
      <top style="medium">
        <color theme="1"/>
      </top>
      <bottom style="hair">
        <color theme="0" tint="-0.34998626667073579"/>
      </bottom>
      <diagonal/>
    </border>
    <border>
      <left style="hair">
        <color theme="1"/>
      </left>
      <right style="thin">
        <color indexed="64"/>
      </right>
      <top style="medium">
        <color theme="1"/>
      </top>
      <bottom style="hair">
        <color theme="0" tint="-0.34998626667073579"/>
      </bottom>
      <diagonal/>
    </border>
    <border>
      <left style="medium">
        <color theme="1"/>
      </left>
      <right style="dotted">
        <color theme="6" tint="-0.499984740745262"/>
      </right>
      <top style="hair">
        <color theme="0" tint="-0.34998626667073579"/>
      </top>
      <bottom style="hair">
        <color theme="0" tint="-0.34998626667073579"/>
      </bottom>
      <diagonal/>
    </border>
    <border>
      <left style="dotted">
        <color theme="6" tint="-0.499984740745262"/>
      </left>
      <right style="dotted">
        <color theme="6" tint="-0.499984740745262"/>
      </right>
      <top style="hair">
        <color theme="0" tint="-0.34998626667073579"/>
      </top>
      <bottom style="hair">
        <color theme="0" tint="-0.34998626667073579"/>
      </bottom>
      <diagonal/>
    </border>
    <border>
      <left style="dotted">
        <color theme="6" tint="-0.499984740745262"/>
      </left>
      <right style="hair">
        <color theme="1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1"/>
      </left>
      <right style="hair">
        <color theme="1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1"/>
      </left>
      <right style="thin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theme="1"/>
      </left>
      <right style="dotted">
        <color theme="6" tint="-0.499984740745262"/>
      </right>
      <top style="hair">
        <color theme="0" tint="-0.34998626667073579"/>
      </top>
      <bottom style="medium">
        <color theme="1"/>
      </bottom>
      <diagonal/>
    </border>
    <border>
      <left style="dotted">
        <color theme="6" tint="-0.499984740745262"/>
      </left>
      <right style="dotted">
        <color theme="6" tint="-0.499984740745262"/>
      </right>
      <top style="hair">
        <color theme="0" tint="-0.34998626667073579"/>
      </top>
      <bottom style="medium">
        <color theme="1"/>
      </bottom>
      <diagonal/>
    </border>
    <border>
      <left style="dotted">
        <color theme="6" tint="-0.499984740745262"/>
      </left>
      <right style="hair">
        <color theme="1"/>
      </right>
      <top style="hair">
        <color theme="0" tint="-0.34998626667073579"/>
      </top>
      <bottom style="medium">
        <color theme="1"/>
      </bottom>
      <diagonal/>
    </border>
    <border>
      <left style="hair">
        <color theme="1"/>
      </left>
      <right style="hair">
        <color theme="1"/>
      </right>
      <top style="hair">
        <color theme="0" tint="-0.34998626667073579"/>
      </top>
      <bottom style="medium">
        <color theme="1"/>
      </bottom>
      <diagonal/>
    </border>
    <border>
      <left style="hair">
        <color theme="1"/>
      </left>
      <right style="thin">
        <color indexed="64"/>
      </right>
      <top style="hair">
        <color theme="0" tint="-0.34998626667073579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thin">
        <color indexed="64"/>
      </right>
      <top style="medium">
        <color theme="1"/>
      </top>
      <bottom style="medium">
        <color theme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Dash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theme="0"/>
      </left>
      <right/>
      <top style="medium">
        <color theme="1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0"/>
      </bottom>
      <diagonal/>
    </border>
    <border>
      <left/>
      <right/>
      <top style="medium">
        <color theme="1"/>
      </top>
      <bottom style="medium">
        <color theme="0"/>
      </bottom>
      <diagonal/>
    </border>
    <border>
      <left/>
      <right style="medium">
        <color theme="0"/>
      </right>
      <top style="medium">
        <color theme="1"/>
      </top>
      <bottom style="medium">
        <color theme="0"/>
      </bottom>
      <diagonal/>
    </border>
    <border>
      <left style="medium">
        <color theme="1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1"/>
      </left>
      <right/>
      <top style="medium">
        <color theme="0"/>
      </top>
      <bottom style="medium">
        <color theme="1"/>
      </bottom>
      <diagonal/>
    </border>
    <border>
      <left/>
      <right/>
      <top style="medium">
        <color theme="0"/>
      </top>
      <bottom style="medium">
        <color theme="1"/>
      </bottom>
      <diagonal/>
    </border>
    <border>
      <left/>
      <right style="medium">
        <color theme="0"/>
      </right>
      <top style="medium">
        <color theme="0"/>
      </top>
      <bottom style="medium">
        <color theme="1"/>
      </bottom>
      <diagonal/>
    </border>
  </borders>
  <cellStyleXfs count="14">
    <xf numFmtId="0" fontId="0" fillId="0" borderId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0"/>
    <xf numFmtId="0" fontId="1" fillId="0" borderId="0"/>
    <xf numFmtId="44" fontId="1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451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9" fillId="0" borderId="8" xfId="0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7" xfId="0" applyFill="1" applyBorder="1"/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10" fillId="4" borderId="0" xfId="0" applyFont="1" applyFill="1" applyBorder="1" applyAlignment="1" applyProtection="1">
      <alignment vertical="center"/>
      <protection locked="0"/>
    </xf>
    <xf numFmtId="0" fontId="0" fillId="0" borderId="0" xfId="0" applyFill="1" applyBorder="1"/>
    <xf numFmtId="0" fontId="0" fillId="0" borderId="8" xfId="0" applyFill="1" applyBorder="1"/>
    <xf numFmtId="0" fontId="12" fillId="6" borderId="11" xfId="0" applyFont="1" applyFill="1" applyBorder="1" applyAlignment="1">
      <alignment horizontal="center" vertical="center" wrapText="1"/>
    </xf>
    <xf numFmtId="0" fontId="0" fillId="0" borderId="8" xfId="0" applyBorder="1"/>
    <xf numFmtId="0" fontId="13" fillId="7" borderId="14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Font="1" applyBorder="1" applyAlignment="1">
      <alignment wrapText="1"/>
    </xf>
    <xf numFmtId="0" fontId="13" fillId="0" borderId="0" xfId="0" applyFont="1" applyBorder="1" applyAlignment="1">
      <alignment horizontal="center" vertical="top" wrapText="1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34" fillId="4" borderId="0" xfId="0" applyFont="1" applyFill="1" applyBorder="1" applyAlignment="1" applyProtection="1">
      <alignment vertical="center"/>
      <protection locked="0"/>
    </xf>
    <xf numFmtId="0" fontId="35" fillId="4" borderId="0" xfId="0" applyFont="1" applyFill="1" applyBorder="1" applyAlignment="1" applyProtection="1">
      <alignment vertical="center"/>
      <protection locked="0"/>
    </xf>
    <xf numFmtId="164" fontId="14" fillId="0" borderId="15" xfId="0" applyNumberFormat="1" applyFont="1" applyBorder="1" applyAlignment="1">
      <alignment horizontal="right" vertical="center" wrapText="1"/>
    </xf>
    <xf numFmtId="164" fontId="14" fillId="0" borderId="16" xfId="0" applyNumberFormat="1" applyFont="1" applyFill="1" applyBorder="1" applyAlignment="1" applyProtection="1">
      <alignment horizontal="right" vertical="center" wrapText="1"/>
      <protection locked="0"/>
    </xf>
    <xf numFmtId="164" fontId="13" fillId="7" borderId="13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>
      <alignment horizontal="right" wrapText="1"/>
    </xf>
    <xf numFmtId="0" fontId="40" fillId="4" borderId="0" xfId="0" applyFont="1" applyFill="1" applyBorder="1" applyAlignment="1" applyProtection="1">
      <alignment vertical="center"/>
      <protection locked="0"/>
    </xf>
    <xf numFmtId="0" fontId="41" fillId="4" borderId="0" xfId="0" applyFont="1" applyFill="1" applyBorder="1" applyAlignment="1" applyProtection="1">
      <alignment vertical="center"/>
      <protection locked="0"/>
    </xf>
    <xf numFmtId="0" fontId="17" fillId="4" borderId="13" xfId="0" applyFont="1" applyFill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center" vertical="center" wrapText="1"/>
    </xf>
    <xf numFmtId="0" fontId="14" fillId="0" borderId="15" xfId="0" applyNumberFormat="1" applyFont="1" applyBorder="1" applyAlignment="1">
      <alignment horizontal="center" vertical="center" wrapText="1"/>
    </xf>
    <xf numFmtId="0" fontId="37" fillId="0" borderId="0" xfId="7"/>
    <xf numFmtId="0" fontId="37" fillId="0" borderId="0" xfId="7" applyBorder="1"/>
    <xf numFmtId="0" fontId="1" fillId="0" borderId="0" xfId="8" applyProtection="1">
      <protection locked="0"/>
    </xf>
    <xf numFmtId="0" fontId="43" fillId="0" borderId="0" xfId="8" applyFont="1" applyProtection="1">
      <protection locked="0"/>
    </xf>
    <xf numFmtId="0" fontId="39" fillId="0" borderId="0" xfId="8" applyFont="1" applyProtection="1">
      <protection locked="0"/>
    </xf>
    <xf numFmtId="0" fontId="33" fillId="0" borderId="1" xfId="7" applyFont="1" applyBorder="1" applyAlignment="1">
      <alignment vertical="center" wrapText="1"/>
    </xf>
    <xf numFmtId="0" fontId="33" fillId="0" borderId="2" xfId="7" applyFont="1" applyBorder="1" applyAlignment="1">
      <alignment vertical="center" wrapText="1"/>
    </xf>
    <xf numFmtId="0" fontId="33" fillId="0" borderId="3" xfId="7" applyFont="1" applyBorder="1" applyAlignment="1">
      <alignment vertical="center" wrapText="1"/>
    </xf>
    <xf numFmtId="0" fontId="30" fillId="0" borderId="4" xfId="7" applyFont="1" applyBorder="1"/>
    <xf numFmtId="0" fontId="45" fillId="0" borderId="0" xfId="7" applyFont="1" applyFill="1" applyBorder="1" applyAlignment="1" applyProtection="1">
      <alignment vertical="center"/>
      <protection locked="0"/>
    </xf>
    <xf numFmtId="0" fontId="30" fillId="0" borderId="5" xfId="7" applyFont="1" applyBorder="1"/>
    <xf numFmtId="0" fontId="30" fillId="0" borderId="6" xfId="7" applyFont="1" applyBorder="1"/>
    <xf numFmtId="0" fontId="30" fillId="0" borderId="7" xfId="7" applyFont="1" applyBorder="1"/>
    <xf numFmtId="0" fontId="31" fillId="0" borderId="0" xfId="7" applyFont="1" applyFill="1" applyBorder="1" applyAlignment="1">
      <alignment vertical="center" wrapText="1"/>
    </xf>
    <xf numFmtId="0" fontId="31" fillId="0" borderId="0" xfId="7" applyFont="1" applyFill="1" applyBorder="1" applyAlignment="1">
      <alignment horizontal="center" vertical="center" wrapText="1"/>
    </xf>
    <xf numFmtId="0" fontId="1" fillId="0" borderId="0" xfId="8" applyBorder="1" applyProtection="1">
      <protection locked="0"/>
    </xf>
    <xf numFmtId="0" fontId="28" fillId="0" borderId="8" xfId="7" applyFont="1" applyFill="1" applyBorder="1" applyAlignment="1" applyProtection="1">
      <alignment vertical="center" wrapText="1"/>
      <protection locked="0"/>
    </xf>
    <xf numFmtId="0" fontId="37" fillId="0" borderId="0" xfId="7" applyFill="1"/>
    <xf numFmtId="0" fontId="30" fillId="0" borderId="7" xfId="7" applyFont="1" applyFill="1" applyBorder="1"/>
    <xf numFmtId="0" fontId="28" fillId="0" borderId="0" xfId="7" applyFont="1" applyFill="1" applyBorder="1" applyAlignment="1" applyProtection="1">
      <alignment vertical="center" wrapText="1"/>
      <protection locked="0"/>
    </xf>
    <xf numFmtId="0" fontId="1" fillId="0" borderId="0" xfId="8" applyFont="1" applyProtection="1">
      <protection locked="0"/>
    </xf>
    <xf numFmtId="0" fontId="39" fillId="0" borderId="0" xfId="8" applyFont="1" applyBorder="1" applyAlignment="1" applyProtection="1">
      <protection locked="0"/>
    </xf>
    <xf numFmtId="0" fontId="29" fillId="0" borderId="0" xfId="7" applyFont="1" applyFill="1" applyBorder="1" applyAlignment="1" applyProtection="1">
      <protection locked="0"/>
    </xf>
    <xf numFmtId="0" fontId="29" fillId="4" borderId="0" xfId="7" applyFont="1" applyFill="1" applyBorder="1" applyAlignment="1" applyProtection="1">
      <alignment vertical="center"/>
      <protection locked="0"/>
    </xf>
    <xf numFmtId="0" fontId="48" fillId="7" borderId="13" xfId="8" applyFont="1" applyFill="1" applyBorder="1" applyAlignment="1" applyProtection="1">
      <alignment vertical="center"/>
    </xf>
    <xf numFmtId="0" fontId="49" fillId="0" borderId="13" xfId="8" applyFont="1" applyBorder="1" applyAlignment="1" applyProtection="1">
      <alignment wrapText="1"/>
      <protection locked="0"/>
    </xf>
    <xf numFmtId="0" fontId="50" fillId="8" borderId="45" xfId="8" applyFont="1" applyFill="1" applyBorder="1" applyProtection="1">
      <protection locked="0"/>
    </xf>
    <xf numFmtId="0" fontId="27" fillId="0" borderId="7" xfId="8" applyFont="1" applyBorder="1" applyProtection="1">
      <protection locked="0"/>
    </xf>
    <xf numFmtId="0" fontId="27" fillId="0" borderId="0" xfId="8" applyFont="1" applyBorder="1" applyProtection="1">
      <protection locked="0"/>
    </xf>
    <xf numFmtId="0" fontId="50" fillId="8" borderId="7" xfId="8" applyFont="1" applyFill="1" applyBorder="1" applyProtection="1">
      <protection locked="0"/>
    </xf>
    <xf numFmtId="0" fontId="27" fillId="0" borderId="8" xfId="8" applyFont="1" applyBorder="1" applyProtection="1">
      <protection locked="0"/>
    </xf>
    <xf numFmtId="0" fontId="50" fillId="8" borderId="23" xfId="8" applyFont="1" applyFill="1" applyBorder="1" applyProtection="1">
      <protection locked="0"/>
    </xf>
    <xf numFmtId="0" fontId="26" fillId="0" borderId="0" xfId="8" applyFont="1" applyFill="1" applyBorder="1" applyAlignment="1" applyProtection="1">
      <alignment vertical="center"/>
    </xf>
    <xf numFmtId="0" fontId="1" fillId="0" borderId="7" xfId="8" applyBorder="1" applyProtection="1">
      <protection locked="0"/>
    </xf>
    <xf numFmtId="0" fontId="1" fillId="0" borderId="8" xfId="8" applyBorder="1" applyProtection="1">
      <protection locked="0"/>
    </xf>
    <xf numFmtId="0" fontId="43" fillId="0" borderId="0" xfId="8" applyFont="1" applyBorder="1" applyProtection="1">
      <protection locked="0"/>
    </xf>
    <xf numFmtId="0" fontId="53" fillId="0" borderId="0" xfId="8" applyFont="1" applyBorder="1" applyProtection="1">
      <protection locked="0"/>
    </xf>
    <xf numFmtId="0" fontId="50" fillId="7" borderId="1" xfId="8" applyFont="1" applyFill="1" applyBorder="1" applyAlignment="1" applyProtection="1">
      <alignment horizontal="centerContinuous" vertical="center" wrapText="1"/>
      <protection locked="0"/>
    </xf>
    <xf numFmtId="0" fontId="50" fillId="7" borderId="3" xfId="8" applyFont="1" applyFill="1" applyBorder="1" applyAlignment="1" applyProtection="1">
      <alignment horizontal="centerContinuous" vertical="center" wrapText="1"/>
      <protection locked="0"/>
    </xf>
    <xf numFmtId="0" fontId="19" fillId="6" borderId="46" xfId="8" applyFont="1" applyFill="1" applyBorder="1" applyAlignment="1" applyProtection="1">
      <alignment horizontal="center" vertical="center" wrapText="1"/>
      <protection locked="0"/>
    </xf>
    <xf numFmtId="0" fontId="19" fillId="6" borderId="47" xfId="8" applyFont="1" applyFill="1" applyBorder="1" applyAlignment="1" applyProtection="1">
      <alignment horizontal="center" vertical="center" wrapText="1"/>
      <protection locked="0"/>
    </xf>
    <xf numFmtId="0" fontId="19" fillId="6" borderId="48" xfId="8" applyFont="1" applyFill="1" applyBorder="1" applyAlignment="1" applyProtection="1">
      <alignment horizontal="center" vertical="center" wrapText="1"/>
      <protection locked="0"/>
    </xf>
    <xf numFmtId="0" fontId="19" fillId="0" borderId="0" xfId="8" applyFont="1" applyFill="1" applyBorder="1" applyAlignment="1" applyProtection="1">
      <alignment horizontal="center" vertical="center" wrapText="1"/>
      <protection locked="0"/>
    </xf>
    <xf numFmtId="0" fontId="1" fillId="0" borderId="0" xfId="8" applyFont="1" applyBorder="1" applyProtection="1">
      <protection locked="0"/>
    </xf>
    <xf numFmtId="0" fontId="53" fillId="0" borderId="0" xfId="8" applyFont="1" applyBorder="1" applyAlignment="1" applyProtection="1">
      <alignment wrapText="1"/>
      <protection locked="0"/>
    </xf>
    <xf numFmtId="0" fontId="54" fillId="0" borderId="17" xfId="8" applyFont="1" applyFill="1" applyBorder="1" applyAlignment="1" applyProtection="1">
      <alignment horizontal="centerContinuous" vertical="center" wrapText="1"/>
      <protection locked="0"/>
    </xf>
    <xf numFmtId="0" fontId="55" fillId="0" borderId="17" xfId="8" applyFont="1" applyFill="1" applyBorder="1" applyAlignment="1" applyProtection="1">
      <alignment horizontal="center" vertical="center" wrapText="1"/>
      <protection locked="0"/>
    </xf>
    <xf numFmtId="0" fontId="55" fillId="0" borderId="51" xfId="8" applyFont="1" applyFill="1" applyBorder="1" applyAlignment="1" applyProtection="1">
      <alignment horizontal="center" vertical="center" wrapText="1"/>
      <protection locked="0"/>
    </xf>
    <xf numFmtId="0" fontId="56" fillId="0" borderId="0" xfId="8" applyFont="1" applyFill="1" applyBorder="1" applyAlignment="1" applyProtection="1">
      <alignment vertical="center" wrapText="1"/>
      <protection locked="0"/>
    </xf>
    <xf numFmtId="0" fontId="24" fillId="4" borderId="0" xfId="8" applyFont="1" applyFill="1" applyBorder="1" applyAlignment="1" applyProtection="1">
      <alignment horizontal="center" vertical="center" wrapText="1"/>
      <protection locked="0"/>
    </xf>
    <xf numFmtId="0" fontId="24" fillId="0" borderId="0" xfId="8" applyFont="1" applyFill="1" applyBorder="1" applyAlignment="1" applyProtection="1">
      <alignment horizontal="center" vertical="center" wrapText="1"/>
      <protection locked="0"/>
    </xf>
    <xf numFmtId="0" fontId="57" fillId="0" borderId="17" xfId="8" applyFont="1" applyFill="1" applyBorder="1" applyAlignment="1" applyProtection="1">
      <alignment horizontal="centerContinuous" vertical="center" wrapText="1"/>
      <protection locked="0"/>
    </xf>
    <xf numFmtId="0" fontId="39" fillId="0" borderId="0" xfId="8" applyFont="1" applyBorder="1" applyProtection="1">
      <protection locked="0"/>
    </xf>
    <xf numFmtId="0" fontId="54" fillId="0" borderId="43" xfId="8" applyFont="1" applyFill="1" applyBorder="1" applyAlignment="1" applyProtection="1">
      <alignment horizontal="centerContinuous" vertical="center" wrapText="1"/>
      <protection locked="0"/>
    </xf>
    <xf numFmtId="0" fontId="55" fillId="0" borderId="43" xfId="8" applyFont="1" applyFill="1" applyBorder="1" applyAlignment="1" applyProtection="1">
      <alignment horizontal="center" vertical="center" wrapText="1"/>
      <protection locked="0"/>
    </xf>
    <xf numFmtId="0" fontId="55" fillId="0" borderId="53" xfId="8" applyFont="1" applyFill="1" applyBorder="1" applyAlignment="1" applyProtection="1">
      <alignment horizontal="center" vertical="center" wrapText="1"/>
      <protection locked="0"/>
    </xf>
    <xf numFmtId="168" fontId="54" fillId="0" borderId="56" xfId="8" applyNumberFormat="1" applyFont="1" applyFill="1" applyBorder="1" applyAlignment="1" applyProtection="1">
      <alignment horizontal="centerContinuous" vertical="center" wrapText="1"/>
      <protection locked="0"/>
    </xf>
    <xf numFmtId="168" fontId="48" fillId="0" borderId="56" xfId="9" applyNumberFormat="1" applyFont="1" applyFill="1" applyBorder="1" applyAlignment="1" applyProtection="1">
      <alignment horizontal="center" vertical="center"/>
      <protection locked="0"/>
    </xf>
    <xf numFmtId="168" fontId="48" fillId="0" borderId="57" xfId="9" applyNumberFormat="1" applyFont="1" applyFill="1" applyBorder="1" applyAlignment="1" applyProtection="1">
      <alignment horizontal="center" vertical="center"/>
      <protection locked="0"/>
    </xf>
    <xf numFmtId="169" fontId="59" fillId="0" borderId="0" xfId="9" applyNumberFormat="1" applyFont="1" applyFill="1" applyBorder="1" applyAlignment="1" applyProtection="1">
      <alignment vertical="center"/>
      <protection locked="0"/>
    </xf>
    <xf numFmtId="167" fontId="11" fillId="4" borderId="0" xfId="9" applyNumberFormat="1" applyFont="1" applyFill="1" applyBorder="1" applyAlignment="1" applyProtection="1">
      <alignment horizontal="center" vertical="center"/>
      <protection locked="0"/>
    </xf>
    <xf numFmtId="167" fontId="16" fillId="0" borderId="0" xfId="8" applyNumberFormat="1" applyFont="1" applyBorder="1" applyAlignment="1" applyProtection="1">
      <alignment vertical="center"/>
    </xf>
    <xf numFmtId="0" fontId="16" fillId="0" borderId="0" xfId="8" applyFont="1" applyBorder="1" applyAlignment="1" applyProtection="1">
      <alignment wrapText="1"/>
      <protection locked="0"/>
    </xf>
    <xf numFmtId="0" fontId="16" fillId="4" borderId="0" xfId="8" applyFont="1" applyFill="1" applyBorder="1" applyAlignment="1" applyProtection="1">
      <alignment wrapText="1"/>
      <protection locked="0"/>
    </xf>
    <xf numFmtId="167" fontId="25" fillId="4" borderId="0" xfId="9" applyNumberFormat="1" applyFont="1" applyFill="1" applyBorder="1" applyAlignment="1" applyProtection="1">
      <alignment horizontal="center" vertical="center"/>
      <protection locked="0"/>
    </xf>
    <xf numFmtId="0" fontId="16" fillId="0" borderId="0" xfId="8" applyFont="1" applyBorder="1" applyAlignment="1" applyProtection="1">
      <alignment horizontal="left" wrapText="1"/>
      <protection locked="0"/>
    </xf>
    <xf numFmtId="0" fontId="19" fillId="6" borderId="1" xfId="8" applyFont="1" applyFill="1" applyBorder="1" applyAlignment="1" applyProtection="1">
      <alignment horizontal="center" vertical="center" wrapText="1"/>
      <protection locked="0"/>
    </xf>
    <xf numFmtId="0" fontId="19" fillId="6" borderId="58" xfId="8" applyFont="1" applyFill="1" applyBorder="1" applyAlignment="1" applyProtection="1">
      <alignment horizontal="center" vertical="center" wrapText="1"/>
      <protection locked="0"/>
    </xf>
    <xf numFmtId="0" fontId="19" fillId="6" borderId="59" xfId="8" applyFont="1" applyFill="1" applyBorder="1" applyAlignment="1" applyProtection="1">
      <alignment horizontal="center" vertical="center" wrapText="1"/>
      <protection locked="0"/>
    </xf>
    <xf numFmtId="0" fontId="19" fillId="6" borderId="3" xfId="8" applyFont="1" applyFill="1" applyBorder="1" applyAlignment="1" applyProtection="1">
      <alignment horizontal="center" vertical="center" wrapText="1"/>
      <protection locked="0"/>
    </xf>
    <xf numFmtId="0" fontId="60" fillId="0" borderId="0" xfId="8" applyFont="1" applyFill="1" applyBorder="1" applyAlignment="1" applyProtection="1">
      <alignment horizontal="center" vertical="center" wrapText="1"/>
      <protection locked="0"/>
    </xf>
    <xf numFmtId="0" fontId="42" fillId="0" borderId="0" xfId="8" applyFont="1" applyFill="1" applyBorder="1" applyAlignment="1" applyProtection="1">
      <alignment horizontal="center" vertical="center"/>
      <protection locked="0"/>
    </xf>
    <xf numFmtId="0" fontId="42" fillId="0" borderId="0" xfId="8" applyFont="1" applyFill="1" applyBorder="1" applyAlignment="1" applyProtection="1">
      <alignment horizontal="center" vertical="center" wrapText="1"/>
      <protection locked="0"/>
    </xf>
    <xf numFmtId="0" fontId="23" fillId="7" borderId="32" xfId="8" applyFont="1" applyFill="1" applyBorder="1" applyAlignment="1" applyProtection="1">
      <alignment vertical="center" wrapText="1"/>
    </xf>
    <xf numFmtId="0" fontId="48" fillId="4" borderId="60" xfId="8" applyFont="1" applyFill="1" applyBorder="1" applyAlignment="1" applyProtection="1">
      <alignment horizontal="center" vertical="center" wrapText="1"/>
    </xf>
    <xf numFmtId="0" fontId="48" fillId="4" borderId="61" xfId="8" applyFont="1" applyFill="1" applyBorder="1" applyAlignment="1" applyProtection="1">
      <alignment horizontal="center" vertical="center" wrapText="1"/>
    </xf>
    <xf numFmtId="0" fontId="48" fillId="7" borderId="62" xfId="8" applyFont="1" applyFill="1" applyBorder="1" applyAlignment="1" applyProtection="1">
      <alignment horizontal="center" vertical="center" wrapText="1"/>
    </xf>
    <xf numFmtId="0" fontId="11" fillId="4" borderId="0" xfId="8" applyFont="1" applyFill="1" applyBorder="1" applyAlignment="1" applyProtection="1">
      <alignment horizontal="center" vertical="center" wrapText="1"/>
    </xf>
    <xf numFmtId="0" fontId="4" fillId="0" borderId="0" xfId="8" applyFont="1" applyFill="1" applyBorder="1" applyAlignment="1" applyProtection="1">
      <alignment horizontal="center" vertical="center" wrapText="1"/>
      <protection locked="0"/>
    </xf>
    <xf numFmtId="0" fontId="4" fillId="0" borderId="0" xfId="8" applyFont="1" applyFill="1" applyBorder="1" applyAlignment="1" applyProtection="1">
      <alignment horizontal="center" vertical="center"/>
      <protection locked="0"/>
    </xf>
    <xf numFmtId="0" fontId="23" fillId="7" borderId="30" xfId="8" applyFont="1" applyFill="1" applyBorder="1" applyAlignment="1" applyProtection="1">
      <alignment vertical="center" wrapText="1"/>
    </xf>
    <xf numFmtId="0" fontId="48" fillId="4" borderId="29" xfId="8" applyFont="1" applyFill="1" applyBorder="1" applyAlignment="1" applyProtection="1">
      <alignment horizontal="center" vertical="center" wrapText="1"/>
    </xf>
    <xf numFmtId="0" fontId="48" fillId="4" borderId="63" xfId="8" applyFont="1" applyFill="1" applyBorder="1" applyAlignment="1" applyProtection="1">
      <alignment horizontal="center" vertical="center" wrapText="1"/>
    </xf>
    <xf numFmtId="0" fontId="48" fillId="7" borderId="64" xfId="8" applyFont="1" applyFill="1" applyBorder="1" applyAlignment="1" applyProtection="1">
      <alignment horizontal="center" vertical="center" wrapText="1"/>
    </xf>
    <xf numFmtId="0" fontId="23" fillId="9" borderId="28" xfId="8" applyFont="1" applyFill="1" applyBorder="1" applyAlignment="1" applyProtection="1">
      <alignment vertical="center" wrapText="1"/>
    </xf>
    <xf numFmtId="170" fontId="59" fillId="10" borderId="27" xfId="8" applyNumberFormat="1" applyFont="1" applyFill="1" applyBorder="1" applyAlignment="1" applyProtection="1">
      <alignment vertical="center" wrapText="1"/>
    </xf>
    <xf numFmtId="170" fontId="59" fillId="10" borderId="26" xfId="8" applyNumberFormat="1" applyFont="1" applyFill="1" applyBorder="1" applyAlignment="1" applyProtection="1">
      <alignment vertical="center" wrapText="1"/>
    </xf>
    <xf numFmtId="170" fontId="59" fillId="10" borderId="38" xfId="8" applyNumberFormat="1" applyFont="1" applyFill="1" applyBorder="1" applyAlignment="1" applyProtection="1">
      <alignment horizontal="center" vertical="center" wrapText="1"/>
    </xf>
    <xf numFmtId="165" fontId="4" fillId="0" borderId="0" xfId="10" applyNumberFormat="1" applyFont="1" applyFill="1" applyBorder="1" applyAlignment="1" applyProtection="1">
      <alignment horizontal="center" vertical="center" wrapText="1"/>
      <protection locked="0"/>
    </xf>
    <xf numFmtId="171" fontId="4" fillId="0" borderId="0" xfId="8" applyNumberFormat="1" applyFont="1" applyFill="1" applyBorder="1" applyAlignment="1" applyProtection="1">
      <alignment horizontal="center" vertical="center"/>
      <protection locked="0"/>
    </xf>
    <xf numFmtId="10" fontId="4" fillId="0" borderId="0" xfId="8" applyNumberFormat="1" applyFont="1" applyFill="1" applyBorder="1" applyAlignment="1" applyProtection="1">
      <alignment horizontal="center" vertical="center"/>
      <protection locked="0"/>
    </xf>
    <xf numFmtId="172" fontId="4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48" fillId="7" borderId="65" xfId="8" applyFont="1" applyFill="1" applyBorder="1" applyAlignment="1" applyProtection="1">
      <alignment horizontal="center" vertical="center" wrapText="1"/>
    </xf>
    <xf numFmtId="0" fontId="10" fillId="0" borderId="0" xfId="8" applyFont="1" applyBorder="1" applyAlignment="1" applyProtection="1">
      <alignment horizontal="center" vertical="center" wrapText="1"/>
      <protection locked="0"/>
    </xf>
    <xf numFmtId="0" fontId="24" fillId="0" borderId="0" xfId="8" applyFont="1" applyBorder="1" applyAlignment="1" applyProtection="1">
      <alignment vertical="center" wrapText="1"/>
      <protection locked="0"/>
    </xf>
    <xf numFmtId="0" fontId="55" fillId="0" borderId="0" xfId="8" applyFont="1" applyBorder="1" applyAlignment="1" applyProtection="1">
      <alignment vertical="center" wrapText="1"/>
      <protection locked="0"/>
    </xf>
    <xf numFmtId="0" fontId="55" fillId="0" borderId="0" xfId="8" applyFont="1" applyFill="1" applyBorder="1" applyAlignment="1" applyProtection="1">
      <alignment vertical="center" wrapText="1"/>
      <protection locked="0"/>
    </xf>
    <xf numFmtId="0" fontId="55" fillId="3" borderId="0" xfId="8" applyFont="1" applyFill="1" applyBorder="1" applyAlignment="1" applyProtection="1">
      <alignment vertical="center" wrapText="1"/>
      <protection locked="0"/>
    </xf>
    <xf numFmtId="0" fontId="11" fillId="0" borderId="0" xfId="8" applyFont="1" applyFill="1" applyBorder="1" applyAlignment="1" applyProtection="1">
      <alignment horizontal="center" vertical="center" wrapText="1"/>
    </xf>
    <xf numFmtId="0" fontId="1" fillId="0" borderId="0" xfId="8" applyFill="1" applyBorder="1" applyAlignment="1" applyProtection="1">
      <alignment vertical="center"/>
      <protection locked="0"/>
    </xf>
    <xf numFmtId="0" fontId="26" fillId="7" borderId="35" xfId="8" applyNumberFormat="1" applyFont="1" applyFill="1" applyBorder="1" applyAlignment="1" applyProtection="1">
      <alignment horizontal="center" vertical="center" wrapText="1"/>
    </xf>
    <xf numFmtId="167" fontId="11" fillId="0" borderId="0" xfId="8" applyNumberFormat="1" applyFont="1" applyFill="1" applyBorder="1" applyAlignment="1" applyProtection="1">
      <alignment horizontal="center" vertical="center" wrapText="1"/>
    </xf>
    <xf numFmtId="0" fontId="1" fillId="0" borderId="0" xfId="8" applyFill="1" applyBorder="1" applyProtection="1">
      <protection locked="0"/>
    </xf>
    <xf numFmtId="164" fontId="63" fillId="7" borderId="39" xfId="8" applyNumberFormat="1" applyFont="1" applyFill="1" applyBorder="1" applyAlignment="1" applyProtection="1">
      <alignment horizontal="center" vertical="center" wrapText="1"/>
    </xf>
    <xf numFmtId="171" fontId="64" fillId="0" borderId="0" xfId="8" applyNumberFormat="1" applyFont="1" applyFill="1" applyBorder="1" applyAlignment="1" applyProtection="1">
      <alignment vertical="center"/>
      <protection locked="0"/>
    </xf>
    <xf numFmtId="0" fontId="27" fillId="0" borderId="0" xfId="8" applyFont="1" applyFill="1" applyBorder="1" applyAlignment="1" applyProtection="1">
      <alignment vertical="center"/>
      <protection locked="0"/>
    </xf>
    <xf numFmtId="172" fontId="65" fillId="0" borderId="0" xfId="8" applyNumberFormat="1" applyFont="1" applyFill="1" applyBorder="1" applyAlignment="1" applyProtection="1">
      <alignment vertical="center"/>
      <protection locked="0"/>
    </xf>
    <xf numFmtId="164" fontId="22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8" applyFont="1" applyFill="1" applyBorder="1" applyAlignment="1" applyProtection="1">
      <alignment horizontal="center" vertical="center" wrapText="1"/>
      <protection locked="0"/>
    </xf>
    <xf numFmtId="9" fontId="22" fillId="0" borderId="66" xfId="10" applyFont="1" applyFill="1" applyBorder="1" applyAlignment="1" applyProtection="1">
      <alignment horizontal="center" vertical="center" wrapText="1"/>
      <protection locked="0"/>
    </xf>
    <xf numFmtId="9" fontId="22" fillId="0" borderId="66" xfId="11" applyFont="1" applyFill="1" applyBorder="1" applyAlignment="1" applyProtection="1">
      <alignment horizontal="center" vertical="center" wrapText="1"/>
      <protection locked="0"/>
    </xf>
    <xf numFmtId="0" fontId="1" fillId="0" borderId="36" xfId="8" applyBorder="1" applyProtection="1">
      <protection locked="0"/>
    </xf>
    <xf numFmtId="164" fontId="22" fillId="0" borderId="36" xfId="8" applyNumberFormat="1" applyFont="1" applyFill="1" applyBorder="1" applyAlignment="1" applyProtection="1">
      <alignment horizontal="center" vertical="center" wrapText="1"/>
      <protection locked="0"/>
    </xf>
    <xf numFmtId="0" fontId="21" fillId="0" borderId="36" xfId="8" applyFont="1" applyFill="1" applyBorder="1" applyAlignment="1" applyProtection="1">
      <alignment horizontal="center" vertical="center" wrapText="1"/>
      <protection locked="0"/>
    </xf>
    <xf numFmtId="0" fontId="20" fillId="0" borderId="0" xfId="8" applyFont="1" applyFill="1" applyBorder="1" applyAlignment="1" applyProtection="1">
      <alignment horizontal="left" vertical="center" wrapText="1"/>
      <protection locked="0"/>
    </xf>
    <xf numFmtId="0" fontId="20" fillId="0" borderId="0" xfId="8" applyFont="1" applyFill="1" applyBorder="1" applyAlignment="1" applyProtection="1">
      <alignment vertical="center" wrapText="1"/>
      <protection locked="0"/>
    </xf>
    <xf numFmtId="0" fontId="20" fillId="4" borderId="0" xfId="8" applyFont="1" applyFill="1" applyBorder="1" applyAlignment="1" applyProtection="1">
      <alignment horizontal="center" vertical="center" wrapText="1"/>
      <protection locked="0"/>
    </xf>
    <xf numFmtId="0" fontId="20" fillId="4" borderId="0" xfId="8" applyFont="1" applyFill="1" applyBorder="1" applyAlignment="1" applyProtection="1">
      <alignment horizontal="left" vertical="center" wrapText="1"/>
      <protection locked="0"/>
    </xf>
    <xf numFmtId="0" fontId="11" fillId="4" borderId="0" xfId="8" applyFont="1" applyFill="1" applyBorder="1" applyAlignment="1" applyProtection="1">
      <alignment horizontal="left" vertical="center" wrapText="1" indent="1"/>
      <protection locked="0"/>
    </xf>
    <xf numFmtId="0" fontId="10" fillId="4" borderId="0" xfId="8" applyFont="1" applyFill="1" applyBorder="1" applyAlignment="1" applyProtection="1">
      <alignment horizontal="center" vertical="center" wrapText="1"/>
      <protection locked="0"/>
    </xf>
    <xf numFmtId="0" fontId="19" fillId="6" borderId="69" xfId="8" applyFont="1" applyFill="1" applyBorder="1" applyAlignment="1" applyProtection="1">
      <alignment horizontal="center" vertical="center" wrapText="1"/>
      <protection locked="0"/>
    </xf>
    <xf numFmtId="0" fontId="19" fillId="6" borderId="70" xfId="8" applyFont="1" applyFill="1" applyBorder="1" applyAlignment="1" applyProtection="1">
      <alignment horizontal="center" vertical="center" wrapText="1"/>
      <protection locked="0"/>
    </xf>
    <xf numFmtId="0" fontId="19" fillId="6" borderId="71" xfId="8" applyFont="1" applyFill="1" applyBorder="1" applyAlignment="1" applyProtection="1">
      <alignment horizontal="center" vertical="center" wrapText="1"/>
      <protection locked="0"/>
    </xf>
    <xf numFmtId="172" fontId="48" fillId="0" borderId="29" xfId="8" applyNumberFormat="1" applyFont="1" applyFill="1" applyBorder="1" applyAlignment="1" applyProtection="1">
      <alignment horizontal="center" vertical="center" wrapText="1"/>
      <protection locked="0"/>
    </xf>
    <xf numFmtId="172" fontId="48" fillId="7" borderId="31" xfId="8" applyNumberFormat="1" applyFont="1" applyFill="1" applyBorder="1" applyAlignment="1" applyProtection="1">
      <alignment horizontal="center" vertical="center" wrapText="1"/>
      <protection locked="0"/>
    </xf>
    <xf numFmtId="173" fontId="48" fillId="0" borderId="75" xfId="8" applyNumberFormat="1" applyFont="1" applyFill="1" applyBorder="1" applyAlignment="1" applyProtection="1">
      <alignment horizontal="center" vertical="center" wrapText="1"/>
      <protection locked="0"/>
    </xf>
    <xf numFmtId="3" fontId="48" fillId="7" borderId="63" xfId="8" applyNumberFormat="1" applyFont="1" applyFill="1" applyBorder="1" applyAlignment="1" applyProtection="1">
      <alignment horizontal="center" vertical="center" wrapText="1"/>
      <protection locked="0"/>
    </xf>
    <xf numFmtId="166" fontId="11" fillId="0" borderId="0" xfId="8" applyNumberFormat="1" applyFont="1" applyFill="1" applyBorder="1" applyAlignment="1" applyProtection="1">
      <alignment horizontal="center" vertical="center" wrapText="1"/>
    </xf>
    <xf numFmtId="167" fontId="17" fillId="0" borderId="0" xfId="8" applyNumberFormat="1" applyFont="1" applyFill="1" applyBorder="1" applyAlignment="1" applyProtection="1">
      <alignment horizontal="center" vertical="center" wrapText="1"/>
    </xf>
    <xf numFmtId="172" fontId="48" fillId="11" borderId="27" xfId="8" applyNumberFormat="1" applyFont="1" applyFill="1" applyBorder="1" applyAlignment="1" applyProtection="1">
      <alignment horizontal="center" vertical="center" wrapText="1"/>
      <protection locked="0"/>
    </xf>
    <xf numFmtId="172" fontId="48" fillId="11" borderId="26" xfId="8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8" applyFont="1" applyFill="1" applyBorder="1" applyAlignment="1" applyProtection="1">
      <alignment vertical="center"/>
    </xf>
    <xf numFmtId="167" fontId="11" fillId="0" borderId="0" xfId="8" applyNumberFormat="1" applyFont="1" applyFill="1" applyBorder="1" applyAlignment="1" applyProtection="1">
      <alignment horizontal="center" vertical="center" wrapText="1"/>
      <protection locked="0"/>
    </xf>
    <xf numFmtId="172" fontId="11" fillId="7" borderId="31" xfId="8" applyNumberFormat="1" applyFont="1" applyFill="1" applyBorder="1" applyAlignment="1" applyProtection="1">
      <alignment horizontal="center" vertical="center" wrapText="1"/>
      <protection locked="0"/>
    </xf>
    <xf numFmtId="173" fontId="48" fillId="7" borderId="78" xfId="8" applyNumberFormat="1" applyFont="1" applyFill="1" applyBorder="1" applyAlignment="1" applyProtection="1">
      <alignment horizontal="center" vertical="center" wrapText="1"/>
      <protection locked="0"/>
    </xf>
    <xf numFmtId="172" fontId="48" fillId="7" borderId="26" xfId="8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8" applyFont="1" applyFill="1" applyBorder="1" applyAlignment="1" applyProtection="1">
      <alignment vertical="center" wrapText="1"/>
      <protection locked="0"/>
    </xf>
    <xf numFmtId="0" fontId="69" fillId="0" borderId="0" xfId="8" applyFont="1" applyFill="1" applyBorder="1" applyAlignment="1" applyProtection="1">
      <alignment vertical="center" wrapText="1"/>
    </xf>
    <xf numFmtId="0" fontId="1" fillId="0" borderId="0" xfId="8" applyFont="1" applyFill="1" applyBorder="1" applyProtection="1">
      <protection locked="0"/>
    </xf>
    <xf numFmtId="0" fontId="70" fillId="0" borderId="13" xfId="8" applyFont="1" applyFill="1" applyBorder="1" applyAlignment="1" applyProtection="1">
      <alignment horizontal="center" vertical="center" wrapText="1"/>
      <protection locked="0"/>
    </xf>
    <xf numFmtId="172" fontId="71" fillId="0" borderId="17" xfId="8" applyNumberFormat="1" applyFont="1" applyFill="1" applyBorder="1" applyAlignment="1" applyProtection="1">
      <alignment vertical="center"/>
      <protection locked="0"/>
    </xf>
    <xf numFmtId="0" fontId="4" fillId="0" borderId="81" xfId="8" applyFont="1" applyFill="1" applyBorder="1" applyAlignment="1" applyProtection="1">
      <alignment vertical="center"/>
      <protection locked="0"/>
    </xf>
    <xf numFmtId="167" fontId="11" fillId="0" borderId="0" xfId="8" applyNumberFormat="1" applyFont="1" applyFill="1" applyBorder="1" applyAlignment="1" applyProtection="1">
      <alignment horizontal="centerContinuous" vertical="center" wrapText="1"/>
      <protection locked="0"/>
    </xf>
    <xf numFmtId="0" fontId="70" fillId="7" borderId="13" xfId="8" applyFont="1" applyFill="1" applyBorder="1" applyAlignment="1" applyProtection="1">
      <alignment horizontal="center" vertical="center"/>
      <protection locked="0"/>
    </xf>
    <xf numFmtId="172" fontId="48" fillId="11" borderId="27" xfId="8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8" applyFont="1" applyFill="1" applyBorder="1" applyAlignment="1" applyProtection="1">
      <alignment horizontal="left" vertical="center"/>
      <protection locked="0"/>
    </xf>
    <xf numFmtId="0" fontId="26" fillId="0" borderId="0" xfId="8" applyFont="1" applyFill="1" applyBorder="1" applyAlignment="1" applyProtection="1">
      <alignment horizontal="center" vertical="center" wrapText="1"/>
    </xf>
    <xf numFmtId="0" fontId="73" fillId="0" borderId="0" xfId="8" applyFont="1" applyFill="1" applyBorder="1" applyAlignment="1" applyProtection="1">
      <alignment horizontal="right" vertical="center"/>
    </xf>
    <xf numFmtId="172" fontId="73" fillId="0" borderId="0" xfId="8" applyNumberFormat="1" applyFont="1" applyFill="1" applyBorder="1" applyAlignment="1" applyProtection="1">
      <alignment horizontal="center" vertical="center" wrapText="1"/>
    </xf>
    <xf numFmtId="0" fontId="73" fillId="0" borderId="0" xfId="8" applyFont="1" applyFill="1" applyBorder="1" applyAlignment="1" applyProtection="1">
      <alignment horizontal="left" vertical="center"/>
    </xf>
    <xf numFmtId="172" fontId="26" fillId="0" borderId="0" xfId="8" applyNumberFormat="1" applyFont="1" applyFill="1" applyBorder="1" applyAlignment="1" applyProtection="1">
      <alignment horizontal="center" vertical="center" wrapText="1"/>
    </xf>
    <xf numFmtId="0" fontId="26" fillId="0" borderId="0" xfId="8" applyFont="1" applyFill="1" applyBorder="1" applyAlignment="1" applyProtection="1">
      <alignment horizontal="left" vertical="center"/>
    </xf>
    <xf numFmtId="0" fontId="74" fillId="0" borderId="0" xfId="8" applyFont="1" applyFill="1" applyBorder="1" applyAlignment="1" applyProtection="1">
      <alignment horizontal="center" vertical="center" wrapText="1"/>
    </xf>
    <xf numFmtId="0" fontId="74" fillId="0" borderId="0" xfId="8" applyFont="1" applyFill="1" applyBorder="1" applyAlignment="1" applyProtection="1">
      <alignment horizontal="left" vertical="center"/>
    </xf>
    <xf numFmtId="0" fontId="69" fillId="6" borderId="21" xfId="8" applyFont="1" applyFill="1" applyBorder="1" applyAlignment="1" applyProtection="1">
      <alignment horizontal="center" vertical="center" wrapText="1"/>
    </xf>
    <xf numFmtId="0" fontId="69" fillId="6" borderId="13" xfId="8" applyFont="1" applyFill="1" applyBorder="1" applyAlignment="1" applyProtection="1">
      <alignment horizontal="center" vertical="center" wrapText="1"/>
    </xf>
    <xf numFmtId="0" fontId="49" fillId="7" borderId="13" xfId="8" applyFont="1" applyFill="1" applyBorder="1" applyAlignment="1" applyProtection="1">
      <alignment wrapText="1"/>
      <protection locked="0"/>
    </xf>
    <xf numFmtId="0" fontId="49" fillId="7" borderId="13" xfId="8" applyFont="1" applyFill="1" applyBorder="1" applyAlignment="1" applyProtection="1">
      <alignment horizontal="center" wrapText="1"/>
      <protection locked="0"/>
    </xf>
    <xf numFmtId="174" fontId="26" fillId="0" borderId="17" xfId="8" applyNumberFormat="1" applyFont="1" applyFill="1" applyBorder="1" applyAlignment="1" applyProtection="1">
      <alignment horizontal="center" vertical="center" wrapText="1"/>
    </xf>
    <xf numFmtId="174" fontId="26" fillId="0" borderId="13" xfId="8" applyNumberFormat="1" applyFont="1" applyFill="1" applyBorder="1" applyAlignment="1" applyProtection="1">
      <alignment horizontal="center" vertical="center" wrapText="1"/>
    </xf>
    <xf numFmtId="174" fontId="17" fillId="0" borderId="17" xfId="8" applyNumberFormat="1" applyFont="1" applyFill="1" applyBorder="1" applyAlignment="1" applyProtection="1">
      <alignment horizontal="center" vertical="center" wrapText="1"/>
      <protection locked="0"/>
    </xf>
    <xf numFmtId="174" fontId="17" fillId="0" borderId="13" xfId="8" applyNumberFormat="1" applyFont="1" applyFill="1" applyBorder="1" applyAlignment="1" applyProtection="1">
      <alignment horizontal="center" vertical="center" wrapText="1"/>
      <protection locked="0"/>
    </xf>
    <xf numFmtId="174" fontId="4" fillId="0" borderId="17" xfId="8" applyNumberFormat="1" applyFont="1" applyBorder="1" applyProtection="1">
      <protection locked="0"/>
    </xf>
    <xf numFmtId="174" fontId="4" fillId="0" borderId="13" xfId="8" applyNumberFormat="1" applyFont="1" applyBorder="1" applyProtection="1">
      <protection locked="0"/>
    </xf>
    <xf numFmtId="0" fontId="1" fillId="0" borderId="23" xfId="8" applyBorder="1" applyProtection="1">
      <protection locked="0"/>
    </xf>
    <xf numFmtId="0" fontId="1" fillId="0" borderId="24" xfId="8" applyBorder="1" applyProtection="1">
      <protection locked="0"/>
    </xf>
    <xf numFmtId="165" fontId="0" fillId="0" borderId="24" xfId="12" applyNumberFormat="1" applyFont="1" applyBorder="1" applyProtection="1">
      <protection locked="0"/>
    </xf>
    <xf numFmtId="0" fontId="1" fillId="0" borderId="25" xfId="8" applyFill="1" applyBorder="1" applyProtection="1">
      <protection locked="0"/>
    </xf>
    <xf numFmtId="0" fontId="16" fillId="0" borderId="0" xfId="8" applyFont="1" applyBorder="1" applyAlignment="1" applyProtection="1">
      <alignment horizontal="left" vertical="center" wrapText="1"/>
      <protection locked="0"/>
    </xf>
    <xf numFmtId="165" fontId="0" fillId="0" borderId="0" xfId="12" applyNumberFormat="1" applyFont="1" applyProtection="1">
      <protection locked="0"/>
    </xf>
    <xf numFmtId="0" fontId="1" fillId="0" borderId="5" xfId="8" applyBorder="1" applyProtection="1">
      <protection locked="0"/>
    </xf>
    <xf numFmtId="0" fontId="1" fillId="0" borderId="0" xfId="8" applyAlignment="1" applyProtection="1">
      <protection locked="0"/>
    </xf>
    <xf numFmtId="0" fontId="43" fillId="0" borderId="0" xfId="8" applyFont="1" applyAlignment="1" applyProtection="1">
      <protection locked="0"/>
    </xf>
    <xf numFmtId="0" fontId="39" fillId="0" borderId="0" xfId="8" applyFont="1" applyAlignment="1" applyProtection="1">
      <protection locked="0"/>
    </xf>
    <xf numFmtId="0" fontId="75" fillId="4" borderId="0" xfId="13" applyFont="1" applyFill="1"/>
    <xf numFmtId="0" fontId="75" fillId="0" borderId="0" xfId="13" applyFont="1"/>
    <xf numFmtId="0" fontId="76" fillId="4" borderId="82" xfId="13" applyFont="1" applyFill="1" applyBorder="1" applyAlignment="1">
      <alignment vertical="top" wrapText="1"/>
    </xf>
    <xf numFmtId="0" fontId="76" fillId="4" borderId="83" xfId="13" applyFont="1" applyFill="1" applyBorder="1" applyAlignment="1">
      <alignment vertical="top" wrapText="1"/>
    </xf>
    <xf numFmtId="0" fontId="79" fillId="4" borderId="83" xfId="13" applyFont="1" applyFill="1" applyBorder="1" applyAlignment="1">
      <alignment vertical="center" wrapText="1"/>
    </xf>
    <xf numFmtId="0" fontId="75" fillId="0" borderId="83" xfId="13" applyFont="1" applyBorder="1"/>
    <xf numFmtId="0" fontId="75" fillId="0" borderId="85" xfId="13" applyFont="1" applyBorder="1"/>
    <xf numFmtId="0" fontId="80" fillId="4" borderId="86" xfId="13" applyFont="1" applyFill="1" applyBorder="1" applyAlignment="1">
      <alignment horizontal="center" vertical="top" wrapText="1"/>
    </xf>
    <xf numFmtId="0" fontId="80" fillId="4" borderId="0" xfId="13" applyFont="1" applyFill="1" applyBorder="1" applyAlignment="1">
      <alignment horizontal="center" vertical="top" wrapText="1"/>
    </xf>
    <xf numFmtId="0" fontId="75" fillId="0" borderId="0" xfId="13" applyFont="1" applyBorder="1"/>
    <xf numFmtId="0" fontId="75" fillId="0" borderId="87" xfId="13" applyFont="1" applyBorder="1"/>
    <xf numFmtId="0" fontId="81" fillId="4" borderId="0" xfId="13" applyFont="1" applyFill="1" applyBorder="1" applyAlignment="1">
      <alignment vertical="center"/>
    </xf>
    <xf numFmtId="0" fontId="81" fillId="4" borderId="0" xfId="13" applyFont="1" applyFill="1" applyBorder="1" applyAlignment="1">
      <alignment horizontal="center" vertical="center"/>
    </xf>
    <xf numFmtId="0" fontId="82" fillId="0" borderId="0" xfId="13" applyFont="1" applyBorder="1" applyAlignment="1">
      <alignment horizontal="center" vertical="top" wrapText="1"/>
    </xf>
    <xf numFmtId="0" fontId="77" fillId="8" borderId="0" xfId="13" applyFont="1" applyFill="1" applyBorder="1" applyAlignment="1">
      <alignment horizontal="left" vertical="center"/>
    </xf>
    <xf numFmtId="0" fontId="75" fillId="0" borderId="0" xfId="13" applyFont="1" applyFill="1"/>
    <xf numFmtId="0" fontId="80" fillId="0" borderId="86" xfId="13" applyFont="1" applyFill="1" applyBorder="1" applyAlignment="1">
      <alignment horizontal="center" vertical="top" wrapText="1"/>
    </xf>
    <xf numFmtId="0" fontId="80" fillId="0" borderId="0" xfId="13" applyFont="1" applyFill="1" applyBorder="1" applyAlignment="1">
      <alignment horizontal="center" vertical="top" wrapText="1"/>
    </xf>
    <xf numFmtId="0" fontId="77" fillId="0" borderId="0" xfId="13" applyFont="1" applyFill="1" applyBorder="1" applyAlignment="1">
      <alignment horizontal="left" vertical="center"/>
    </xf>
    <xf numFmtId="0" fontId="75" fillId="0" borderId="0" xfId="13" applyFont="1" applyFill="1" applyBorder="1"/>
    <xf numFmtId="0" fontId="75" fillId="0" borderId="87" xfId="13" applyFont="1" applyFill="1" applyBorder="1"/>
    <xf numFmtId="0" fontId="82" fillId="0" borderId="0" xfId="13" applyFont="1" applyFill="1" applyBorder="1" applyAlignment="1">
      <alignment horizontal="center" vertical="top" wrapText="1"/>
    </xf>
    <xf numFmtId="0" fontId="85" fillId="4" borderId="0" xfId="13" applyFont="1" applyFill="1"/>
    <xf numFmtId="0" fontId="77" fillId="3" borderId="0" xfId="13" applyFont="1" applyFill="1" applyBorder="1" applyAlignment="1">
      <alignment horizontal="left" vertical="center"/>
    </xf>
    <xf numFmtId="0" fontId="76" fillId="3" borderId="0" xfId="13" applyFont="1" applyFill="1" applyBorder="1" applyAlignment="1">
      <alignment horizontal="left" vertical="center"/>
    </xf>
    <xf numFmtId="0" fontId="76" fillId="7" borderId="0" xfId="13" applyFont="1" applyFill="1" applyBorder="1" applyAlignment="1">
      <alignment horizontal="centerContinuous" vertical="center"/>
    </xf>
    <xf numFmtId="0" fontId="76" fillId="7" borderId="0" xfId="13" applyFont="1" applyFill="1" applyBorder="1" applyAlignment="1">
      <alignment horizontal="center" vertical="center"/>
    </xf>
    <xf numFmtId="0" fontId="76" fillId="0" borderId="0" xfId="13" applyFont="1" applyFill="1" applyBorder="1" applyAlignment="1">
      <alignment horizontal="center" vertical="center"/>
    </xf>
    <xf numFmtId="0" fontId="86" fillId="0" borderId="0" xfId="13" applyFont="1" applyFill="1" applyBorder="1" applyAlignment="1">
      <alignment horizontal="center" vertical="center"/>
    </xf>
    <xf numFmtId="0" fontId="85" fillId="0" borderId="0" xfId="13" applyFont="1"/>
    <xf numFmtId="0" fontId="85" fillId="0" borderId="0" xfId="13" applyFont="1" applyBorder="1"/>
    <xf numFmtId="0" fontId="85" fillId="0" borderId="87" xfId="13" applyFont="1" applyBorder="1"/>
    <xf numFmtId="0" fontId="76" fillId="0" borderId="0" xfId="13" applyFont="1" applyBorder="1" applyAlignment="1">
      <alignment horizontal="center" vertical="top" wrapText="1"/>
    </xf>
    <xf numFmtId="0" fontId="75" fillId="0" borderId="86" xfId="13" applyFont="1" applyBorder="1"/>
    <xf numFmtId="0" fontId="81" fillId="0" borderId="86" xfId="13" applyFont="1" applyBorder="1" applyAlignment="1">
      <alignment vertical="center" wrapText="1"/>
    </xf>
    <xf numFmtId="0" fontId="81" fillId="0" borderId="0" xfId="13" applyFont="1" applyBorder="1" applyAlignment="1">
      <alignment vertical="center" wrapText="1"/>
    </xf>
    <xf numFmtId="0" fontId="78" fillId="0" borderId="0" xfId="13" applyFont="1" applyFill="1" applyBorder="1" applyAlignment="1">
      <alignment horizontal="left" vertical="center"/>
    </xf>
    <xf numFmtId="0" fontId="81" fillId="0" borderId="0" xfId="13" applyFont="1" applyBorder="1" applyAlignment="1">
      <alignment horizontal="center" vertical="center" wrapText="1"/>
    </xf>
    <xf numFmtId="0" fontId="87" fillId="0" borderId="0" xfId="13" applyFont="1" applyBorder="1" applyAlignment="1">
      <alignment vertical="center" wrapText="1"/>
    </xf>
    <xf numFmtId="0" fontId="77" fillId="3" borderId="88" xfId="13" applyFont="1" applyFill="1" applyBorder="1" applyAlignment="1">
      <alignment horizontal="left" vertical="center"/>
    </xf>
    <xf numFmtId="0" fontId="77" fillId="3" borderId="89" xfId="13" applyFont="1" applyFill="1" applyBorder="1" applyAlignment="1">
      <alignment horizontal="left" vertical="center"/>
    </xf>
    <xf numFmtId="0" fontId="77" fillId="3" borderId="91" xfId="13" applyFont="1" applyFill="1" applyBorder="1" applyAlignment="1">
      <alignment horizontal="left" vertical="center"/>
    </xf>
    <xf numFmtId="0" fontId="78" fillId="3" borderId="13" xfId="13" applyFont="1" applyFill="1" applyBorder="1" applyAlignment="1">
      <alignment horizontal="left" vertical="center"/>
    </xf>
    <xf numFmtId="164" fontId="78" fillId="7" borderId="51" xfId="13" applyNumberFormat="1" applyFont="1" applyFill="1" applyBorder="1" applyAlignment="1">
      <alignment horizontal="center" vertical="center"/>
    </xf>
    <xf numFmtId="0" fontId="82" fillId="0" borderId="86" xfId="13" applyFont="1" applyBorder="1" applyAlignment="1">
      <alignment vertical="top" wrapText="1"/>
    </xf>
    <xf numFmtId="0" fontId="82" fillId="0" borderId="0" xfId="13" applyFont="1" applyBorder="1" applyAlignment="1">
      <alignment vertical="top" wrapText="1"/>
    </xf>
    <xf numFmtId="0" fontId="77" fillId="3" borderId="54" xfId="13" applyFont="1" applyFill="1" applyBorder="1" applyAlignment="1">
      <alignment horizontal="left" vertical="center"/>
    </xf>
    <xf numFmtId="0" fontId="78" fillId="3" borderId="55" xfId="13" applyFont="1" applyFill="1" applyBorder="1" applyAlignment="1">
      <alignment horizontal="left" vertical="center"/>
    </xf>
    <xf numFmtId="164" fontId="78" fillId="7" borderId="57" xfId="13" applyNumberFormat="1" applyFont="1" applyFill="1" applyBorder="1" applyAlignment="1">
      <alignment horizontal="center" vertical="center"/>
    </xf>
    <xf numFmtId="169" fontId="88" fillId="0" borderId="0" xfId="13" applyNumberFormat="1" applyFont="1" applyFill="1" applyBorder="1" applyAlignment="1">
      <alignment horizontal="center" vertical="center"/>
    </xf>
    <xf numFmtId="0" fontId="82" fillId="0" borderId="0" xfId="13" applyFont="1" applyFill="1" applyBorder="1" applyAlignment="1">
      <alignment vertical="top" wrapText="1"/>
    </xf>
    <xf numFmtId="0" fontId="87" fillId="0" borderId="0" xfId="13" applyFont="1" applyFill="1" applyBorder="1" applyAlignment="1">
      <alignment horizontal="left" vertical="center" wrapText="1"/>
    </xf>
    <xf numFmtId="0" fontId="87" fillId="0" borderId="0" xfId="13" applyFont="1" applyBorder="1" applyAlignment="1">
      <alignment horizontal="left" vertical="center" wrapText="1"/>
    </xf>
    <xf numFmtId="0" fontId="81" fillId="0" borderId="0" xfId="13" applyFont="1" applyFill="1" applyBorder="1" applyAlignment="1">
      <alignment horizontal="center" vertical="center" wrapText="1"/>
    </xf>
    <xf numFmtId="169" fontId="88" fillId="8" borderId="0" xfId="13" applyNumberFormat="1" applyFont="1" applyFill="1" applyBorder="1" applyAlignment="1">
      <alignment horizontal="center" vertical="center"/>
    </xf>
    <xf numFmtId="0" fontId="82" fillId="8" borderId="0" xfId="13" applyFont="1" applyFill="1" applyBorder="1" applyAlignment="1">
      <alignment vertical="top" wrapText="1"/>
    </xf>
    <xf numFmtId="0" fontId="87" fillId="8" borderId="0" xfId="13" applyFont="1" applyFill="1" applyBorder="1" applyAlignment="1">
      <alignment horizontal="left" vertical="center" wrapText="1"/>
    </xf>
    <xf numFmtId="0" fontId="81" fillId="0" borderId="0" xfId="13" applyFont="1" applyFill="1" applyBorder="1" applyAlignment="1">
      <alignment vertical="center" wrapText="1"/>
    </xf>
    <xf numFmtId="0" fontId="76" fillId="0" borderId="21" xfId="13" applyFont="1" applyBorder="1" applyAlignment="1">
      <alignment horizontal="left" vertical="center" wrapText="1"/>
    </xf>
    <xf numFmtId="0" fontId="76" fillId="0" borderId="0" xfId="13" applyFont="1" applyBorder="1" applyAlignment="1">
      <alignment horizontal="left" vertical="center" wrapText="1"/>
    </xf>
    <xf numFmtId="0" fontId="89" fillId="0" borderId="0" xfId="13" applyFont="1" applyBorder="1" applyAlignment="1">
      <alignment wrapText="1"/>
    </xf>
    <xf numFmtId="0" fontId="90" fillId="12" borderId="55" xfId="13" applyFont="1" applyFill="1" applyBorder="1" applyAlignment="1">
      <alignment horizontal="center" vertical="center" textRotation="74" wrapText="1"/>
    </xf>
    <xf numFmtId="0" fontId="87" fillId="13" borderId="55" xfId="13" applyFont="1" applyFill="1" applyBorder="1" applyAlignment="1">
      <alignment horizontal="center" vertical="center" textRotation="74" wrapText="1"/>
    </xf>
    <xf numFmtId="0" fontId="87" fillId="8" borderId="55" xfId="13" applyFont="1" applyFill="1" applyBorder="1" applyAlignment="1">
      <alignment horizontal="center" vertical="center" textRotation="74" wrapText="1"/>
    </xf>
    <xf numFmtId="0" fontId="87" fillId="0" borderId="0" xfId="13" applyFont="1" applyFill="1" applyBorder="1" applyAlignment="1">
      <alignment horizontal="center" vertical="center" textRotation="74" wrapText="1"/>
    </xf>
    <xf numFmtId="0" fontId="91" fillId="4" borderId="86" xfId="13" applyFont="1" applyFill="1" applyBorder="1" applyAlignment="1">
      <alignment vertical="center"/>
    </xf>
    <xf numFmtId="0" fontId="91" fillId="4" borderId="0" xfId="13" applyFont="1" applyFill="1" applyBorder="1" applyAlignment="1">
      <alignment vertical="center"/>
    </xf>
    <xf numFmtId="0" fontId="92" fillId="14" borderId="92" xfId="13" applyFont="1" applyFill="1" applyBorder="1" applyAlignment="1">
      <alignment horizontal="center" vertical="center" wrapText="1"/>
    </xf>
    <xf numFmtId="0" fontId="93" fillId="14" borderId="0" xfId="13" applyFont="1" applyFill="1" applyBorder="1" applyAlignment="1">
      <alignment vertical="center"/>
    </xf>
    <xf numFmtId="0" fontId="91" fillId="14" borderId="0" xfId="13" applyFont="1" applyFill="1" applyBorder="1" applyAlignment="1">
      <alignment vertical="center"/>
    </xf>
    <xf numFmtId="0" fontId="91" fillId="14" borderId="93" xfId="13" applyFont="1" applyFill="1" applyBorder="1" applyAlignment="1">
      <alignment vertical="center"/>
    </xf>
    <xf numFmtId="0" fontId="91" fillId="0" borderId="0" xfId="13" applyFont="1" applyFill="1" applyBorder="1" applyAlignment="1">
      <alignment vertical="center"/>
    </xf>
    <xf numFmtId="0" fontId="75" fillId="0" borderId="0" xfId="13" applyFont="1" applyBorder="1" applyAlignment="1">
      <alignment vertical="center"/>
    </xf>
    <xf numFmtId="0" fontId="79" fillId="7" borderId="94" xfId="13" applyFont="1" applyFill="1" applyBorder="1" applyAlignment="1">
      <alignment horizontal="left" vertical="center"/>
    </xf>
    <xf numFmtId="0" fontId="79" fillId="7" borderId="95" xfId="13" applyFont="1" applyFill="1" applyBorder="1" applyAlignment="1">
      <alignment horizontal="left" vertical="center"/>
    </xf>
    <xf numFmtId="0" fontId="79" fillId="7" borderId="96" xfId="13" applyFont="1" applyFill="1" applyBorder="1" applyAlignment="1">
      <alignment horizontal="left" vertical="center"/>
    </xf>
    <xf numFmtId="169" fontId="79" fillId="12" borderId="97" xfId="13" applyNumberFormat="1" applyFont="1" applyFill="1" applyBorder="1" applyAlignment="1">
      <alignment horizontal="center" vertical="center"/>
    </xf>
    <xf numFmtId="169" fontId="79" fillId="13" borderId="97" xfId="13" applyNumberFormat="1" applyFont="1" applyFill="1" applyBorder="1" applyAlignment="1">
      <alignment horizontal="center" vertical="center"/>
    </xf>
    <xf numFmtId="0" fontId="79" fillId="7" borderId="97" xfId="13" applyFont="1" applyFill="1" applyBorder="1" applyAlignment="1">
      <alignment horizontal="center" vertical="center"/>
    </xf>
    <xf numFmtId="0" fontId="79" fillId="7" borderId="98" xfId="13" applyFont="1" applyFill="1" applyBorder="1" applyAlignment="1">
      <alignment horizontal="center" vertical="center"/>
    </xf>
    <xf numFmtId="0" fontId="79" fillId="0" borderId="0" xfId="13" applyFont="1" applyFill="1" applyBorder="1" applyAlignment="1">
      <alignment horizontal="center" vertical="center"/>
    </xf>
    <xf numFmtId="0" fontId="94" fillId="0" borderId="87" xfId="13" applyFont="1" applyBorder="1" applyAlignment="1">
      <alignment vertical="center"/>
    </xf>
    <xf numFmtId="0" fontId="95" fillId="0" borderId="0" xfId="13" applyFont="1" applyAlignment="1">
      <alignment horizontal="justify" vertical="center"/>
    </xf>
    <xf numFmtId="0" fontId="75" fillId="0" borderId="0" xfId="13" applyFont="1" applyAlignment="1">
      <alignment vertical="center"/>
    </xf>
    <xf numFmtId="0" fontId="95" fillId="0" borderId="86" xfId="13" applyFont="1" applyBorder="1" applyAlignment="1">
      <alignment vertical="center"/>
    </xf>
    <xf numFmtId="0" fontId="95" fillId="0" borderId="0" xfId="13" applyFont="1" applyBorder="1" applyAlignment="1">
      <alignment vertical="center"/>
    </xf>
    <xf numFmtId="0" fontId="96" fillId="7" borderId="99" xfId="13" applyFont="1" applyFill="1" applyBorder="1" applyAlignment="1">
      <alignment horizontal="left" vertical="center"/>
    </xf>
    <xf numFmtId="0" fontId="96" fillId="7" borderId="100" xfId="13" applyFont="1" applyFill="1" applyBorder="1" applyAlignment="1">
      <alignment horizontal="left" vertical="center"/>
    </xf>
    <xf numFmtId="0" fontId="96" fillId="7" borderId="101" xfId="13" applyFont="1" applyFill="1" applyBorder="1" applyAlignment="1">
      <alignment horizontal="left" vertical="center"/>
    </xf>
    <xf numFmtId="169" fontId="79" fillId="12" borderId="102" xfId="13" applyNumberFormat="1" applyFont="1" applyFill="1" applyBorder="1" applyAlignment="1">
      <alignment horizontal="center" vertical="center"/>
    </xf>
    <xf numFmtId="169" fontId="79" fillId="13" borderId="102" xfId="13" applyNumberFormat="1" applyFont="1" applyFill="1" applyBorder="1" applyAlignment="1">
      <alignment horizontal="center" vertical="center"/>
    </xf>
    <xf numFmtId="0" fontId="79" fillId="7" borderId="102" xfId="13" applyFont="1" applyFill="1" applyBorder="1" applyAlignment="1">
      <alignment horizontal="center" vertical="center"/>
    </xf>
    <xf numFmtId="0" fontId="79" fillId="7" borderId="103" xfId="13" applyFont="1" applyFill="1" applyBorder="1" applyAlignment="1">
      <alignment horizontal="center" vertical="center"/>
    </xf>
    <xf numFmtId="0" fontId="95" fillId="0" borderId="86" xfId="13" applyFont="1" applyBorder="1" applyAlignment="1">
      <alignment horizontal="left" vertical="center"/>
    </xf>
    <xf numFmtId="0" fontId="95" fillId="0" borderId="0" xfId="13" applyFont="1" applyBorder="1" applyAlignment="1">
      <alignment horizontal="left" vertical="center"/>
    </xf>
    <xf numFmtId="0" fontId="96" fillId="7" borderId="104" xfId="13" applyFont="1" applyFill="1" applyBorder="1" applyAlignment="1">
      <alignment horizontal="left" vertical="center"/>
    </xf>
    <xf numFmtId="0" fontId="96" fillId="7" borderId="105" xfId="13" applyFont="1" applyFill="1" applyBorder="1" applyAlignment="1">
      <alignment horizontal="left" vertical="center"/>
    </xf>
    <xf numFmtId="0" fontId="96" fillId="7" borderId="106" xfId="13" applyFont="1" applyFill="1" applyBorder="1" applyAlignment="1">
      <alignment horizontal="left" vertical="center"/>
    </xf>
    <xf numFmtId="169" fontId="79" fillId="12" borderId="107" xfId="13" applyNumberFormat="1" applyFont="1" applyFill="1" applyBorder="1" applyAlignment="1">
      <alignment horizontal="center" vertical="center"/>
    </xf>
    <xf numFmtId="169" fontId="79" fillId="13" borderId="107" xfId="13" applyNumberFormat="1" applyFont="1" applyFill="1" applyBorder="1" applyAlignment="1">
      <alignment horizontal="center" vertical="center"/>
    </xf>
    <xf numFmtId="0" fontId="79" fillId="7" borderId="107" xfId="13" applyFont="1" applyFill="1" applyBorder="1" applyAlignment="1">
      <alignment horizontal="center" vertical="center"/>
    </xf>
    <xf numFmtId="0" fontId="79" fillId="7" borderId="108" xfId="13" applyFont="1" applyFill="1" applyBorder="1" applyAlignment="1">
      <alignment horizontal="center" vertical="center"/>
    </xf>
    <xf numFmtId="0" fontId="97" fillId="4" borderId="0" xfId="13" applyFont="1" applyFill="1"/>
    <xf numFmtId="0" fontId="97" fillId="0" borderId="86" xfId="13" applyFont="1" applyBorder="1" applyAlignment="1">
      <alignment horizontal="left" vertical="center"/>
    </xf>
    <xf numFmtId="0" fontId="97" fillId="0" borderId="0" xfId="13" applyFont="1" applyBorder="1" applyAlignment="1">
      <alignment horizontal="left" vertical="center"/>
    </xf>
    <xf numFmtId="0" fontId="96" fillId="0" borderId="0" xfId="13" applyFont="1" applyFill="1" applyBorder="1" applyAlignment="1">
      <alignment horizontal="left" vertical="center"/>
    </xf>
    <xf numFmtId="0" fontId="98" fillId="8" borderId="92" xfId="13" applyFont="1" applyFill="1" applyBorder="1" applyAlignment="1">
      <alignment horizontal="center" vertical="center"/>
    </xf>
    <xf numFmtId="169" fontId="99" fillId="15" borderId="109" xfId="13" applyNumberFormat="1" applyFont="1" applyFill="1" applyBorder="1" applyAlignment="1">
      <alignment horizontal="center" vertical="center"/>
    </xf>
    <xf numFmtId="0" fontId="98" fillId="8" borderId="109" xfId="13" applyFont="1" applyFill="1" applyBorder="1" applyAlignment="1">
      <alignment horizontal="center" vertical="center"/>
    </xf>
    <xf numFmtId="0" fontId="98" fillId="8" borderId="110" xfId="13" applyFont="1" applyFill="1" applyBorder="1" applyAlignment="1">
      <alignment horizontal="center" vertical="center"/>
    </xf>
    <xf numFmtId="0" fontId="100" fillId="0" borderId="0" xfId="13" applyFont="1" applyFill="1" applyBorder="1" applyAlignment="1">
      <alignment horizontal="center" vertical="center"/>
    </xf>
    <xf numFmtId="0" fontId="97" fillId="0" borderId="87" xfId="13" applyFont="1" applyBorder="1"/>
    <xf numFmtId="0" fontId="97" fillId="0" borderId="0" xfId="13" applyFont="1"/>
    <xf numFmtId="0" fontId="101" fillId="0" borderId="0" xfId="13" applyFont="1" applyFill="1" applyBorder="1" applyAlignment="1">
      <alignment horizontal="left" vertical="center"/>
    </xf>
    <xf numFmtId="169" fontId="94" fillId="0" borderId="0" xfId="13" applyNumberFormat="1" applyFont="1" applyFill="1" applyBorder="1" applyAlignment="1">
      <alignment horizontal="center" vertical="center"/>
    </xf>
    <xf numFmtId="0" fontId="94" fillId="0" borderId="0" xfId="13" applyFont="1" applyFill="1" applyBorder="1" applyAlignment="1">
      <alignment horizontal="center" vertical="center"/>
    </xf>
    <xf numFmtId="0" fontId="103" fillId="8" borderId="4" xfId="13" applyFont="1" applyFill="1" applyBorder="1" applyAlignment="1">
      <alignment horizontal="left" vertical="center"/>
    </xf>
    <xf numFmtId="0" fontId="103" fillId="8" borderId="6" xfId="13" applyFont="1" applyFill="1" applyBorder="1" applyAlignment="1">
      <alignment horizontal="center" vertical="center"/>
    </xf>
    <xf numFmtId="0" fontId="103" fillId="8" borderId="7" xfId="13" applyFont="1" applyFill="1" applyBorder="1" applyAlignment="1">
      <alignment horizontal="left" vertical="center"/>
    </xf>
    <xf numFmtId="0" fontId="103" fillId="8" borderId="8" xfId="13" applyFont="1" applyFill="1" applyBorder="1" applyAlignment="1">
      <alignment horizontal="center" vertical="center"/>
    </xf>
    <xf numFmtId="169" fontId="104" fillId="0" borderId="0" xfId="13" applyNumberFormat="1" applyFont="1" applyFill="1" applyBorder="1" applyAlignment="1">
      <alignment horizontal="left" vertical="center"/>
    </xf>
    <xf numFmtId="0" fontId="103" fillId="8" borderId="23" xfId="13" applyFont="1" applyFill="1" applyBorder="1" applyAlignment="1">
      <alignment horizontal="left" vertical="center"/>
    </xf>
    <xf numFmtId="0" fontId="103" fillId="8" borderId="25" xfId="13" applyFont="1" applyFill="1" applyBorder="1" applyAlignment="1">
      <alignment horizontal="center" vertical="center"/>
    </xf>
    <xf numFmtId="0" fontId="105" fillId="0" borderId="0" xfId="13" applyFont="1" applyFill="1" applyBorder="1" applyAlignment="1">
      <alignment horizontal="left" vertical="center"/>
    </xf>
    <xf numFmtId="0" fontId="106" fillId="0" borderId="0" xfId="0" applyFont="1" applyBorder="1" applyAlignment="1">
      <alignment wrapText="1"/>
    </xf>
    <xf numFmtId="0" fontId="22" fillId="0" borderId="0" xfId="0" applyFont="1" applyBorder="1" applyAlignment="1">
      <alignment horizontal="center" vertical="top" wrapText="1"/>
    </xf>
    <xf numFmtId="0" fontId="75" fillId="4" borderId="86" xfId="13" applyFont="1" applyFill="1" applyBorder="1"/>
    <xf numFmtId="0" fontId="75" fillId="4" borderId="0" xfId="13" applyFont="1" applyFill="1" applyBorder="1"/>
    <xf numFmtId="0" fontId="75" fillId="4" borderId="87" xfId="13" applyFont="1" applyFill="1" applyBorder="1"/>
    <xf numFmtId="0" fontId="75" fillId="4" borderId="111" xfId="13" applyFont="1" applyFill="1" applyBorder="1"/>
    <xf numFmtId="0" fontId="75" fillId="4" borderId="112" xfId="13" applyFont="1" applyFill="1" applyBorder="1"/>
    <xf numFmtId="0" fontId="75" fillId="0" borderId="112" xfId="13" applyFont="1" applyBorder="1"/>
    <xf numFmtId="0" fontId="75" fillId="4" borderId="113" xfId="13" applyFont="1" applyFill="1" applyBorder="1"/>
    <xf numFmtId="0" fontId="5" fillId="8" borderId="0" xfId="0" applyFont="1" applyFill="1" applyBorder="1" applyAlignment="1">
      <alignment vertical="center"/>
    </xf>
    <xf numFmtId="0" fontId="0" fillId="8" borderId="0" xfId="0" applyFill="1" applyBorder="1" applyAlignment="1">
      <alignment vertical="center"/>
    </xf>
    <xf numFmtId="0" fontId="107" fillId="0" borderId="15" xfId="0" applyFont="1" applyBorder="1" applyAlignment="1">
      <alignment horizontal="left" vertical="center" wrapText="1"/>
    </xf>
    <xf numFmtId="0" fontId="0" fillId="8" borderId="0" xfId="0" applyFill="1" applyBorder="1" applyAlignment="1">
      <alignment wrapText="1"/>
    </xf>
    <xf numFmtId="9" fontId="36" fillId="8" borderId="0" xfId="0" applyNumberFormat="1" applyFont="1" applyFill="1" applyBorder="1" applyAlignment="1">
      <alignment horizontal="left" vertical="center" wrapText="1"/>
    </xf>
    <xf numFmtId="164" fontId="36" fillId="8" borderId="0" xfId="0" applyNumberFormat="1" applyFont="1" applyFill="1" applyBorder="1" applyAlignment="1">
      <alignment wrapText="1"/>
    </xf>
    <xf numFmtId="164" fontId="36" fillId="8" borderId="13" xfId="0" applyNumberFormat="1" applyFont="1" applyFill="1" applyBorder="1" applyAlignment="1">
      <alignment horizontal="right" vertical="center" wrapText="1"/>
    </xf>
    <xf numFmtId="0" fontId="108" fillId="8" borderId="13" xfId="0" applyFont="1" applyFill="1" applyBorder="1" applyAlignment="1">
      <alignment vertical="center" wrapText="1"/>
    </xf>
    <xf numFmtId="164" fontId="109" fillId="8" borderId="13" xfId="0" applyNumberFormat="1" applyFont="1" applyFill="1" applyBorder="1" applyAlignment="1">
      <alignment horizontal="right" vertical="center" wrapText="1"/>
    </xf>
    <xf numFmtId="0" fontId="77" fillId="3" borderId="90" xfId="13" applyFont="1" applyFill="1" applyBorder="1" applyAlignment="1">
      <alignment horizontal="left" vertical="center"/>
    </xf>
    <xf numFmtId="0" fontId="92" fillId="14" borderId="115" xfId="13" applyFont="1" applyFill="1" applyBorder="1" applyAlignment="1">
      <alignment horizontal="center" vertical="center" wrapText="1"/>
    </xf>
    <xf numFmtId="0" fontId="92" fillId="14" borderId="116" xfId="13" applyFont="1" applyFill="1" applyBorder="1" applyAlignment="1">
      <alignment horizontal="center" vertical="center" wrapText="1"/>
    </xf>
    <xf numFmtId="0" fontId="92" fillId="14" borderId="117" xfId="13" applyFont="1" applyFill="1" applyBorder="1" applyAlignment="1">
      <alignment horizontal="center" vertical="center" wrapText="1"/>
    </xf>
    <xf numFmtId="0" fontId="51" fillId="7" borderId="0" xfId="8" applyFont="1" applyFill="1" applyBorder="1" applyAlignment="1" applyProtection="1">
      <alignment horizontal="center"/>
      <protection locked="0"/>
    </xf>
    <xf numFmtId="0" fontId="51" fillId="7" borderId="8" xfId="8" applyFont="1" applyFill="1" applyBorder="1" applyAlignment="1" applyProtection="1">
      <alignment horizontal="center"/>
      <protection locked="0"/>
    </xf>
    <xf numFmtId="0" fontId="44" fillId="0" borderId="2" xfId="7" applyFont="1" applyBorder="1" applyAlignment="1">
      <alignment horizontal="center" vertical="center" wrapText="1"/>
    </xf>
    <xf numFmtId="0" fontId="32" fillId="6" borderId="1" xfId="7" applyFont="1" applyFill="1" applyBorder="1" applyAlignment="1">
      <alignment horizontal="center" vertical="center" wrapText="1"/>
    </xf>
    <xf numFmtId="0" fontId="32" fillId="6" borderId="2" xfId="7" applyFont="1" applyFill="1" applyBorder="1" applyAlignment="1">
      <alignment horizontal="center" vertical="center" wrapText="1"/>
    </xf>
    <xf numFmtId="0" fontId="31" fillId="0" borderId="44" xfId="7" applyFont="1" applyFill="1" applyBorder="1" applyAlignment="1">
      <alignment horizontal="center" vertical="center" wrapText="1"/>
    </xf>
    <xf numFmtId="0" fontId="31" fillId="0" borderId="2" xfId="7" applyFont="1" applyFill="1" applyBorder="1" applyAlignment="1">
      <alignment horizontal="center" vertical="center" wrapText="1"/>
    </xf>
    <xf numFmtId="0" fontId="31" fillId="0" borderId="3" xfId="7" applyFont="1" applyFill="1" applyBorder="1" applyAlignment="1">
      <alignment horizontal="center" vertical="center" wrapText="1"/>
    </xf>
    <xf numFmtId="0" fontId="32" fillId="6" borderId="4" xfId="7" applyFont="1" applyFill="1" applyBorder="1" applyAlignment="1">
      <alignment horizontal="center" vertical="center" wrapText="1"/>
    </xf>
    <xf numFmtId="0" fontId="32" fillId="6" borderId="5" xfId="7" applyFont="1" applyFill="1" applyBorder="1" applyAlignment="1">
      <alignment horizontal="center" vertical="center" wrapText="1"/>
    </xf>
    <xf numFmtId="0" fontId="32" fillId="6" borderId="6" xfId="7" applyFont="1" applyFill="1" applyBorder="1" applyAlignment="1">
      <alignment horizontal="center" vertical="center" wrapText="1"/>
    </xf>
    <xf numFmtId="0" fontId="26" fillId="7" borderId="54" xfId="8" applyFont="1" applyFill="1" applyBorder="1" applyAlignment="1" applyProtection="1">
      <alignment vertical="center" wrapText="1"/>
    </xf>
    <xf numFmtId="0" fontId="26" fillId="7" borderId="55" xfId="8" applyFont="1" applyFill="1" applyBorder="1" applyAlignment="1" applyProtection="1">
      <alignment vertical="center" wrapText="1"/>
    </xf>
    <xf numFmtId="0" fontId="51" fillId="7" borderId="8" xfId="8" applyFont="1" applyFill="1" applyBorder="1" applyAlignment="1" applyProtection="1">
      <alignment horizontal="left"/>
      <protection locked="0"/>
    </xf>
    <xf numFmtId="0" fontId="51" fillId="7" borderId="24" xfId="8" applyFont="1" applyFill="1" applyBorder="1" applyAlignment="1" applyProtection="1">
      <alignment horizontal="left"/>
      <protection locked="0"/>
    </xf>
    <xf numFmtId="0" fontId="51" fillId="7" borderId="25" xfId="8" applyFont="1" applyFill="1" applyBorder="1" applyAlignment="1" applyProtection="1">
      <alignment horizontal="left"/>
      <protection locked="0"/>
    </xf>
    <xf numFmtId="0" fontId="52" fillId="6" borderId="1" xfId="8" applyFont="1" applyFill="1" applyBorder="1" applyAlignment="1" applyProtection="1">
      <alignment horizontal="center" vertical="center" wrapText="1"/>
      <protection locked="0"/>
    </xf>
    <xf numFmtId="0" fontId="52" fillId="6" borderId="2" xfId="8" applyFont="1" applyFill="1" applyBorder="1" applyAlignment="1" applyProtection="1">
      <alignment horizontal="center" vertical="center" wrapText="1"/>
      <protection locked="0"/>
    </xf>
    <xf numFmtId="0" fontId="52" fillId="6" borderId="3" xfId="8" applyFont="1" applyFill="1" applyBorder="1" applyAlignment="1" applyProtection="1">
      <alignment horizontal="center" vertical="center" wrapText="1"/>
      <protection locked="0"/>
    </xf>
    <xf numFmtId="0" fontId="26" fillId="7" borderId="49" xfId="8" applyFont="1" applyFill="1" applyBorder="1" applyAlignment="1" applyProtection="1">
      <alignment vertical="center"/>
    </xf>
    <xf numFmtId="0" fontId="26" fillId="7" borderId="50" xfId="8" applyFont="1" applyFill="1" applyBorder="1" applyAlignment="1" applyProtection="1">
      <alignment vertical="center"/>
    </xf>
    <xf numFmtId="0" fontId="26" fillId="7" borderId="52" xfId="8" applyFont="1" applyFill="1" applyBorder="1" applyAlignment="1" applyProtection="1">
      <alignment horizontal="left" vertical="center"/>
    </xf>
    <xf numFmtId="0" fontId="26" fillId="7" borderId="19" xfId="8" applyFont="1" applyFill="1" applyBorder="1" applyAlignment="1" applyProtection="1">
      <alignment horizontal="left" vertical="center"/>
    </xf>
    <xf numFmtId="0" fontId="26" fillId="7" borderId="52" xfId="8" applyFont="1" applyFill="1" applyBorder="1" applyAlignment="1" applyProtection="1">
      <alignment horizontal="left" vertical="center" wrapText="1"/>
    </xf>
    <xf numFmtId="0" fontId="26" fillId="7" borderId="19" xfId="8" applyFont="1" applyFill="1" applyBorder="1" applyAlignment="1" applyProtection="1">
      <alignment horizontal="left" vertical="center" wrapText="1"/>
    </xf>
    <xf numFmtId="0" fontId="62" fillId="7" borderId="34" xfId="8" applyFont="1" applyFill="1" applyBorder="1" applyAlignment="1" applyProtection="1">
      <alignment horizontal="left" vertical="center" wrapText="1"/>
    </xf>
    <xf numFmtId="0" fontId="62" fillId="7" borderId="33" xfId="8" applyFont="1" applyFill="1" applyBorder="1" applyAlignment="1" applyProtection="1">
      <alignment horizontal="left" vertical="center" wrapText="1"/>
    </xf>
    <xf numFmtId="0" fontId="16" fillId="0" borderId="0" xfId="8" applyFont="1" applyBorder="1" applyAlignment="1" applyProtection="1">
      <alignment horizontal="left" wrapText="1"/>
      <protection locked="0"/>
    </xf>
    <xf numFmtId="0" fontId="48" fillId="0" borderId="42" xfId="8" applyFont="1" applyFill="1" applyBorder="1" applyAlignment="1" applyProtection="1">
      <alignment horizontal="center" vertical="center" wrapText="1"/>
    </xf>
    <xf numFmtId="0" fontId="48" fillId="0" borderId="41" xfId="8" applyFont="1" applyFill="1" applyBorder="1" applyAlignment="1" applyProtection="1">
      <alignment horizontal="center" vertical="center" wrapText="1"/>
    </xf>
    <xf numFmtId="0" fontId="48" fillId="0" borderId="40" xfId="8" applyFont="1" applyFill="1" applyBorder="1" applyAlignment="1" applyProtection="1">
      <alignment horizontal="center" vertical="center" wrapText="1"/>
    </xf>
    <xf numFmtId="0" fontId="26" fillId="7" borderId="67" xfId="8" applyFont="1" applyFill="1" applyBorder="1" applyAlignment="1" applyProtection="1">
      <alignment horizontal="left" vertical="center" wrapText="1"/>
    </xf>
    <xf numFmtId="0" fontId="26" fillId="7" borderId="72" xfId="8" applyFont="1" applyFill="1" applyBorder="1" applyAlignment="1" applyProtection="1">
      <alignment horizontal="left" vertical="center"/>
    </xf>
    <xf numFmtId="170" fontId="67" fillId="7" borderId="34" xfId="8" applyNumberFormat="1" applyFont="1" applyFill="1" applyBorder="1" applyAlignment="1" applyProtection="1">
      <alignment horizontal="center" vertical="center" wrapText="1"/>
      <protection locked="0"/>
    </xf>
    <xf numFmtId="170" fontId="67" fillId="7" borderId="37" xfId="8" applyNumberFormat="1" applyFont="1" applyFill="1" applyBorder="1" applyAlignment="1" applyProtection="1">
      <alignment horizontal="center" vertical="center" wrapText="1"/>
      <protection locked="0"/>
    </xf>
    <xf numFmtId="170" fontId="67" fillId="7" borderId="33" xfId="8" applyNumberFormat="1" applyFont="1" applyFill="1" applyBorder="1" applyAlignment="1" applyProtection="1">
      <alignment horizontal="center" vertical="center" wrapText="1"/>
      <protection locked="0"/>
    </xf>
    <xf numFmtId="172" fontId="67" fillId="5" borderId="34" xfId="8" applyNumberFormat="1" applyFont="1" applyFill="1" applyBorder="1" applyAlignment="1" applyProtection="1">
      <alignment horizontal="center" vertical="center" wrapText="1"/>
      <protection locked="0"/>
    </xf>
    <xf numFmtId="172" fontId="67" fillId="5" borderId="37" xfId="8" applyNumberFormat="1" applyFont="1" applyFill="1" applyBorder="1" applyAlignment="1" applyProtection="1">
      <alignment horizontal="center" vertical="center" wrapText="1"/>
      <protection locked="0"/>
    </xf>
    <xf numFmtId="172" fontId="67" fillId="5" borderId="33" xfId="8" applyNumberFormat="1" applyFont="1" applyFill="1" applyBorder="1" applyAlignment="1" applyProtection="1">
      <alignment horizontal="center" vertical="center" wrapText="1"/>
      <protection locked="0"/>
    </xf>
    <xf numFmtId="0" fontId="20" fillId="3" borderId="0" xfId="8" applyFont="1" applyFill="1" applyBorder="1" applyAlignment="1" applyProtection="1">
      <alignment horizontal="center" vertical="center" wrapText="1"/>
      <protection locked="0"/>
    </xf>
    <xf numFmtId="0" fontId="69" fillId="6" borderId="67" xfId="8" applyFont="1" applyFill="1" applyBorder="1" applyAlignment="1" applyProtection="1">
      <alignment horizontal="left" vertical="center" wrapText="1"/>
    </xf>
    <xf numFmtId="0" fontId="69" fillId="6" borderId="68" xfId="8" applyFont="1" applyFill="1" applyBorder="1" applyAlignment="1" applyProtection="1">
      <alignment horizontal="left" vertical="center"/>
    </xf>
    <xf numFmtId="0" fontId="26" fillId="7" borderId="73" xfId="8" applyFont="1" applyFill="1" applyBorder="1" applyAlignment="1" applyProtection="1">
      <alignment horizontal="left" vertical="center" wrapText="1"/>
    </xf>
    <xf numFmtId="0" fontId="26" fillId="7" borderId="74" xfId="8" applyFont="1" applyFill="1" applyBorder="1" applyAlignment="1" applyProtection="1">
      <alignment horizontal="left" vertical="center" wrapText="1"/>
    </xf>
    <xf numFmtId="0" fontId="26" fillId="7" borderId="76" xfId="8" applyFont="1" applyFill="1" applyBorder="1" applyAlignment="1" applyProtection="1">
      <alignment horizontal="left" vertical="center"/>
    </xf>
    <xf numFmtId="0" fontId="26" fillId="7" borderId="77" xfId="8" applyFont="1" applyFill="1" applyBorder="1" applyAlignment="1" applyProtection="1">
      <alignment horizontal="left" vertical="center"/>
    </xf>
    <xf numFmtId="0" fontId="26" fillId="7" borderId="34" xfId="8" applyFont="1" applyFill="1" applyBorder="1" applyAlignment="1" applyProtection="1">
      <alignment horizontal="left" vertical="center" wrapText="1"/>
    </xf>
    <xf numFmtId="0" fontId="26" fillId="7" borderId="79" xfId="8" applyFont="1" applyFill="1" applyBorder="1" applyAlignment="1" applyProtection="1">
      <alignment horizontal="left" vertical="center" wrapText="1"/>
    </xf>
    <xf numFmtId="0" fontId="69" fillId="6" borderId="80" xfId="8" applyFont="1" applyFill="1" applyBorder="1" applyAlignment="1" applyProtection="1">
      <alignment horizontal="center" vertical="center" wrapText="1"/>
    </xf>
    <xf numFmtId="0" fontId="69" fillId="6" borderId="21" xfId="8" applyFont="1" applyFill="1" applyBorder="1" applyAlignment="1" applyProtection="1">
      <alignment horizontal="center" vertical="center" wrapText="1"/>
    </xf>
    <xf numFmtId="0" fontId="4" fillId="0" borderId="0" xfId="8" applyFont="1" applyFill="1" applyBorder="1" applyAlignment="1" applyProtection="1">
      <alignment horizontal="center" vertical="center"/>
      <protection locked="0"/>
    </xf>
    <xf numFmtId="0" fontId="72" fillId="6" borderId="34" xfId="8" applyFont="1" applyFill="1" applyBorder="1" applyAlignment="1" applyProtection="1">
      <alignment horizontal="left" vertical="center" wrapText="1"/>
    </xf>
    <xf numFmtId="0" fontId="72" fillId="6" borderId="33" xfId="8" applyFont="1" applyFill="1" applyBorder="1" applyAlignment="1" applyProtection="1">
      <alignment horizontal="left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3" borderId="17" xfId="0" applyFont="1" applyFill="1" applyBorder="1" applyAlignment="1" applyProtection="1">
      <alignment horizontal="center" vertical="top" wrapText="1"/>
      <protection locked="0"/>
    </xf>
    <xf numFmtId="0" fontId="22" fillId="3" borderId="18" xfId="0" applyFont="1" applyFill="1" applyBorder="1" applyAlignment="1" applyProtection="1">
      <alignment horizontal="center" vertical="top" wrapText="1"/>
      <protection locked="0"/>
    </xf>
    <xf numFmtId="0" fontId="22" fillId="0" borderId="13" xfId="0" applyFont="1" applyFill="1" applyBorder="1" applyAlignment="1" applyProtection="1">
      <alignment horizontal="center" vertical="top" wrapText="1"/>
      <protection locked="0"/>
    </xf>
    <xf numFmtId="0" fontId="77" fillId="4" borderId="84" xfId="13" applyFont="1" applyFill="1" applyBorder="1" applyAlignment="1">
      <alignment horizontal="center" vertical="top" wrapText="1"/>
    </xf>
    <xf numFmtId="0" fontId="76" fillId="0" borderId="21" xfId="13" applyFont="1" applyBorder="1" applyAlignment="1">
      <alignment horizontal="center" vertical="center" wrapText="1"/>
    </xf>
    <xf numFmtId="0" fontId="102" fillId="8" borderId="1" xfId="13" applyFont="1" applyFill="1" applyBorder="1" applyAlignment="1">
      <alignment horizontal="center" vertical="center"/>
    </xf>
    <xf numFmtId="0" fontId="102" fillId="8" borderId="3" xfId="13" applyFont="1" applyFill="1" applyBorder="1" applyAlignment="1">
      <alignment horizontal="center" vertical="center"/>
    </xf>
    <xf numFmtId="0" fontId="18" fillId="6" borderId="20" xfId="0" applyFont="1" applyFill="1" applyBorder="1" applyAlignment="1">
      <alignment horizontal="center" vertical="top" wrapText="1"/>
    </xf>
    <xf numFmtId="0" fontId="18" fillId="6" borderId="21" xfId="0" applyFont="1" applyFill="1" applyBorder="1" applyAlignment="1">
      <alignment horizontal="center" vertical="top" wrapText="1"/>
    </xf>
    <xf numFmtId="0" fontId="18" fillId="6" borderId="22" xfId="0" applyFont="1" applyFill="1" applyBorder="1" applyAlignment="1">
      <alignment horizontal="center" vertical="top" wrapText="1"/>
    </xf>
    <xf numFmtId="0" fontId="5" fillId="8" borderId="13" xfId="0" applyFont="1" applyFill="1" applyBorder="1" applyAlignment="1">
      <alignment horizontal="left" vertical="center"/>
    </xf>
    <xf numFmtId="0" fontId="0" fillId="0" borderId="1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34" fillId="4" borderId="0" xfId="0" applyFont="1" applyFill="1" applyBorder="1" applyAlignment="1" applyProtection="1">
      <alignment horizontal="left" vertical="center" wrapText="1"/>
      <protection locked="0"/>
    </xf>
    <xf numFmtId="0" fontId="12" fillId="6" borderId="9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3" fillId="7" borderId="1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3" fillId="0" borderId="13" xfId="0" applyFont="1" applyFill="1" applyBorder="1" applyAlignment="1" applyProtection="1">
      <alignment horizontal="center" vertical="top" wrapText="1"/>
      <protection locked="0"/>
    </xf>
    <xf numFmtId="0" fontId="92" fillId="14" borderId="118" xfId="13" applyFont="1" applyFill="1" applyBorder="1" applyAlignment="1">
      <alignment horizontal="center" vertical="center" wrapText="1"/>
    </xf>
    <xf numFmtId="0" fontId="92" fillId="14" borderId="119" xfId="13" applyFont="1" applyFill="1" applyBorder="1" applyAlignment="1">
      <alignment horizontal="center" vertical="center" wrapText="1"/>
    </xf>
    <xf numFmtId="0" fontId="92" fillId="14" borderId="120" xfId="13" applyFont="1" applyFill="1" applyBorder="1" applyAlignment="1">
      <alignment horizontal="center" vertical="center" wrapText="1"/>
    </xf>
    <xf numFmtId="0" fontId="92" fillId="14" borderId="121" xfId="13" applyFont="1" applyFill="1" applyBorder="1" applyAlignment="1">
      <alignment horizontal="center" vertical="center" wrapText="1"/>
    </xf>
    <xf numFmtId="0" fontId="92" fillId="14" borderId="12" xfId="13" applyFont="1" applyFill="1" applyBorder="1" applyAlignment="1">
      <alignment horizontal="center" vertical="center" wrapText="1"/>
    </xf>
    <xf numFmtId="0" fontId="92" fillId="14" borderId="122" xfId="13" applyFont="1" applyFill="1" applyBorder="1" applyAlignment="1">
      <alignment horizontal="center" vertical="center" wrapText="1"/>
    </xf>
    <xf numFmtId="0" fontId="92" fillId="14" borderId="123" xfId="13" applyFont="1" applyFill="1" applyBorder="1" applyAlignment="1">
      <alignment horizontal="center" vertical="center" wrapText="1"/>
    </xf>
    <xf numFmtId="0" fontId="92" fillId="14" borderId="124" xfId="13" applyFont="1" applyFill="1" applyBorder="1" applyAlignment="1">
      <alignment horizontal="center" vertical="center" wrapText="1"/>
    </xf>
    <xf numFmtId="0" fontId="92" fillId="14" borderId="125" xfId="13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top" wrapText="1"/>
      <protection locked="0"/>
    </xf>
    <xf numFmtId="0" fontId="13" fillId="3" borderId="18" xfId="0" applyFont="1" applyFill="1" applyBorder="1" applyAlignment="1" applyProtection="1">
      <alignment horizontal="center" vertical="top" wrapText="1"/>
      <protection locked="0"/>
    </xf>
    <xf numFmtId="0" fontId="12" fillId="6" borderId="20" xfId="0" applyFont="1" applyFill="1" applyBorder="1" applyAlignment="1">
      <alignment horizontal="center" vertical="top" wrapText="1"/>
    </xf>
    <xf numFmtId="0" fontId="12" fillId="6" borderId="21" xfId="0" applyFont="1" applyFill="1" applyBorder="1" applyAlignment="1">
      <alignment horizontal="center" vertical="top" wrapText="1"/>
    </xf>
    <xf numFmtId="0" fontId="12" fillId="6" borderId="22" xfId="0" applyFont="1" applyFill="1" applyBorder="1" applyAlignment="1">
      <alignment horizontal="center" vertical="top" wrapText="1"/>
    </xf>
  </cellXfs>
  <cellStyles count="14">
    <cellStyle name="Monétaire 2" xfId="3"/>
    <cellStyle name="Monétaire 2 2" xfId="5"/>
    <cellStyle name="Monétaire 2 3" xfId="9"/>
    <cellStyle name="Normal" xfId="0" builtinId="0"/>
    <cellStyle name="Normal 2" xfId="7"/>
    <cellStyle name="Normal 2 2" xfId="13"/>
    <cellStyle name="Normal 3" xfId="1"/>
    <cellStyle name="Normal 3 2" xfId="4"/>
    <cellStyle name="Normal 3 3" xfId="8"/>
    <cellStyle name="Pourcentage 2" xfId="2"/>
    <cellStyle name="Pourcentage 2 2" xfId="6"/>
    <cellStyle name="Pourcentage 2 2 2" xfId="12"/>
    <cellStyle name="Pourcentage 2 3" xfId="10"/>
    <cellStyle name="Pourcentage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906470" y="62712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/>
        <xdr:cNvSpPr/>
      </xdr:nvSpPr>
      <xdr:spPr>
        <a:xfrm>
          <a:off x="24519954" y="11014726"/>
          <a:ext cx="5991913" cy="235795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1293122</xdr:colOff>
      <xdr:row>2</xdr:row>
      <xdr:rowOff>1589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3713" y="458977"/>
          <a:ext cx="2209209" cy="1142812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/>
        <xdr:cNvSpPr/>
      </xdr:nvSpPr>
      <xdr:spPr>
        <a:xfrm>
          <a:off x="24513328" y="7698910"/>
          <a:ext cx="6027451" cy="743420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/>
        <xdr:cNvSpPr/>
      </xdr:nvSpPr>
      <xdr:spPr>
        <a:xfrm>
          <a:off x="342691" y="12229106"/>
          <a:ext cx="5124405" cy="1302597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308757</xdr:colOff>
      <xdr:row>62</xdr:row>
      <xdr:rowOff>462623</xdr:rowOff>
    </xdr:from>
    <xdr:to>
      <xdr:col>7</xdr:col>
      <xdr:colOff>634037</xdr:colOff>
      <xdr:row>63</xdr:row>
      <xdr:rowOff>494634</xdr:rowOff>
    </xdr:to>
    <xdr:sp macro="" textlink="">
      <xdr:nvSpPr>
        <xdr:cNvPr id="7" name="Rectangle 6"/>
        <xdr:cNvSpPr/>
      </xdr:nvSpPr>
      <xdr:spPr>
        <a:xfrm>
          <a:off x="5772297" y="33815363"/>
          <a:ext cx="7670960" cy="542551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56</xdr:row>
      <xdr:rowOff>404794</xdr:rowOff>
    </xdr:from>
    <xdr:to>
      <xdr:col>17</xdr:col>
      <xdr:colOff>36745</xdr:colOff>
      <xdr:row>58</xdr:row>
      <xdr:rowOff>528280</xdr:rowOff>
    </xdr:to>
    <xdr:sp macro="" textlink="">
      <xdr:nvSpPr>
        <xdr:cNvPr id="8" name="Rectangle 7"/>
        <xdr:cNvSpPr/>
      </xdr:nvSpPr>
      <xdr:spPr>
        <a:xfrm>
          <a:off x="24646995" y="31235314"/>
          <a:ext cx="6608890" cy="1236006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51</xdr:row>
      <xdr:rowOff>115654</xdr:rowOff>
    </xdr:from>
    <xdr:to>
      <xdr:col>17</xdr:col>
      <xdr:colOff>30119</xdr:colOff>
      <xdr:row>54</xdr:row>
      <xdr:rowOff>260224</xdr:rowOff>
    </xdr:to>
    <xdr:sp macro="" textlink="">
      <xdr:nvSpPr>
        <xdr:cNvPr id="9" name="Rectangle 8"/>
        <xdr:cNvSpPr/>
      </xdr:nvSpPr>
      <xdr:spPr>
        <a:xfrm>
          <a:off x="24640369" y="28256314"/>
          <a:ext cx="6608890" cy="2171490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41</xdr:row>
      <xdr:rowOff>130111</xdr:rowOff>
    </xdr:from>
    <xdr:to>
      <xdr:col>10</xdr:col>
      <xdr:colOff>1166812</xdr:colOff>
      <xdr:row>43</xdr:row>
      <xdr:rowOff>238123</xdr:rowOff>
    </xdr:to>
    <xdr:sp macro="" textlink="">
      <xdr:nvSpPr>
        <xdr:cNvPr id="10" name="Rectangle 9"/>
        <xdr:cNvSpPr/>
      </xdr:nvSpPr>
      <xdr:spPr>
        <a:xfrm>
          <a:off x="8281523" y="23912131"/>
          <a:ext cx="12803969" cy="793812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75</xdr:row>
      <xdr:rowOff>128305</xdr:rowOff>
    </xdr:from>
    <xdr:to>
      <xdr:col>10</xdr:col>
      <xdr:colOff>2072760</xdr:colOff>
      <xdr:row>77</xdr:row>
      <xdr:rowOff>119271</xdr:rowOff>
    </xdr:to>
    <xdr:sp macro="" textlink="">
      <xdr:nvSpPr>
        <xdr:cNvPr id="11" name="Rectangle 10"/>
        <xdr:cNvSpPr/>
      </xdr:nvSpPr>
      <xdr:spPr>
        <a:xfrm>
          <a:off x="14377796" y="40255225"/>
          <a:ext cx="7613644" cy="114158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2" name="Rectangle 11"/>
        <xdr:cNvSpPr/>
      </xdr:nvSpPr>
      <xdr:spPr>
        <a:xfrm>
          <a:off x="5789420" y="4901589"/>
          <a:ext cx="6341440" cy="67233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3" name="Rectangle 12"/>
        <xdr:cNvSpPr/>
      </xdr:nvSpPr>
      <xdr:spPr>
        <a:xfrm>
          <a:off x="5651732" y="4945276"/>
          <a:ext cx="6341440" cy="67614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4" name="Rectangle 13"/>
        <xdr:cNvSpPr/>
      </xdr:nvSpPr>
      <xdr:spPr>
        <a:xfrm>
          <a:off x="5782070" y="5760059"/>
          <a:ext cx="6341440" cy="687457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100238</xdr:colOff>
      <xdr:row>1</xdr:row>
      <xdr:rowOff>140608</xdr:rowOff>
    </xdr:from>
    <xdr:to>
      <xdr:col>3</xdr:col>
      <xdr:colOff>1811781</xdr:colOff>
      <xdr:row>1</xdr:row>
      <xdr:rowOff>1111250</xdr:rowOff>
    </xdr:to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363" y="600983"/>
          <a:ext cx="1838543" cy="9706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209550</xdr:colOff>
      <xdr:row>28</xdr:row>
      <xdr:rowOff>247650</xdr:rowOff>
    </xdr:from>
    <xdr:to>
      <xdr:col>13</xdr:col>
      <xdr:colOff>952500</xdr:colOff>
      <xdr:row>32</xdr:row>
      <xdr:rowOff>266700</xdr:rowOff>
    </xdr:to>
    <xdr:sp macro="" textlink="">
      <xdr:nvSpPr>
        <xdr:cNvPr id="3" name="Rectangle 2"/>
        <xdr:cNvSpPr/>
      </xdr:nvSpPr>
      <xdr:spPr>
        <a:xfrm>
          <a:off x="15822930" y="13635990"/>
          <a:ext cx="2533650" cy="1939290"/>
        </a:xfrm>
        <a:prstGeom prst="wedgeRectCallout">
          <a:avLst>
            <a:gd name="adj1" fmla="val -20833"/>
            <a:gd name="adj2" fmla="val 58540"/>
          </a:avLst>
        </a:prstGeom>
        <a:solidFill>
          <a:srgbClr val="0000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/>
            <a:t>COMPLETER</a:t>
          </a:r>
          <a:r>
            <a:rPr lang="fr-FR" sz="1800" b="1" baseline="0"/>
            <a:t> AVEC UNE CROIX LES LANGUES MAITRISEES PAR LE PROFIL (Maitrise courante)</a:t>
          </a:r>
          <a:endParaRPr lang="fr-FR" sz="1800" b="1"/>
        </a:p>
      </xdr:txBody>
    </xdr:sp>
    <xdr:clientData/>
  </xdr:twoCellAnchor>
  <xdr:twoCellAnchor>
    <xdr:from>
      <xdr:col>8</xdr:col>
      <xdr:colOff>228600</xdr:colOff>
      <xdr:row>28</xdr:row>
      <xdr:rowOff>247651</xdr:rowOff>
    </xdr:from>
    <xdr:to>
      <xdr:col>11</xdr:col>
      <xdr:colOff>76200</xdr:colOff>
      <xdr:row>32</xdr:row>
      <xdr:rowOff>247651</xdr:rowOff>
    </xdr:to>
    <xdr:sp macro="" textlink="">
      <xdr:nvSpPr>
        <xdr:cNvPr id="4" name="Rectangle 3"/>
        <xdr:cNvSpPr/>
      </xdr:nvSpPr>
      <xdr:spPr>
        <a:xfrm>
          <a:off x="12885420" y="13635991"/>
          <a:ext cx="2804160" cy="1920240"/>
        </a:xfrm>
        <a:prstGeom prst="wedgeRectCallout">
          <a:avLst>
            <a:gd name="adj1" fmla="val -21585"/>
            <a:gd name="adj2" fmla="val 60500"/>
          </a:avLst>
        </a:prstGeom>
        <a:solidFill>
          <a:srgbClr val="0000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/>
            <a:t>COMPLETER</a:t>
          </a:r>
          <a:r>
            <a:rPr lang="fr-FR" sz="1800" b="1" baseline="0"/>
            <a:t> AVEC UNE CROIX  LA SENIORITE DU PROFIL</a:t>
          </a:r>
          <a:endParaRPr lang="fr-FR" sz="1800" b="1"/>
        </a:p>
      </xdr:txBody>
    </xdr:sp>
    <xdr:clientData/>
  </xdr:twoCellAnchor>
  <xdr:twoCellAnchor>
    <xdr:from>
      <xdr:col>13</xdr:col>
      <xdr:colOff>1085850</xdr:colOff>
      <xdr:row>28</xdr:row>
      <xdr:rowOff>247650</xdr:rowOff>
    </xdr:from>
    <xdr:to>
      <xdr:col>25</xdr:col>
      <xdr:colOff>933450</xdr:colOff>
      <xdr:row>32</xdr:row>
      <xdr:rowOff>266700</xdr:rowOff>
    </xdr:to>
    <xdr:sp macro="" textlink="">
      <xdr:nvSpPr>
        <xdr:cNvPr id="5" name="Rectangle 4"/>
        <xdr:cNvSpPr/>
      </xdr:nvSpPr>
      <xdr:spPr>
        <a:xfrm>
          <a:off x="18352770" y="13635990"/>
          <a:ext cx="21450300" cy="1939290"/>
        </a:xfrm>
        <a:prstGeom prst="wedgeRectCallout">
          <a:avLst>
            <a:gd name="adj1" fmla="val -20917"/>
            <a:gd name="adj2" fmla="val 57549"/>
          </a:avLst>
        </a:prstGeom>
        <a:solidFill>
          <a:srgbClr val="0000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/>
            <a:t>MERCI DE BIEN VOULOIR VOUS REFERER AU DETAIL DES DOMAINES A COUVRIR EN LIGNES 28 à 39 DU PRESENT DOCUMENT</a:t>
          </a:r>
        </a:p>
        <a:p>
          <a:pPr algn="l"/>
          <a:r>
            <a:rPr lang="fr-FR" sz="2400" b="1">
              <a:solidFill>
                <a:schemeClr val="accent4">
                  <a:lumMod val="60000"/>
                  <a:lumOff val="40000"/>
                </a:schemeClr>
              </a:solidFill>
            </a:rPr>
            <a:t>0 : Si le profil n'a pas de connaissances dans le domaine décrit</a:t>
          </a:r>
        </a:p>
        <a:p>
          <a:pPr algn="l"/>
          <a:r>
            <a:rPr lang="fr-FR" sz="2400" b="1">
              <a:solidFill>
                <a:schemeClr val="accent4">
                  <a:lumMod val="60000"/>
                  <a:lumOff val="40000"/>
                </a:schemeClr>
              </a:solidFill>
            </a:rPr>
            <a:t>1 : Si le profil a DES NOTIONS dans le domaine décrit</a:t>
          </a:r>
        </a:p>
        <a:p>
          <a:pPr algn="l"/>
          <a:r>
            <a:rPr lang="fr-FR" sz="2400" b="1">
              <a:solidFill>
                <a:schemeClr val="accent4">
                  <a:lumMod val="60000"/>
                  <a:lumOff val="40000"/>
                </a:schemeClr>
              </a:solidFill>
            </a:rPr>
            <a:t>2 : Si le profil a UNE BONNE CONNAISSANCE du domaine décrit</a:t>
          </a:r>
        </a:p>
        <a:p>
          <a:pPr algn="l"/>
          <a:r>
            <a:rPr lang="fr-FR" sz="2400" b="1">
              <a:solidFill>
                <a:schemeClr val="accent4">
                  <a:lumMod val="60000"/>
                  <a:lumOff val="40000"/>
                </a:schemeClr>
              </a:solidFill>
            </a:rPr>
            <a:t>3 : Si le profil a une CONNAISSANCE PARFAITE du domaine décrit</a:t>
          </a:r>
        </a:p>
      </xdr:txBody>
    </xdr:sp>
    <xdr:clientData/>
  </xdr:twoCellAnchor>
  <xdr:twoCellAnchor>
    <xdr:from>
      <xdr:col>3</xdr:col>
      <xdr:colOff>0</xdr:colOff>
      <xdr:row>6</xdr:row>
      <xdr:rowOff>133350</xdr:rowOff>
    </xdr:from>
    <xdr:to>
      <xdr:col>7</xdr:col>
      <xdr:colOff>876300</xdr:colOff>
      <xdr:row>6</xdr:row>
      <xdr:rowOff>636270</xdr:rowOff>
    </xdr:to>
    <xdr:sp macro="" textlink="">
      <xdr:nvSpPr>
        <xdr:cNvPr id="6" name="Rectangle 5"/>
        <xdr:cNvSpPr/>
      </xdr:nvSpPr>
      <xdr:spPr>
        <a:xfrm>
          <a:off x="1257300" y="3341370"/>
          <a:ext cx="11254740" cy="502920"/>
        </a:xfrm>
        <a:prstGeom prst="wedgeRectCallout">
          <a:avLst>
            <a:gd name="adj1" fmla="val 19090"/>
            <a:gd name="adj2" fmla="val 71026"/>
          </a:avLst>
        </a:prstGeom>
        <a:solidFill>
          <a:srgbClr val="00206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/>
            <a:t>COMPLETER</a:t>
          </a:r>
          <a:r>
            <a:rPr lang="fr-FR" sz="1800" baseline="0"/>
            <a:t> AVEC LA RAISON SOCIALE DES SOCIETES IMPLIQUEES DANS L'OFFRE</a:t>
          </a:r>
          <a:endParaRPr lang="fr-FR" sz="1800"/>
        </a:p>
      </xdr:txBody>
    </xdr:sp>
    <xdr:clientData/>
  </xdr:twoCellAnchor>
  <xdr:twoCellAnchor>
    <xdr:from>
      <xdr:col>6</xdr:col>
      <xdr:colOff>323850</xdr:colOff>
      <xdr:row>20</xdr:row>
      <xdr:rowOff>781050</xdr:rowOff>
    </xdr:from>
    <xdr:to>
      <xdr:col>6</xdr:col>
      <xdr:colOff>2381250</xdr:colOff>
      <xdr:row>23</xdr:row>
      <xdr:rowOff>381000</xdr:rowOff>
    </xdr:to>
    <xdr:sp macro="" textlink="">
      <xdr:nvSpPr>
        <xdr:cNvPr id="7" name="Rectangle 6"/>
        <xdr:cNvSpPr/>
      </xdr:nvSpPr>
      <xdr:spPr>
        <a:xfrm>
          <a:off x="9102090" y="10107930"/>
          <a:ext cx="2057400" cy="1443990"/>
        </a:xfrm>
        <a:prstGeom prst="wedgeRectCallout">
          <a:avLst>
            <a:gd name="adj1" fmla="val -57202"/>
            <a:gd name="adj2" fmla="val -9015"/>
          </a:avLst>
        </a:prstGeom>
        <a:solidFill>
          <a:srgbClr val="00206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/>
            <a:t>COMPLETER AVEC LE</a:t>
          </a:r>
          <a:r>
            <a:rPr lang="fr-FR" sz="1800" b="1" baseline="0"/>
            <a:t> MONTANT MAXIMUM HORS TAXE PAR PROFIL</a:t>
          </a:r>
          <a:endParaRPr lang="fr-FR" sz="1800" b="1"/>
        </a:p>
      </xdr:txBody>
    </xdr:sp>
    <xdr:clientData/>
  </xdr:twoCellAnchor>
  <xdr:twoCellAnchor>
    <xdr:from>
      <xdr:col>5</xdr:col>
      <xdr:colOff>152400</xdr:colOff>
      <xdr:row>33</xdr:row>
      <xdr:rowOff>2038350</xdr:rowOff>
    </xdr:from>
    <xdr:to>
      <xdr:col>6</xdr:col>
      <xdr:colOff>1562100</xdr:colOff>
      <xdr:row>33</xdr:row>
      <xdr:rowOff>2914651</xdr:rowOff>
    </xdr:to>
    <xdr:sp macro="" textlink="">
      <xdr:nvSpPr>
        <xdr:cNvPr id="8" name="Rectangle 7"/>
        <xdr:cNvSpPr/>
      </xdr:nvSpPr>
      <xdr:spPr>
        <a:xfrm>
          <a:off x="6835140" y="17826990"/>
          <a:ext cx="3505200" cy="876301"/>
        </a:xfrm>
        <a:prstGeom prst="wedgeRectCallout">
          <a:avLst>
            <a:gd name="adj1" fmla="val -21585"/>
            <a:gd name="adj2" fmla="val 60500"/>
          </a:avLst>
        </a:prstGeom>
        <a:solidFill>
          <a:srgbClr val="0000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/>
            <a:t>Correspond</a:t>
          </a:r>
          <a:r>
            <a:rPr lang="fr-FR" sz="1800" b="1" baseline="0"/>
            <a:t> au pays de résidence du profil</a:t>
          </a:r>
          <a:endParaRPr lang="fr-FR" sz="1800" b="1"/>
        </a:p>
      </xdr:txBody>
    </xdr:sp>
    <xdr:clientData/>
  </xdr:twoCellAnchor>
  <xdr:twoCellAnchor>
    <xdr:from>
      <xdr:col>1</xdr:col>
      <xdr:colOff>47624</xdr:colOff>
      <xdr:row>4</xdr:row>
      <xdr:rowOff>214312</xdr:rowOff>
    </xdr:from>
    <xdr:to>
      <xdr:col>2</xdr:col>
      <xdr:colOff>47624</xdr:colOff>
      <xdr:row>6</xdr:row>
      <xdr:rowOff>23812</xdr:rowOff>
    </xdr:to>
    <xdr:sp macro="" textlink="">
      <xdr:nvSpPr>
        <xdr:cNvPr id="9" name="Étoile à 5 branches 8"/>
        <xdr:cNvSpPr/>
      </xdr:nvSpPr>
      <xdr:spPr>
        <a:xfrm>
          <a:off x="596264" y="2675572"/>
          <a:ext cx="586740" cy="556260"/>
        </a:xfrm>
        <a:prstGeom prst="star5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285750</xdr:colOff>
      <xdr:row>28</xdr:row>
      <xdr:rowOff>419100</xdr:rowOff>
    </xdr:from>
    <xdr:to>
      <xdr:col>6</xdr:col>
      <xdr:colOff>1943100</xdr:colOff>
      <xdr:row>33</xdr:row>
      <xdr:rowOff>1352550</xdr:rowOff>
    </xdr:to>
    <xdr:sp macro="" textlink="">
      <xdr:nvSpPr>
        <xdr:cNvPr id="10" name="Rectangle 9"/>
        <xdr:cNvSpPr/>
      </xdr:nvSpPr>
      <xdr:spPr>
        <a:xfrm>
          <a:off x="1543050" y="13807440"/>
          <a:ext cx="9178290" cy="3333750"/>
        </a:xfrm>
        <a:prstGeom prst="wedgeRectCallout">
          <a:avLst>
            <a:gd name="adj1" fmla="val 57668"/>
            <a:gd name="adj2" fmla="val 16698"/>
          </a:avLst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2000" b="1"/>
            <a:t>INFO A DESTINATION</a:t>
          </a:r>
          <a:r>
            <a:rPr lang="fr-FR" sz="2000" b="1" baseline="0"/>
            <a:t> DES ACHETEURS :</a:t>
          </a:r>
        </a:p>
        <a:p>
          <a:pPr algn="l"/>
          <a:endParaRPr lang="fr-FR" sz="2000" b="0" baseline="0"/>
        </a:p>
        <a:p>
          <a:pPr algn="l"/>
          <a:r>
            <a:rPr lang="fr-FR" sz="2000" b="0" baseline="0"/>
            <a:t>Ce tableau devra être rempli par chaque prestataire :</a:t>
          </a:r>
        </a:p>
        <a:p>
          <a:pPr algn="l"/>
          <a:endParaRPr lang="fr-FR" sz="2000" b="0" baseline="0"/>
        </a:p>
        <a:p>
          <a:pPr algn="l"/>
          <a:r>
            <a:rPr lang="fr-FR" sz="2000" b="0" baseline="0"/>
            <a:t>- Indiquer dans ce tableau si un nombre de profils max est attendu</a:t>
          </a:r>
        </a:p>
        <a:p>
          <a:pPr algn="l"/>
          <a:r>
            <a:rPr lang="fr-FR" sz="2000" b="0" baseline="0"/>
            <a:t>- L'utilisation des notes 0,1,2,3 pour le niveau de connaissances est facultative</a:t>
          </a:r>
        </a:p>
        <a:p>
          <a:pPr algn="l"/>
          <a:r>
            <a:rPr lang="fr-FR" sz="2000" b="0" baseline="0"/>
            <a:t>-Si utilisation du tableau de compétences,  l'acheteur doit intégrer les compétences attendues dans chaque colonne - en accord avec les TDR/CDC du marché</a:t>
          </a:r>
        </a:p>
        <a:p>
          <a:pPr algn="l"/>
          <a:r>
            <a:rPr lang="fr-FR" sz="2000" b="0" baseline="0"/>
            <a:t>- La première ligne "exemple profil" devra être supprimer pour l'analyse</a:t>
          </a:r>
          <a:endParaRPr lang="fr-FR" sz="2000" b="0"/>
        </a:p>
      </xdr:txBody>
    </xdr:sp>
    <xdr:clientData/>
  </xdr:twoCellAnchor>
  <xdr:twoCellAnchor>
    <xdr:from>
      <xdr:col>8</xdr:col>
      <xdr:colOff>0</xdr:colOff>
      <xdr:row>20</xdr:row>
      <xdr:rowOff>57150</xdr:rowOff>
    </xdr:from>
    <xdr:to>
      <xdr:col>16</xdr:col>
      <xdr:colOff>95250</xdr:colOff>
      <xdr:row>25</xdr:row>
      <xdr:rowOff>152400</xdr:rowOff>
    </xdr:to>
    <xdr:sp macro="" textlink="">
      <xdr:nvSpPr>
        <xdr:cNvPr id="11" name="Rectangle 10"/>
        <xdr:cNvSpPr/>
      </xdr:nvSpPr>
      <xdr:spPr>
        <a:xfrm>
          <a:off x="12656820" y="9384030"/>
          <a:ext cx="9163050" cy="2693670"/>
        </a:xfrm>
        <a:prstGeom prst="wedgeRectCallout">
          <a:avLst>
            <a:gd name="adj1" fmla="val -57062"/>
            <a:gd name="adj2" fmla="val -21117"/>
          </a:avLst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2000" b="1"/>
            <a:t>INFO A DESTINATION</a:t>
          </a:r>
          <a:r>
            <a:rPr lang="fr-FR" sz="2000" b="1" baseline="0"/>
            <a:t> DES ACHETEURS :</a:t>
          </a:r>
        </a:p>
        <a:p>
          <a:pPr algn="l"/>
          <a:endParaRPr lang="fr-FR" sz="2000" b="1" baseline="0"/>
        </a:p>
        <a:p>
          <a:pPr algn="l"/>
          <a:r>
            <a:rPr lang="fr-FR" sz="2000" b="0" baseline="0"/>
            <a:t>Ici, il est également possible :</a:t>
          </a:r>
        </a:p>
        <a:p>
          <a:pPr algn="l"/>
          <a:r>
            <a:rPr lang="fr-FR" sz="2000" b="0" baseline="0"/>
            <a:t>- De prévoir un profil "backstopping"</a:t>
          </a:r>
        </a:p>
        <a:p>
          <a:pPr algn="l"/>
          <a:r>
            <a:rPr lang="fr-FR" sz="2000" b="0" baseline="0"/>
            <a:t>- De changer la structure en détaillant chaque profil attendu si les taux diffèrent fortement en fonction des compétences</a:t>
          </a:r>
        </a:p>
        <a:p>
          <a:pPr algn="l"/>
          <a:r>
            <a:rPr lang="fr-FR" sz="2000" b="0" baseline="0"/>
            <a:t>-Si besoin, ajouter 2 colonnes : 1 TVA et 1 TTC dans les deux onglets del'excel</a:t>
          </a:r>
          <a:endParaRPr lang="fr-FR" sz="2000" b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177532</xdr:rowOff>
    </xdr:from>
    <xdr:to>
      <xdr:col>3</xdr:col>
      <xdr:colOff>1192307</xdr:colOff>
      <xdr:row>2</xdr:row>
      <xdr:rowOff>48461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50103"/>
          <a:ext cx="1636807" cy="832501"/>
        </a:xfrm>
        <a:prstGeom prst="rect">
          <a:avLst/>
        </a:prstGeom>
      </xdr:spPr>
    </xdr:pic>
    <xdr:clientData/>
  </xdr:twoCellAnchor>
  <xdr:twoCellAnchor>
    <xdr:from>
      <xdr:col>8</xdr:col>
      <xdr:colOff>576942</xdr:colOff>
      <xdr:row>11</xdr:row>
      <xdr:rowOff>326570</xdr:rowOff>
    </xdr:from>
    <xdr:to>
      <xdr:col>16</xdr:col>
      <xdr:colOff>348342</xdr:colOff>
      <xdr:row>14</xdr:row>
      <xdr:rowOff>32657</xdr:rowOff>
    </xdr:to>
    <xdr:sp macro="" textlink="">
      <xdr:nvSpPr>
        <xdr:cNvPr id="3" name="Rectangle 2"/>
        <xdr:cNvSpPr/>
      </xdr:nvSpPr>
      <xdr:spPr>
        <a:xfrm>
          <a:off x="8928462" y="3466010"/>
          <a:ext cx="6598920" cy="1146267"/>
        </a:xfrm>
        <a:prstGeom prst="wedgeRectCallout">
          <a:avLst>
            <a:gd name="adj1" fmla="val -52945"/>
            <a:gd name="adj2" fmla="val 14406"/>
          </a:avLst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="0"/>
            <a:t>INFO</a:t>
          </a:r>
          <a:r>
            <a:rPr lang="fr-FR" sz="1400" b="0" baseline="0"/>
            <a:t> A DESTINATION DES ACHETEURS :</a:t>
          </a:r>
        </a:p>
        <a:p>
          <a:pPr algn="l"/>
          <a:endParaRPr lang="fr-FR" sz="1400" b="0"/>
        </a:p>
        <a:p>
          <a:pPr algn="l"/>
          <a:r>
            <a:rPr lang="fr-FR" sz="1400" b="0"/>
            <a:t>Il est possible</a:t>
          </a:r>
          <a:r>
            <a:rPr lang="fr-FR" sz="1400" b="0" baseline="0"/>
            <a:t> de mettre à jour ce DQE afin d'avoir un nombre total de jours par profil sur toute la durée du marché, sans isoler par étude et projeter le nombre d'études.</a:t>
          </a:r>
          <a:endParaRPr lang="fr-FR" sz="1400" b="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1781736</xdr:colOff>
      <xdr:row>2</xdr:row>
      <xdr:rowOff>66644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49327" cy="115768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od&#232;le-BPU-DQE_FR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 (2)"/>
      <sheetName val="BPU"/>
      <sheetName val="DQE (2)"/>
      <sheetName val="DQE"/>
    </sheetNames>
    <sheetDataSet>
      <sheetData sheetId="0"/>
      <sheetData sheetId="1"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E104"/>
  <sheetViews>
    <sheetView showGridLines="0" topLeftCell="A27" zoomScale="74" zoomScaleNormal="40" zoomScaleSheetLayoutView="55" zoomScalePageLayoutView="70" workbookViewId="0">
      <selection activeCell="C36" sqref="C36:C38"/>
    </sheetView>
  </sheetViews>
  <sheetFormatPr baseColWidth="10" defaultColWidth="10" defaultRowHeight="17.149999999999999" customHeight="1" x14ac:dyDescent="0.35"/>
  <cols>
    <col min="1" max="1" width="2.58203125" style="36" customWidth="1"/>
    <col min="2" max="2" width="2.1640625" style="36" customWidth="1"/>
    <col min="3" max="3" width="24.1640625" style="36" customWidth="1"/>
    <col min="4" max="4" width="42.6640625" style="36" customWidth="1"/>
    <col min="5" max="5" width="31.08203125" style="36" customWidth="1"/>
    <col min="6" max="6" width="34.1640625" style="36" customWidth="1"/>
    <col min="7" max="11" width="31.08203125" style="36" customWidth="1"/>
    <col min="12" max="12" width="25.33203125" style="36" customWidth="1"/>
    <col min="13" max="13" width="4.58203125" style="36" customWidth="1"/>
    <col min="14" max="14" width="13" style="36" customWidth="1"/>
    <col min="15" max="15" width="31.08203125" style="36" customWidth="1"/>
    <col min="16" max="16" width="12.08203125" style="36" customWidth="1"/>
    <col min="17" max="17" width="31.08203125" style="36" customWidth="1"/>
    <col min="18" max="18" width="3.08203125" style="36" customWidth="1"/>
    <col min="19" max="23" width="10" style="36"/>
    <col min="24" max="24" width="10" style="37"/>
    <col min="25" max="25" width="1.4140625" style="38" customWidth="1"/>
    <col min="26" max="26" width="22.9140625" style="37" customWidth="1"/>
    <col min="27" max="30" width="10" style="37"/>
    <col min="31" max="16384" width="10" style="36"/>
  </cols>
  <sheetData>
    <row r="1" spans="1:25" ht="17.149999999999999" customHeight="1" thickBot="1" x14ac:dyDescent="0.4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4"/>
    </row>
    <row r="2" spans="1:25" ht="109.65" customHeight="1" thickBot="1" x14ac:dyDescent="0.4">
      <c r="A2" s="34"/>
      <c r="B2" s="39"/>
      <c r="C2" s="40"/>
      <c r="D2" s="40"/>
      <c r="E2" s="40"/>
      <c r="F2" s="40"/>
      <c r="G2" s="356" t="s">
        <v>150</v>
      </c>
      <c r="H2" s="356"/>
      <c r="I2" s="356"/>
      <c r="J2" s="356"/>
      <c r="K2" s="40"/>
      <c r="L2" s="40"/>
      <c r="M2" s="40"/>
      <c r="N2" s="40"/>
      <c r="O2" s="40"/>
      <c r="P2" s="40"/>
      <c r="Q2" s="40"/>
      <c r="R2" s="41"/>
    </row>
    <row r="3" spans="1:25" ht="33.15" customHeight="1" thickBot="1" x14ac:dyDescent="0.5">
      <c r="A3" s="34"/>
      <c r="B3" s="42"/>
      <c r="C3" s="43" t="s">
        <v>20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5"/>
    </row>
    <row r="4" spans="1:25" ht="63.15" customHeight="1" thickBot="1" x14ac:dyDescent="0.5">
      <c r="A4" s="34"/>
      <c r="B4" s="46"/>
      <c r="C4" s="357" t="s">
        <v>21</v>
      </c>
      <c r="D4" s="358"/>
      <c r="E4" s="359"/>
      <c r="F4" s="360"/>
      <c r="G4" s="360"/>
      <c r="H4" s="360"/>
      <c r="I4" s="360"/>
      <c r="J4" s="361"/>
      <c r="K4" s="47"/>
      <c r="L4" s="48"/>
      <c r="M4" s="49"/>
      <c r="N4" s="49"/>
      <c r="O4" s="49"/>
      <c r="P4" s="49"/>
      <c r="Q4" s="49"/>
      <c r="R4" s="50"/>
    </row>
    <row r="5" spans="1:25" ht="13.65" customHeight="1" thickBot="1" x14ac:dyDescent="0.5">
      <c r="A5" s="51"/>
      <c r="B5" s="52"/>
      <c r="C5" s="48"/>
      <c r="D5" s="48"/>
      <c r="E5" s="48"/>
      <c r="F5" s="48"/>
      <c r="G5" s="48"/>
      <c r="H5" s="53"/>
      <c r="I5" s="53"/>
      <c r="J5" s="53"/>
      <c r="K5" s="53"/>
      <c r="L5" s="53"/>
      <c r="M5" s="49"/>
      <c r="N5" s="49"/>
      <c r="O5" s="49"/>
      <c r="P5" s="49"/>
      <c r="Q5" s="49"/>
      <c r="R5" s="50"/>
      <c r="U5" s="54"/>
      <c r="Y5" s="55"/>
    </row>
    <row r="6" spans="1:25" ht="40.65" customHeight="1" thickBot="1" x14ac:dyDescent="0.5">
      <c r="A6" s="51"/>
      <c r="B6" s="52"/>
      <c r="C6" s="357" t="s">
        <v>22</v>
      </c>
      <c r="D6" s="358"/>
      <c r="E6" s="56"/>
      <c r="F6" s="362" t="s">
        <v>23</v>
      </c>
      <c r="G6" s="363"/>
      <c r="H6" s="364"/>
      <c r="I6" s="57"/>
      <c r="J6" s="57"/>
      <c r="K6" s="57"/>
      <c r="L6" s="57"/>
      <c r="M6" s="49"/>
      <c r="N6" s="49"/>
      <c r="O6" s="49"/>
      <c r="P6" s="49"/>
      <c r="Q6" s="49"/>
      <c r="R6" s="50"/>
      <c r="U6" s="54"/>
      <c r="Y6" s="55"/>
    </row>
    <row r="7" spans="1:25" ht="24.9" customHeight="1" x14ac:dyDescent="0.5">
      <c r="A7" s="51"/>
      <c r="B7" s="52"/>
      <c r="C7" s="58" t="s">
        <v>24</v>
      </c>
      <c r="D7" s="59"/>
      <c r="E7" s="56"/>
      <c r="F7" s="60" t="s">
        <v>25</v>
      </c>
      <c r="G7" s="354" t="s">
        <v>26</v>
      </c>
      <c r="H7" s="355"/>
      <c r="I7" s="57"/>
      <c r="J7" s="57"/>
      <c r="K7" s="57"/>
      <c r="L7" s="57"/>
      <c r="M7" s="49"/>
      <c r="N7" s="49"/>
      <c r="O7" s="49"/>
      <c r="P7" s="49"/>
      <c r="Q7" s="49"/>
      <c r="R7" s="50"/>
      <c r="U7" s="54"/>
      <c r="Y7" s="55"/>
    </row>
    <row r="8" spans="1:25" ht="22.25" customHeight="1" x14ac:dyDescent="0.5">
      <c r="B8" s="61"/>
      <c r="C8" s="58" t="s">
        <v>27</v>
      </c>
      <c r="D8" s="59"/>
      <c r="E8" s="62"/>
      <c r="F8" s="63" t="s">
        <v>28</v>
      </c>
      <c r="G8" s="367" t="s">
        <v>29</v>
      </c>
      <c r="H8" s="367"/>
      <c r="K8" s="62"/>
      <c r="L8" s="62"/>
      <c r="M8" s="49"/>
      <c r="N8" s="49"/>
      <c r="O8" s="49"/>
      <c r="P8" s="49"/>
      <c r="Q8" s="49"/>
      <c r="R8" s="64"/>
      <c r="Y8" s="55"/>
    </row>
    <row r="9" spans="1:25" ht="22.25" customHeight="1" x14ac:dyDescent="0.5">
      <c r="B9" s="61"/>
      <c r="C9" s="58" t="s">
        <v>30</v>
      </c>
      <c r="D9" s="59"/>
      <c r="E9" s="62"/>
      <c r="F9" s="63" t="s">
        <v>31</v>
      </c>
      <c r="G9" s="367" t="s">
        <v>32</v>
      </c>
      <c r="H9" s="367"/>
      <c r="K9" s="62"/>
      <c r="L9" s="62"/>
      <c r="M9" s="49"/>
      <c r="N9" s="49"/>
      <c r="O9" s="49"/>
      <c r="P9" s="49"/>
      <c r="Q9" s="49"/>
      <c r="R9" s="64"/>
      <c r="Y9" s="55"/>
    </row>
    <row r="10" spans="1:25" ht="22.25" customHeight="1" thickBot="1" x14ac:dyDescent="0.55000000000000004">
      <c r="B10" s="61"/>
      <c r="C10" s="58" t="s">
        <v>33</v>
      </c>
      <c r="D10" s="59"/>
      <c r="E10" s="62"/>
      <c r="F10" s="65" t="s">
        <v>34</v>
      </c>
      <c r="G10" s="368" t="s">
        <v>35</v>
      </c>
      <c r="H10" s="369"/>
      <c r="K10" s="62"/>
      <c r="L10" s="62"/>
      <c r="M10" s="49"/>
      <c r="N10" s="49"/>
      <c r="O10" s="49"/>
      <c r="P10" s="49"/>
      <c r="Q10" s="49"/>
      <c r="R10" s="64"/>
      <c r="Y10" s="55"/>
    </row>
    <row r="11" spans="1:25" ht="22.25" customHeight="1" x14ac:dyDescent="0.45">
      <c r="B11" s="61"/>
      <c r="C11" s="58" t="s">
        <v>36</v>
      </c>
      <c r="D11" s="59"/>
      <c r="E11" s="62"/>
      <c r="H11" s="62"/>
      <c r="K11" s="62"/>
      <c r="L11" s="62"/>
      <c r="M11" s="49"/>
      <c r="N11" s="49"/>
      <c r="O11" s="49"/>
      <c r="P11" s="49"/>
      <c r="Q11" s="49"/>
      <c r="R11" s="64"/>
      <c r="Y11" s="55"/>
    </row>
    <row r="12" spans="1:25" ht="22.25" customHeight="1" x14ac:dyDescent="0.45">
      <c r="B12" s="61"/>
      <c r="C12" s="58" t="s">
        <v>37</v>
      </c>
      <c r="D12" s="59"/>
      <c r="E12" s="62"/>
      <c r="H12" s="62"/>
      <c r="I12" s="62"/>
      <c r="J12" s="62"/>
      <c r="K12" s="62"/>
      <c r="L12" s="62"/>
      <c r="M12" s="49"/>
      <c r="N12" s="49"/>
      <c r="O12" s="49"/>
      <c r="P12" s="49"/>
      <c r="Q12" s="49"/>
      <c r="R12" s="64"/>
      <c r="Y12" s="55"/>
    </row>
    <row r="13" spans="1:25" ht="22.25" customHeight="1" x14ac:dyDescent="0.45">
      <c r="B13" s="61"/>
      <c r="C13" s="58" t="s">
        <v>38</v>
      </c>
      <c r="D13" s="59"/>
      <c r="E13" s="62"/>
      <c r="F13" s="62"/>
      <c r="G13" s="62"/>
      <c r="H13" s="62"/>
      <c r="I13" s="62"/>
      <c r="J13" s="62"/>
      <c r="K13" s="62"/>
      <c r="L13" s="62"/>
      <c r="M13" s="49"/>
      <c r="N13" s="49"/>
      <c r="O13" s="49"/>
      <c r="P13" s="49"/>
      <c r="Q13" s="49"/>
      <c r="R13" s="64"/>
      <c r="Y13" s="55"/>
    </row>
    <row r="14" spans="1:25" ht="22.25" customHeight="1" x14ac:dyDescent="0.45">
      <c r="B14" s="61"/>
      <c r="C14" s="58" t="s">
        <v>39</v>
      </c>
      <c r="D14" s="59"/>
      <c r="E14" s="62"/>
      <c r="F14" s="62"/>
      <c r="G14" s="62"/>
      <c r="H14" s="62"/>
      <c r="I14" s="62"/>
      <c r="J14" s="62"/>
      <c r="K14" s="62"/>
      <c r="L14" s="62"/>
      <c r="M14" s="49"/>
      <c r="N14" s="49"/>
      <c r="O14" s="49"/>
      <c r="P14" s="49"/>
      <c r="Q14" s="49"/>
      <c r="R14" s="64"/>
      <c r="Y14" s="55"/>
    </row>
    <row r="15" spans="1:25" ht="22.25" customHeight="1" x14ac:dyDescent="0.45">
      <c r="B15" s="61"/>
      <c r="C15" s="58" t="s">
        <v>40</v>
      </c>
      <c r="D15" s="59"/>
      <c r="E15" s="62"/>
      <c r="F15" s="62"/>
      <c r="G15" s="62"/>
      <c r="H15" s="62"/>
      <c r="I15" s="62"/>
      <c r="J15" s="62"/>
      <c r="K15" s="62"/>
      <c r="L15" s="62"/>
      <c r="M15" s="49"/>
      <c r="N15" s="49"/>
      <c r="O15" s="49"/>
      <c r="P15" s="49"/>
      <c r="Q15" s="49"/>
      <c r="R15" s="64"/>
      <c r="Y15" s="55"/>
    </row>
    <row r="16" spans="1:25" ht="16.399999999999999" customHeight="1" thickBot="1" x14ac:dyDescent="0.5">
      <c r="B16" s="61"/>
      <c r="C16" s="66"/>
      <c r="D16" s="62"/>
      <c r="E16" s="62"/>
      <c r="F16" s="62"/>
      <c r="G16" s="62"/>
      <c r="H16" s="62"/>
      <c r="I16" s="62"/>
      <c r="J16" s="62"/>
      <c r="K16" s="62"/>
      <c r="L16" s="62"/>
      <c r="M16" s="49"/>
      <c r="N16" s="49"/>
      <c r="O16" s="49"/>
      <c r="P16" s="49"/>
      <c r="Q16" s="49"/>
      <c r="R16" s="64"/>
      <c r="Y16" s="55"/>
    </row>
    <row r="17" spans="2:31" s="49" customFormat="1" ht="41.4" customHeight="1" thickBot="1" x14ac:dyDescent="0.5">
      <c r="B17" s="67"/>
      <c r="E17" s="370" t="s">
        <v>41</v>
      </c>
      <c r="F17" s="371"/>
      <c r="G17" s="371"/>
      <c r="H17" s="371"/>
      <c r="I17" s="371"/>
      <c r="J17" s="371"/>
      <c r="K17" s="372"/>
      <c r="R17" s="68"/>
      <c r="X17" s="69"/>
      <c r="Y17" s="70" t="s">
        <v>42</v>
      </c>
      <c r="Z17" s="69"/>
      <c r="AA17" s="69"/>
      <c r="AB17" s="69"/>
      <c r="AC17" s="69"/>
      <c r="AD17" s="69"/>
      <c r="AE17" s="69"/>
    </row>
    <row r="18" spans="2:31" s="49" customFormat="1" ht="53.25" customHeight="1" thickBot="1" x14ac:dyDescent="0.5">
      <c r="B18" s="67"/>
      <c r="C18" s="71">
        <f>E4</f>
        <v>0</v>
      </c>
      <c r="D18" s="72"/>
      <c r="E18" s="73" t="s">
        <v>43</v>
      </c>
      <c r="F18" s="74" t="s">
        <v>44</v>
      </c>
      <c r="G18" s="74" t="s">
        <v>45</v>
      </c>
      <c r="H18" s="74" t="s">
        <v>46</v>
      </c>
      <c r="I18" s="74" t="s">
        <v>47</v>
      </c>
      <c r="J18" s="74" t="s">
        <v>46</v>
      </c>
      <c r="K18" s="75" t="s">
        <v>47</v>
      </c>
      <c r="L18" s="76"/>
      <c r="R18" s="68"/>
      <c r="S18" s="77"/>
      <c r="X18" s="69"/>
      <c r="Y18" s="78" t="s">
        <v>48</v>
      </c>
      <c r="Z18" s="69"/>
      <c r="AA18" s="69"/>
      <c r="AB18" s="69"/>
      <c r="AC18" s="69"/>
      <c r="AD18" s="69"/>
      <c r="AE18" s="69"/>
    </row>
    <row r="19" spans="2:31" s="49" customFormat="1" ht="42.65" customHeight="1" x14ac:dyDescent="0.45">
      <c r="B19" s="67"/>
      <c r="C19" s="373" t="s">
        <v>49</v>
      </c>
      <c r="D19" s="374"/>
      <c r="E19" s="79" t="s">
        <v>50</v>
      </c>
      <c r="F19" s="80"/>
      <c r="G19" s="80"/>
      <c r="H19" s="80"/>
      <c r="I19" s="80"/>
      <c r="J19" s="80"/>
      <c r="K19" s="81"/>
      <c r="L19" s="82"/>
      <c r="M19" s="83"/>
      <c r="O19" s="84"/>
      <c r="R19" s="68"/>
      <c r="X19" s="69"/>
      <c r="Y19" s="78" t="s">
        <v>51</v>
      </c>
      <c r="Z19" s="69"/>
      <c r="AA19" s="69"/>
      <c r="AB19" s="69"/>
      <c r="AC19" s="69"/>
      <c r="AD19" s="69"/>
      <c r="AE19" s="69"/>
    </row>
    <row r="20" spans="2:31" s="49" customFormat="1" ht="42.65" customHeight="1" x14ac:dyDescent="0.45">
      <c r="B20" s="67"/>
      <c r="C20" s="375" t="s">
        <v>52</v>
      </c>
      <c r="D20" s="376"/>
      <c r="E20" s="79" t="s">
        <v>53</v>
      </c>
      <c r="F20" s="80"/>
      <c r="G20" s="80"/>
      <c r="H20" s="80"/>
      <c r="I20" s="80"/>
      <c r="J20" s="80"/>
      <c r="K20" s="81"/>
      <c r="L20" s="82"/>
      <c r="M20" s="83"/>
      <c r="O20" s="84"/>
      <c r="R20" s="68"/>
      <c r="X20" s="69"/>
      <c r="Y20" s="78" t="s">
        <v>54</v>
      </c>
      <c r="Z20" s="69"/>
      <c r="AA20" s="69"/>
      <c r="AB20" s="69"/>
      <c r="AC20" s="69"/>
      <c r="AD20" s="69"/>
      <c r="AE20" s="69"/>
    </row>
    <row r="21" spans="2:31" s="49" customFormat="1" ht="42.65" customHeight="1" x14ac:dyDescent="0.35">
      <c r="B21" s="67"/>
      <c r="C21" s="375" t="s">
        <v>55</v>
      </c>
      <c r="D21" s="376"/>
      <c r="E21" s="79">
        <v>10</v>
      </c>
      <c r="F21" s="80"/>
      <c r="G21" s="80"/>
      <c r="H21" s="80"/>
      <c r="I21" s="80"/>
      <c r="J21" s="80"/>
      <c r="K21" s="81"/>
      <c r="L21" s="82"/>
      <c r="M21" s="83"/>
      <c r="O21" s="84"/>
      <c r="R21" s="68"/>
      <c r="X21" s="69"/>
      <c r="Y21" s="69"/>
      <c r="Z21" s="69"/>
      <c r="AA21" s="69"/>
      <c r="AB21" s="69"/>
      <c r="AC21" s="69"/>
      <c r="AD21" s="69"/>
    </row>
    <row r="22" spans="2:31" s="49" customFormat="1" ht="64.5" customHeight="1" x14ac:dyDescent="0.35">
      <c r="B22" s="67"/>
      <c r="C22" s="377" t="s">
        <v>56</v>
      </c>
      <c r="D22" s="378"/>
      <c r="E22" s="85" t="s">
        <v>51</v>
      </c>
      <c r="F22" s="80"/>
      <c r="G22" s="80"/>
      <c r="H22" s="80"/>
      <c r="I22" s="80"/>
      <c r="J22" s="80"/>
      <c r="K22" s="81"/>
      <c r="L22" s="82"/>
      <c r="M22" s="83"/>
      <c r="O22" s="84"/>
      <c r="R22" s="68"/>
      <c r="X22" s="69"/>
      <c r="Y22" s="86"/>
      <c r="Z22" s="69"/>
      <c r="AA22" s="69"/>
      <c r="AB22" s="69"/>
      <c r="AC22" s="69"/>
      <c r="AD22" s="69"/>
    </row>
    <row r="23" spans="2:31" s="49" customFormat="1" ht="42.65" customHeight="1" x14ac:dyDescent="0.35">
      <c r="B23" s="67"/>
      <c r="C23" s="375" t="s">
        <v>57</v>
      </c>
      <c r="D23" s="376"/>
      <c r="E23" s="79" t="s">
        <v>58</v>
      </c>
      <c r="F23" s="80"/>
      <c r="G23" s="80"/>
      <c r="H23" s="80"/>
      <c r="I23" s="80"/>
      <c r="J23" s="80"/>
      <c r="K23" s="81"/>
      <c r="L23" s="82"/>
      <c r="M23" s="83"/>
      <c r="O23" s="84"/>
      <c r="R23" s="68"/>
      <c r="X23" s="69"/>
      <c r="Y23" s="86"/>
      <c r="Z23" s="69"/>
      <c r="AA23" s="69"/>
      <c r="AB23" s="69"/>
      <c r="AC23" s="69"/>
      <c r="AD23" s="69"/>
    </row>
    <row r="24" spans="2:31" s="49" customFormat="1" ht="42.65" customHeight="1" x14ac:dyDescent="0.35">
      <c r="B24" s="67"/>
      <c r="C24" s="375" t="s">
        <v>59</v>
      </c>
      <c r="D24" s="376"/>
      <c r="E24" s="79" t="s">
        <v>60</v>
      </c>
      <c r="F24" s="80"/>
      <c r="G24" s="80"/>
      <c r="H24" s="80"/>
      <c r="I24" s="80"/>
      <c r="J24" s="80"/>
      <c r="K24" s="81"/>
      <c r="L24" s="82"/>
      <c r="M24" s="83"/>
      <c r="O24" s="84"/>
      <c r="R24" s="68"/>
      <c r="X24" s="69"/>
      <c r="Y24" s="86"/>
      <c r="Z24" s="69"/>
      <c r="AA24" s="69"/>
      <c r="AB24" s="69"/>
      <c r="AC24" s="69"/>
      <c r="AD24" s="69"/>
    </row>
    <row r="25" spans="2:31" s="49" customFormat="1" ht="42.65" customHeight="1" x14ac:dyDescent="0.35">
      <c r="B25" s="67"/>
      <c r="C25" s="377" t="s">
        <v>61</v>
      </c>
      <c r="D25" s="378"/>
      <c r="E25" s="87" t="s">
        <v>62</v>
      </c>
      <c r="F25" s="88"/>
      <c r="G25" s="88"/>
      <c r="H25" s="88"/>
      <c r="I25" s="88"/>
      <c r="J25" s="88"/>
      <c r="K25" s="89"/>
      <c r="L25" s="82"/>
      <c r="M25" s="83"/>
      <c r="O25" s="84"/>
      <c r="R25" s="68"/>
      <c r="X25" s="69"/>
      <c r="Y25" s="86"/>
      <c r="Z25" s="69"/>
      <c r="AA25" s="69"/>
      <c r="AB25" s="69"/>
      <c r="AC25" s="69"/>
      <c r="AD25" s="69"/>
    </row>
    <row r="26" spans="2:31" s="49" customFormat="1" ht="42.65" customHeight="1" thickBot="1" x14ac:dyDescent="0.4">
      <c r="B26" s="67"/>
      <c r="C26" s="365" t="s">
        <v>63</v>
      </c>
      <c r="D26" s="366"/>
      <c r="E26" s="90">
        <v>0</v>
      </c>
      <c r="F26" s="91"/>
      <c r="G26" s="91"/>
      <c r="H26" s="91"/>
      <c r="I26" s="91"/>
      <c r="J26" s="91"/>
      <c r="K26" s="92"/>
      <c r="L26" s="93"/>
      <c r="M26" s="94"/>
      <c r="O26" s="95"/>
      <c r="R26" s="68"/>
      <c r="X26" s="69"/>
      <c r="Y26" s="86"/>
      <c r="Z26" s="69"/>
      <c r="AA26" s="69"/>
      <c r="AB26" s="69"/>
      <c r="AC26" s="69"/>
      <c r="AD26" s="69"/>
    </row>
    <row r="27" spans="2:31" s="49" customFormat="1" ht="46.4" customHeight="1" thickBot="1" x14ac:dyDescent="0.4">
      <c r="B27" s="67"/>
      <c r="C27" s="381"/>
      <c r="D27" s="381"/>
      <c r="E27" s="96"/>
      <c r="F27" s="96"/>
      <c r="G27" s="96"/>
      <c r="H27" s="97"/>
      <c r="I27" s="97"/>
      <c r="J27" s="98"/>
      <c r="K27" s="98"/>
      <c r="L27" s="98"/>
      <c r="M27" s="98"/>
      <c r="R27" s="68"/>
      <c r="X27" s="69"/>
      <c r="Y27" s="86"/>
      <c r="Z27" s="69"/>
      <c r="AA27" s="69"/>
      <c r="AB27" s="69"/>
      <c r="AC27" s="69"/>
      <c r="AD27" s="69"/>
    </row>
    <row r="28" spans="2:31" s="49" customFormat="1" ht="33.9" customHeight="1" thickBot="1" x14ac:dyDescent="0.4">
      <c r="B28" s="67"/>
      <c r="C28" s="99"/>
      <c r="D28" s="99"/>
      <c r="E28" s="370" t="s">
        <v>64</v>
      </c>
      <c r="F28" s="371"/>
      <c r="G28" s="371"/>
      <c r="H28" s="371"/>
      <c r="I28" s="371"/>
      <c r="J28" s="371"/>
      <c r="K28" s="372"/>
      <c r="L28" s="98"/>
      <c r="M28" s="98"/>
      <c r="R28" s="68"/>
      <c r="X28" s="69"/>
      <c r="Y28" s="86"/>
      <c r="Z28" s="69"/>
      <c r="AA28" s="69"/>
      <c r="AB28" s="69"/>
      <c r="AC28" s="69"/>
      <c r="AD28" s="69"/>
    </row>
    <row r="29" spans="2:31" s="49" customFormat="1" ht="48.15" customHeight="1" thickBot="1" x14ac:dyDescent="0.4">
      <c r="B29" s="67"/>
      <c r="C29" s="99"/>
      <c r="D29" s="99"/>
      <c r="E29" s="100" t="s">
        <v>43</v>
      </c>
      <c r="F29" s="101" t="s">
        <v>44</v>
      </c>
      <c r="G29" s="101" t="s">
        <v>45</v>
      </c>
      <c r="H29" s="101" t="s">
        <v>46</v>
      </c>
      <c r="I29" s="101" t="s">
        <v>47</v>
      </c>
      <c r="J29" s="101" t="s">
        <v>46</v>
      </c>
      <c r="K29" s="102" t="s">
        <v>65</v>
      </c>
      <c r="L29" s="103" t="s">
        <v>13</v>
      </c>
      <c r="M29" s="98"/>
      <c r="N29" s="104"/>
      <c r="O29" s="105"/>
      <c r="P29" s="105"/>
      <c r="Q29" s="106"/>
      <c r="R29" s="68"/>
      <c r="X29" s="69"/>
      <c r="Y29" s="86"/>
      <c r="Z29" s="69"/>
      <c r="AA29" s="69"/>
      <c r="AB29" s="69"/>
      <c r="AC29" s="69"/>
      <c r="AD29" s="69"/>
    </row>
    <row r="30" spans="2:31" s="49" customFormat="1" ht="34.5" customHeight="1" x14ac:dyDescent="0.35">
      <c r="B30" s="67"/>
      <c r="C30" s="382" t="s">
        <v>152</v>
      </c>
      <c r="D30" s="107" t="s">
        <v>66</v>
      </c>
      <c r="E30" s="108"/>
      <c r="F30" s="108"/>
      <c r="G30" s="108"/>
      <c r="H30" s="108"/>
      <c r="I30" s="108"/>
      <c r="J30" s="108"/>
      <c r="K30" s="109"/>
      <c r="L30" s="110">
        <f>SUM(E30:K30)</f>
        <v>0</v>
      </c>
      <c r="M30" s="111"/>
      <c r="N30" s="112"/>
      <c r="O30" s="113"/>
      <c r="P30" s="113"/>
      <c r="Q30" s="112"/>
      <c r="R30" s="68"/>
      <c r="X30" s="69"/>
      <c r="Y30" s="86"/>
      <c r="Z30" s="69"/>
      <c r="AA30" s="69"/>
      <c r="AB30" s="69"/>
      <c r="AC30" s="69"/>
      <c r="AD30" s="69"/>
    </row>
    <row r="31" spans="2:31" s="49" customFormat="1" ht="34.5" customHeight="1" x14ac:dyDescent="0.35">
      <c r="B31" s="67"/>
      <c r="C31" s="383"/>
      <c r="D31" s="114" t="s">
        <v>67</v>
      </c>
      <c r="E31" s="115"/>
      <c r="F31" s="115"/>
      <c r="G31" s="115"/>
      <c r="H31" s="115"/>
      <c r="I31" s="115"/>
      <c r="J31" s="115"/>
      <c r="K31" s="116"/>
      <c r="L31" s="117">
        <f>SUM(E31:K31)</f>
        <v>0</v>
      </c>
      <c r="M31" s="111"/>
      <c r="N31" s="112"/>
      <c r="O31" s="113"/>
      <c r="P31" s="113"/>
      <c r="Q31" s="112"/>
      <c r="R31" s="68"/>
      <c r="X31" s="69"/>
      <c r="Y31" s="86"/>
      <c r="Z31" s="69"/>
      <c r="AA31" s="69"/>
      <c r="AB31" s="69"/>
      <c r="AC31" s="69"/>
      <c r="AD31" s="69"/>
    </row>
    <row r="32" spans="2:31" s="49" customFormat="1" ht="34.5" customHeight="1" thickBot="1" x14ac:dyDescent="0.4">
      <c r="B32" s="67"/>
      <c r="C32" s="384"/>
      <c r="D32" s="118" t="s">
        <v>13</v>
      </c>
      <c r="E32" s="119">
        <f>E30*E26+E31*E26</f>
        <v>0</v>
      </c>
      <c r="F32" s="119">
        <f>F30*F26+F31*F26</f>
        <v>0</v>
      </c>
      <c r="G32" s="119">
        <f t="shared" ref="G32:K32" si="0">G30*G26+G31*G26</f>
        <v>0</v>
      </c>
      <c r="H32" s="119">
        <f t="shared" si="0"/>
        <v>0</v>
      </c>
      <c r="I32" s="119">
        <f t="shared" si="0"/>
        <v>0</v>
      </c>
      <c r="J32" s="119">
        <f t="shared" si="0"/>
        <v>0</v>
      </c>
      <c r="K32" s="120">
        <f t="shared" si="0"/>
        <v>0</v>
      </c>
      <c r="L32" s="121">
        <f>SUM(E32:K32)</f>
        <v>0</v>
      </c>
      <c r="M32" s="111"/>
      <c r="N32" s="122"/>
      <c r="O32" s="123"/>
      <c r="P32" s="124"/>
      <c r="Q32" s="125"/>
      <c r="R32" s="68"/>
      <c r="X32" s="69"/>
      <c r="Y32" s="86"/>
      <c r="Z32" s="69"/>
      <c r="AA32" s="69"/>
      <c r="AB32" s="69"/>
      <c r="AC32" s="69"/>
      <c r="AD32" s="69"/>
    </row>
    <row r="33" spans="2:30" s="49" customFormat="1" ht="34.5" customHeight="1" x14ac:dyDescent="0.35">
      <c r="B33" s="67"/>
      <c r="C33" s="382" t="s">
        <v>153</v>
      </c>
      <c r="D33" s="107" t="s">
        <v>66</v>
      </c>
      <c r="E33" s="108"/>
      <c r="F33" s="108"/>
      <c r="G33" s="108"/>
      <c r="H33" s="108"/>
      <c r="I33" s="108"/>
      <c r="J33" s="108"/>
      <c r="K33" s="108"/>
      <c r="L33" s="126">
        <f>SUM(E33:K33)</f>
        <v>0</v>
      </c>
      <c r="M33" s="111"/>
      <c r="N33" s="112"/>
      <c r="O33" s="113"/>
      <c r="P33" s="113"/>
      <c r="Q33" s="112"/>
      <c r="R33" s="68"/>
      <c r="X33" s="69"/>
      <c r="Y33" s="86"/>
      <c r="Z33" s="69"/>
      <c r="AA33" s="69"/>
      <c r="AB33" s="69"/>
      <c r="AC33" s="69"/>
      <c r="AD33" s="69"/>
    </row>
    <row r="34" spans="2:30" s="49" customFormat="1" ht="34.5" customHeight="1" x14ac:dyDescent="0.35">
      <c r="B34" s="67"/>
      <c r="C34" s="383"/>
      <c r="D34" s="114" t="s">
        <v>67</v>
      </c>
      <c r="E34" s="115"/>
      <c r="F34" s="115"/>
      <c r="G34" s="115"/>
      <c r="H34" s="115"/>
      <c r="I34" s="115"/>
      <c r="J34" s="115"/>
      <c r="K34" s="115"/>
      <c r="L34" s="117">
        <f t="shared" ref="L34:L38" si="1">SUM(E34:K34)</f>
        <v>0</v>
      </c>
      <c r="M34" s="111"/>
      <c r="N34" s="112"/>
      <c r="O34" s="113"/>
      <c r="P34" s="113"/>
      <c r="Q34" s="112"/>
      <c r="R34" s="68"/>
      <c r="X34" s="69"/>
      <c r="Y34" s="86"/>
      <c r="Z34" s="69"/>
      <c r="AA34" s="69"/>
      <c r="AB34" s="69"/>
      <c r="AC34" s="69"/>
      <c r="AD34" s="69"/>
    </row>
    <row r="35" spans="2:30" s="49" customFormat="1" ht="34.5" customHeight="1" thickBot="1" x14ac:dyDescent="0.4">
      <c r="B35" s="67"/>
      <c r="C35" s="384"/>
      <c r="D35" s="118" t="s">
        <v>13</v>
      </c>
      <c r="E35" s="119">
        <f>E33*E26+E34*E26</f>
        <v>0</v>
      </c>
      <c r="F35" s="119">
        <f t="shared" ref="F35:K35" si="2">F33*F26+F34*F26</f>
        <v>0</v>
      </c>
      <c r="G35" s="119">
        <f t="shared" si="2"/>
        <v>0</v>
      </c>
      <c r="H35" s="119">
        <f t="shared" si="2"/>
        <v>0</v>
      </c>
      <c r="I35" s="119">
        <f t="shared" si="2"/>
        <v>0</v>
      </c>
      <c r="J35" s="119">
        <f t="shared" si="2"/>
        <v>0</v>
      </c>
      <c r="K35" s="120">
        <f t="shared" si="2"/>
        <v>0</v>
      </c>
      <c r="L35" s="121">
        <f t="shared" si="1"/>
        <v>0</v>
      </c>
      <c r="M35" s="111"/>
      <c r="N35" s="122"/>
      <c r="O35" s="123"/>
      <c r="P35" s="124"/>
      <c r="Q35" s="125"/>
      <c r="R35" s="68"/>
      <c r="X35" s="69"/>
      <c r="Y35" s="86"/>
      <c r="Z35" s="69"/>
      <c r="AA35" s="69"/>
      <c r="AB35" s="69"/>
      <c r="AC35" s="69"/>
      <c r="AD35" s="69"/>
    </row>
    <row r="36" spans="2:30" s="49" customFormat="1" ht="34.5" customHeight="1" x14ac:dyDescent="0.35">
      <c r="B36" s="67"/>
      <c r="C36" s="382" t="s">
        <v>155</v>
      </c>
      <c r="D36" s="107" t="s">
        <v>66</v>
      </c>
      <c r="E36" s="108"/>
      <c r="F36" s="108"/>
      <c r="G36" s="108"/>
      <c r="H36" s="108"/>
      <c r="I36" s="108"/>
      <c r="J36" s="108"/>
      <c r="K36" s="108"/>
      <c r="L36" s="126">
        <f t="shared" si="1"/>
        <v>0</v>
      </c>
      <c r="M36" s="111"/>
      <c r="N36" s="112"/>
      <c r="O36" s="113"/>
      <c r="P36" s="113"/>
      <c r="Q36" s="112"/>
      <c r="R36" s="68"/>
      <c r="X36" s="69"/>
      <c r="Y36" s="86"/>
      <c r="Z36" s="69"/>
      <c r="AA36" s="69"/>
      <c r="AB36" s="69"/>
      <c r="AC36" s="69"/>
      <c r="AD36" s="69"/>
    </row>
    <row r="37" spans="2:30" s="49" customFormat="1" ht="34.5" customHeight="1" x14ac:dyDescent="0.35">
      <c r="B37" s="67"/>
      <c r="C37" s="383"/>
      <c r="D37" s="114" t="s">
        <v>67</v>
      </c>
      <c r="E37" s="115"/>
      <c r="F37" s="115"/>
      <c r="G37" s="115"/>
      <c r="H37" s="115"/>
      <c r="I37" s="115"/>
      <c r="J37" s="115"/>
      <c r="K37" s="115"/>
      <c r="L37" s="117">
        <f t="shared" si="1"/>
        <v>0</v>
      </c>
      <c r="M37" s="111"/>
      <c r="N37" s="112"/>
      <c r="O37" s="113"/>
      <c r="P37" s="113"/>
      <c r="Q37" s="112"/>
      <c r="R37" s="68"/>
      <c r="X37" s="69"/>
      <c r="Y37" s="86"/>
      <c r="Z37" s="69"/>
      <c r="AA37" s="69"/>
      <c r="AB37" s="69"/>
      <c r="AC37" s="69"/>
      <c r="AD37" s="69"/>
    </row>
    <row r="38" spans="2:30" s="49" customFormat="1" ht="34.5" customHeight="1" thickBot="1" x14ac:dyDescent="0.4">
      <c r="B38" s="67"/>
      <c r="C38" s="384"/>
      <c r="D38" s="118" t="s">
        <v>13</v>
      </c>
      <c r="E38" s="119">
        <f>E36*E26+E37*E26</f>
        <v>0</v>
      </c>
      <c r="F38" s="119">
        <f t="shared" ref="F38:K38" si="3">F36*F26+F37*F26</f>
        <v>0</v>
      </c>
      <c r="G38" s="119">
        <f t="shared" si="3"/>
        <v>0</v>
      </c>
      <c r="H38" s="119">
        <f t="shared" si="3"/>
        <v>0</v>
      </c>
      <c r="I38" s="119">
        <f t="shared" si="3"/>
        <v>0</v>
      </c>
      <c r="J38" s="119">
        <f t="shared" si="3"/>
        <v>0</v>
      </c>
      <c r="K38" s="120">
        <f t="shared" si="3"/>
        <v>0</v>
      </c>
      <c r="L38" s="121">
        <f t="shared" si="1"/>
        <v>0</v>
      </c>
      <c r="M38" s="111"/>
      <c r="N38" s="122"/>
      <c r="O38" s="123"/>
      <c r="P38" s="124"/>
      <c r="Q38" s="125"/>
      <c r="R38" s="68"/>
      <c r="X38" s="69"/>
      <c r="Y38" s="86"/>
      <c r="Z38" s="69"/>
      <c r="AA38" s="69"/>
      <c r="AB38" s="69"/>
      <c r="AC38" s="69"/>
      <c r="AD38" s="69"/>
    </row>
    <row r="39" spans="2:30" s="49" customFormat="1" ht="9.15" customHeight="1" thickBot="1" x14ac:dyDescent="0.4">
      <c r="B39" s="67"/>
      <c r="C39" s="127"/>
      <c r="D39" s="128"/>
      <c r="E39" s="129"/>
      <c r="F39" s="130"/>
      <c r="G39" s="129"/>
      <c r="H39" s="130"/>
      <c r="I39" s="129"/>
      <c r="J39" s="130"/>
      <c r="K39" s="131"/>
      <c r="L39" s="131"/>
      <c r="M39" s="128"/>
      <c r="N39" s="132"/>
      <c r="O39" s="133"/>
      <c r="P39" s="133"/>
      <c r="Q39" s="133"/>
      <c r="R39" s="68"/>
      <c r="X39" s="69"/>
      <c r="Y39" s="86"/>
      <c r="Z39" s="69"/>
      <c r="AA39" s="69"/>
      <c r="AB39" s="69"/>
      <c r="AC39" s="69"/>
      <c r="AD39" s="69"/>
    </row>
    <row r="40" spans="2:30" s="49" customFormat="1" ht="33.9" customHeight="1" thickBot="1" x14ac:dyDescent="0.4">
      <c r="B40" s="67"/>
      <c r="C40" s="379" t="s">
        <v>68</v>
      </c>
      <c r="D40" s="380"/>
      <c r="E40" s="134">
        <f>E30+E31+E33+E34+E36+E37</f>
        <v>0</v>
      </c>
      <c r="F40" s="134">
        <f t="shared" ref="F40:L40" si="4">F30+F31+F33+F34+F36+F37</f>
        <v>0</v>
      </c>
      <c r="G40" s="134">
        <f t="shared" si="4"/>
        <v>0</v>
      </c>
      <c r="H40" s="134">
        <f t="shared" si="4"/>
        <v>0</v>
      </c>
      <c r="I40" s="134">
        <f t="shared" si="4"/>
        <v>0</v>
      </c>
      <c r="J40" s="134">
        <f t="shared" si="4"/>
        <v>0</v>
      </c>
      <c r="K40" s="134">
        <f t="shared" si="4"/>
        <v>0</v>
      </c>
      <c r="L40" s="134">
        <f t="shared" si="4"/>
        <v>0</v>
      </c>
      <c r="M40" s="135"/>
      <c r="N40" s="135"/>
      <c r="O40" s="136"/>
      <c r="P40" s="136"/>
      <c r="Q40" s="136"/>
      <c r="R40" s="68"/>
      <c r="X40" s="69"/>
      <c r="Y40" s="86"/>
      <c r="Z40" s="69"/>
      <c r="AA40" s="69"/>
      <c r="AB40" s="69"/>
      <c r="AC40" s="69"/>
      <c r="AD40" s="69"/>
    </row>
    <row r="41" spans="2:30" s="49" customFormat="1" ht="33.9" customHeight="1" thickBot="1" x14ac:dyDescent="0.4">
      <c r="B41" s="67"/>
      <c r="C41" s="379" t="s">
        <v>69</v>
      </c>
      <c r="D41" s="380"/>
      <c r="E41" s="137">
        <f>E32+E35+E38</f>
        <v>0</v>
      </c>
      <c r="F41" s="137">
        <f t="shared" ref="F41:L41" si="5">F32+F35+F38</f>
        <v>0</v>
      </c>
      <c r="G41" s="137">
        <f t="shared" si="5"/>
        <v>0</v>
      </c>
      <c r="H41" s="137">
        <f t="shared" si="5"/>
        <v>0</v>
      </c>
      <c r="I41" s="137">
        <f t="shared" si="5"/>
        <v>0</v>
      </c>
      <c r="J41" s="137">
        <f t="shared" si="5"/>
        <v>0</v>
      </c>
      <c r="K41" s="137">
        <f t="shared" si="5"/>
        <v>0</v>
      </c>
      <c r="L41" s="137">
        <f t="shared" si="5"/>
        <v>0</v>
      </c>
      <c r="M41" s="135"/>
      <c r="N41" s="133"/>
      <c r="O41" s="138"/>
      <c r="P41" s="139"/>
      <c r="Q41" s="140"/>
      <c r="R41" s="68"/>
      <c r="X41" s="69"/>
      <c r="Y41" s="86"/>
      <c r="Z41" s="69"/>
      <c r="AA41" s="69"/>
      <c r="AB41" s="69"/>
      <c r="AC41" s="69"/>
      <c r="AD41" s="69"/>
    </row>
    <row r="42" spans="2:30" s="49" customFormat="1" ht="11.25" customHeight="1" thickBot="1" x14ac:dyDescent="0.4">
      <c r="B42" s="67"/>
      <c r="D42" s="141"/>
      <c r="E42" s="141"/>
      <c r="F42" s="142"/>
      <c r="G42" s="142"/>
      <c r="N42" s="136"/>
      <c r="O42" s="136"/>
      <c r="P42" s="136"/>
      <c r="Q42" s="136"/>
      <c r="R42" s="68"/>
      <c r="X42" s="69"/>
      <c r="Y42" s="86"/>
      <c r="Z42" s="69"/>
      <c r="AA42" s="69"/>
      <c r="AB42" s="69"/>
      <c r="AC42" s="69"/>
      <c r="AD42" s="69"/>
    </row>
    <row r="43" spans="2:30" s="49" customFormat="1" ht="43.4" customHeight="1" thickBot="1" x14ac:dyDescent="0.4">
      <c r="B43" s="67"/>
      <c r="C43" s="379" t="s">
        <v>70</v>
      </c>
      <c r="D43" s="380" t="s">
        <v>70</v>
      </c>
      <c r="E43" s="143"/>
      <c r="F43" s="142"/>
      <c r="G43" s="142"/>
      <c r="R43" s="68"/>
      <c r="X43" s="69"/>
      <c r="Y43" s="86"/>
      <c r="Z43" s="69"/>
      <c r="AA43" s="69"/>
      <c r="AB43" s="69"/>
      <c r="AC43" s="69"/>
      <c r="AD43" s="69"/>
    </row>
    <row r="44" spans="2:30" s="49" customFormat="1" ht="43.4" customHeight="1" thickBot="1" x14ac:dyDescent="0.4">
      <c r="B44" s="67"/>
      <c r="C44" s="379" t="s">
        <v>71</v>
      </c>
      <c r="D44" s="380"/>
      <c r="E44" s="144"/>
      <c r="F44" s="142"/>
      <c r="G44" s="142"/>
      <c r="R44" s="68"/>
      <c r="X44" s="69"/>
      <c r="Y44" s="86"/>
      <c r="Z44" s="69"/>
      <c r="AA44" s="69"/>
      <c r="AB44" s="69"/>
      <c r="AC44" s="69"/>
      <c r="AD44" s="69"/>
    </row>
    <row r="45" spans="2:30" s="49" customFormat="1" ht="43.4" customHeight="1" thickBot="1" x14ac:dyDescent="0.4">
      <c r="B45" s="67"/>
      <c r="C45" s="379" t="s">
        <v>72</v>
      </c>
      <c r="D45" s="380"/>
      <c r="E45" s="387">
        <f>L41-(L41*E44)</f>
        <v>0</v>
      </c>
      <c r="F45" s="388"/>
      <c r="G45" s="388"/>
      <c r="H45" s="388"/>
      <c r="I45" s="388"/>
      <c r="J45" s="388"/>
      <c r="K45" s="388"/>
      <c r="L45" s="389"/>
      <c r="R45" s="68"/>
      <c r="X45" s="69"/>
      <c r="Y45" s="86"/>
      <c r="Z45" s="69"/>
      <c r="AA45" s="69"/>
      <c r="AB45" s="69"/>
      <c r="AC45" s="69"/>
      <c r="AD45" s="69"/>
    </row>
    <row r="46" spans="2:30" s="49" customFormat="1" ht="46.4" customHeight="1" thickBot="1" x14ac:dyDescent="0.4">
      <c r="B46" s="67"/>
      <c r="C46" s="379" t="s">
        <v>73</v>
      </c>
      <c r="D46" s="380"/>
      <c r="E46" s="390">
        <f>E45+(E45*E43)</f>
        <v>0</v>
      </c>
      <c r="F46" s="391"/>
      <c r="G46" s="391"/>
      <c r="H46" s="391"/>
      <c r="I46" s="391"/>
      <c r="J46" s="391"/>
      <c r="K46" s="391"/>
      <c r="L46" s="392"/>
      <c r="R46" s="68"/>
      <c r="X46" s="69"/>
      <c r="Y46" s="86"/>
      <c r="Z46" s="69"/>
      <c r="AA46" s="69"/>
      <c r="AB46" s="69"/>
      <c r="AC46" s="69"/>
      <c r="AD46" s="69"/>
    </row>
    <row r="47" spans="2:30" s="49" customFormat="1" ht="21" customHeight="1" thickBot="1" x14ac:dyDescent="0.4">
      <c r="B47" s="67"/>
      <c r="D47" s="141"/>
      <c r="E47" s="141"/>
      <c r="F47" s="142"/>
      <c r="G47" s="142"/>
      <c r="N47" s="136"/>
      <c r="O47" s="136"/>
      <c r="P47" s="136"/>
      <c r="Q47" s="136"/>
      <c r="R47" s="68"/>
      <c r="X47" s="69"/>
      <c r="Y47" s="86"/>
      <c r="Z47" s="69"/>
      <c r="AA47" s="69"/>
      <c r="AB47" s="69"/>
      <c r="AC47" s="69"/>
      <c r="AD47" s="69"/>
    </row>
    <row r="48" spans="2:30" s="49" customFormat="1" ht="16.5" customHeight="1" x14ac:dyDescent="0.35">
      <c r="B48" s="67"/>
      <c r="C48" s="145"/>
      <c r="D48" s="146"/>
      <c r="E48" s="146"/>
      <c r="F48" s="147"/>
      <c r="G48" s="147"/>
      <c r="H48" s="145"/>
      <c r="I48" s="145"/>
      <c r="J48" s="145"/>
      <c r="K48" s="145"/>
      <c r="L48" s="145"/>
      <c r="N48" s="148"/>
      <c r="O48" s="148"/>
      <c r="P48" s="148"/>
      <c r="Q48" s="140"/>
      <c r="R48" s="68"/>
      <c r="X48" s="69"/>
      <c r="Y48" s="86"/>
      <c r="Z48" s="69"/>
      <c r="AA48" s="69"/>
      <c r="AB48" s="69"/>
      <c r="AC48" s="69"/>
      <c r="AD48" s="69"/>
    </row>
    <row r="49" spans="2:30" s="49" customFormat="1" ht="81.150000000000006" customHeight="1" x14ac:dyDescent="0.35">
      <c r="B49" s="67"/>
      <c r="C49" s="393" t="s">
        <v>74</v>
      </c>
      <c r="D49" s="393"/>
      <c r="E49" s="393"/>
      <c r="F49" s="393"/>
      <c r="G49" s="393"/>
      <c r="H49" s="393"/>
      <c r="I49" s="393"/>
      <c r="J49" s="393"/>
      <c r="K49" s="393"/>
      <c r="L49" s="393"/>
      <c r="M49" s="149"/>
      <c r="N49" s="150"/>
      <c r="O49" s="150"/>
      <c r="R49" s="68"/>
      <c r="X49" s="69"/>
      <c r="Y49" s="86"/>
      <c r="Z49" s="69"/>
      <c r="AA49" s="69"/>
      <c r="AB49" s="69"/>
      <c r="AC49" s="69"/>
      <c r="AD49" s="69"/>
    </row>
    <row r="50" spans="2:30" s="49" customFormat="1" ht="7.5" customHeight="1" thickBot="1" x14ac:dyDescent="0.4">
      <c r="B50" s="67"/>
      <c r="D50" s="151"/>
      <c r="E50" s="151"/>
      <c r="F50" s="150"/>
      <c r="G50" s="150"/>
      <c r="H50" s="152"/>
      <c r="I50" s="152"/>
      <c r="J50" s="153"/>
      <c r="K50" s="153"/>
      <c r="L50" s="153"/>
      <c r="M50" s="150"/>
      <c r="R50" s="68"/>
      <c r="X50" s="69"/>
      <c r="Y50" s="86"/>
      <c r="Z50" s="69"/>
      <c r="AA50" s="69"/>
      <c r="AB50" s="69"/>
      <c r="AC50" s="69"/>
      <c r="AD50" s="69"/>
    </row>
    <row r="51" spans="2:30" s="49" customFormat="1" ht="31.4" customHeight="1" thickBot="1" x14ac:dyDescent="0.4">
      <c r="B51" s="67"/>
      <c r="D51" s="151"/>
      <c r="E51" s="370" t="s">
        <v>75</v>
      </c>
      <c r="F51" s="371"/>
      <c r="G51" s="371"/>
      <c r="H51" s="371"/>
      <c r="I51" s="371"/>
      <c r="J51" s="371"/>
      <c r="K51" s="372"/>
      <c r="L51" s="153"/>
      <c r="M51" s="150"/>
      <c r="R51" s="68"/>
      <c r="X51" s="69"/>
      <c r="Y51" s="86"/>
      <c r="Z51" s="69"/>
      <c r="AA51" s="69"/>
      <c r="AB51" s="69"/>
      <c r="AC51" s="69"/>
      <c r="AD51" s="69"/>
    </row>
    <row r="52" spans="2:30" s="49" customFormat="1" ht="37.65" customHeight="1" thickBot="1" x14ac:dyDescent="0.4">
      <c r="B52" s="67"/>
      <c r="C52" s="394" t="s">
        <v>76</v>
      </c>
      <c r="D52" s="395"/>
      <c r="E52" s="154" t="str">
        <f t="shared" ref="E52:K52" si="6">E18</f>
        <v>PROFIL 1</v>
      </c>
      <c r="F52" s="155" t="str">
        <f t="shared" si="6"/>
        <v>PROFIL 2</v>
      </c>
      <c r="G52" s="155" t="str">
        <f t="shared" si="6"/>
        <v>PROFIL 3</v>
      </c>
      <c r="H52" s="155" t="str">
        <f t="shared" si="6"/>
        <v>PROFIL 4</v>
      </c>
      <c r="I52" s="155" t="str">
        <f t="shared" si="6"/>
        <v>PROFIL 5</v>
      </c>
      <c r="J52" s="155" t="str">
        <f t="shared" si="6"/>
        <v>PROFIL 4</v>
      </c>
      <c r="K52" s="155" t="str">
        <f t="shared" si="6"/>
        <v>PROFIL 5</v>
      </c>
      <c r="L52" s="156" t="str">
        <f>L29</f>
        <v>TOTAL</v>
      </c>
      <c r="R52" s="68"/>
      <c r="X52" s="69"/>
      <c r="Y52" s="86"/>
      <c r="Z52" s="69"/>
      <c r="AA52" s="69"/>
      <c r="AB52" s="69"/>
      <c r="AC52" s="69"/>
      <c r="AD52" s="69"/>
    </row>
    <row r="53" spans="2:30" s="49" customFormat="1" ht="79.5" customHeight="1" x14ac:dyDescent="0.35">
      <c r="B53" s="67"/>
      <c r="C53" s="385" t="s">
        <v>77</v>
      </c>
      <c r="D53" s="386"/>
      <c r="E53" s="157"/>
      <c r="F53" s="157"/>
      <c r="G53" s="157"/>
      <c r="H53" s="157"/>
      <c r="I53" s="157"/>
      <c r="J53" s="157"/>
      <c r="K53" s="157"/>
      <c r="L53" s="158" t="s">
        <v>78</v>
      </c>
      <c r="N53" s="113"/>
      <c r="O53" s="113"/>
      <c r="P53" s="113"/>
      <c r="R53" s="68"/>
      <c r="X53" s="69"/>
      <c r="Y53" s="86"/>
      <c r="Z53" s="69"/>
      <c r="AA53" s="69"/>
      <c r="AB53" s="69"/>
      <c r="AC53" s="69"/>
      <c r="AD53" s="69"/>
    </row>
    <row r="54" spans="2:30" s="49" customFormat="1" ht="43.4" customHeight="1" x14ac:dyDescent="0.35">
      <c r="B54" s="67"/>
      <c r="C54" s="396" t="s">
        <v>79</v>
      </c>
      <c r="D54" s="397"/>
      <c r="E54" s="159"/>
      <c r="F54" s="159"/>
      <c r="G54" s="159"/>
      <c r="H54" s="159"/>
      <c r="I54" s="159"/>
      <c r="J54" s="159"/>
      <c r="K54" s="159"/>
      <c r="L54" s="160">
        <f>SUM(E54:K54)</f>
        <v>0</v>
      </c>
      <c r="N54" s="161"/>
      <c r="O54" s="162"/>
      <c r="P54" s="161"/>
      <c r="R54" s="68"/>
      <c r="X54" s="69"/>
      <c r="Y54" s="86"/>
      <c r="Z54" s="69"/>
      <c r="AA54" s="69"/>
      <c r="AB54" s="69"/>
      <c r="AC54" s="69"/>
      <c r="AD54" s="69"/>
    </row>
    <row r="55" spans="2:30" s="49" customFormat="1" ht="43.4" customHeight="1" thickBot="1" x14ac:dyDescent="0.4">
      <c r="B55" s="67"/>
      <c r="C55" s="398" t="s">
        <v>80</v>
      </c>
      <c r="D55" s="399"/>
      <c r="E55" s="163">
        <f>E53*E54</f>
        <v>0</v>
      </c>
      <c r="F55" s="163">
        <f t="shared" ref="F55:K55" si="7">F53*F54</f>
        <v>0</v>
      </c>
      <c r="G55" s="163">
        <f t="shared" si="7"/>
        <v>0</v>
      </c>
      <c r="H55" s="163">
        <f>H53*H54</f>
        <v>0</v>
      </c>
      <c r="I55" s="163">
        <f t="shared" si="7"/>
        <v>0</v>
      </c>
      <c r="J55" s="163">
        <f t="shared" si="7"/>
        <v>0</v>
      </c>
      <c r="K55" s="163">
        <f t="shared" si="7"/>
        <v>0</v>
      </c>
      <c r="L55" s="164">
        <f>SUM(E55:K55)</f>
        <v>0</v>
      </c>
      <c r="N55" s="136"/>
      <c r="O55" s="136"/>
      <c r="P55" s="136"/>
      <c r="Q55" s="136"/>
      <c r="R55" s="68"/>
      <c r="X55" s="69"/>
      <c r="Y55" s="86"/>
      <c r="Z55" s="69"/>
      <c r="AA55" s="69"/>
      <c r="AB55" s="69"/>
      <c r="AC55" s="69"/>
      <c r="AD55" s="69"/>
    </row>
    <row r="56" spans="2:30" s="49" customFormat="1" ht="9.15" customHeight="1" thickBot="1" x14ac:dyDescent="0.4">
      <c r="B56" s="67"/>
      <c r="D56" s="165"/>
      <c r="E56" s="166"/>
      <c r="F56" s="166"/>
      <c r="G56" s="166"/>
      <c r="H56" s="166"/>
      <c r="I56" s="166"/>
      <c r="J56" s="166"/>
      <c r="K56" s="166"/>
      <c r="L56" s="166"/>
      <c r="N56" s="136"/>
      <c r="O56" s="136"/>
      <c r="P56" s="136"/>
      <c r="Q56" s="136"/>
      <c r="R56" s="68"/>
      <c r="X56" s="69"/>
      <c r="Y56" s="86"/>
      <c r="Z56" s="69"/>
      <c r="AA56" s="69"/>
      <c r="AB56" s="69"/>
      <c r="AC56" s="69"/>
      <c r="AD56" s="69"/>
    </row>
    <row r="57" spans="2:30" s="49" customFormat="1" ht="44" customHeight="1" x14ac:dyDescent="0.35">
      <c r="B57" s="67"/>
      <c r="C57" s="385" t="s">
        <v>81</v>
      </c>
      <c r="D57" s="386"/>
      <c r="E57" s="157"/>
      <c r="F57" s="157"/>
      <c r="G57" s="157"/>
      <c r="H57" s="157"/>
      <c r="I57" s="157"/>
      <c r="J57" s="157"/>
      <c r="K57" s="157"/>
      <c r="L57" s="167" t="s">
        <v>78</v>
      </c>
      <c r="N57" s="136"/>
      <c r="O57" s="136"/>
      <c r="P57" s="136"/>
      <c r="Q57" s="136"/>
      <c r="R57" s="68"/>
      <c r="X57" s="69"/>
      <c r="Y57" s="86"/>
      <c r="Z57" s="69"/>
      <c r="AA57" s="69"/>
      <c r="AB57" s="69"/>
      <c r="AC57" s="69"/>
      <c r="AD57" s="69"/>
    </row>
    <row r="58" spans="2:30" s="49" customFormat="1" ht="44" customHeight="1" x14ac:dyDescent="0.35">
      <c r="B58" s="67"/>
      <c r="C58" s="396" t="s">
        <v>82</v>
      </c>
      <c r="D58" s="397"/>
      <c r="E58" s="159"/>
      <c r="F58" s="159"/>
      <c r="G58" s="159"/>
      <c r="H58" s="159"/>
      <c r="I58" s="159"/>
      <c r="J58" s="159"/>
      <c r="K58" s="159"/>
      <c r="L58" s="168">
        <f>SUM(E58:K58)</f>
        <v>0</v>
      </c>
      <c r="N58" s="136"/>
      <c r="O58" s="136"/>
      <c r="P58" s="136"/>
      <c r="Q58" s="136"/>
      <c r="R58" s="68"/>
      <c r="X58" s="69"/>
      <c r="Y58" s="86"/>
      <c r="Z58" s="69"/>
      <c r="AA58" s="69"/>
      <c r="AB58" s="69"/>
      <c r="AC58" s="69"/>
      <c r="AD58" s="69"/>
    </row>
    <row r="59" spans="2:30" s="49" customFormat="1" ht="44" customHeight="1" thickBot="1" x14ac:dyDescent="0.4">
      <c r="B59" s="67"/>
      <c r="C59" s="398" t="s">
        <v>80</v>
      </c>
      <c r="D59" s="399"/>
      <c r="E59" s="163">
        <f t="shared" ref="E59:K59" si="8">E57*E58</f>
        <v>0</v>
      </c>
      <c r="F59" s="163">
        <f>F57*F58</f>
        <v>0</v>
      </c>
      <c r="G59" s="163">
        <f t="shared" si="8"/>
        <v>0</v>
      </c>
      <c r="H59" s="163">
        <f t="shared" si="8"/>
        <v>0</v>
      </c>
      <c r="I59" s="163">
        <f>I57*I58</f>
        <v>0</v>
      </c>
      <c r="J59" s="163">
        <f t="shared" si="8"/>
        <v>0</v>
      </c>
      <c r="K59" s="163">
        <f t="shared" si="8"/>
        <v>0</v>
      </c>
      <c r="L59" s="169">
        <f>SUM(E59:K59)</f>
        <v>0</v>
      </c>
      <c r="N59" s="136"/>
      <c r="O59" s="136"/>
      <c r="P59" s="136"/>
      <c r="Q59" s="136"/>
      <c r="R59" s="68"/>
      <c r="X59" s="69"/>
      <c r="Y59" s="86"/>
      <c r="Z59" s="69"/>
      <c r="AA59" s="69"/>
      <c r="AB59" s="69"/>
      <c r="AC59" s="69"/>
      <c r="AD59" s="69"/>
    </row>
    <row r="60" spans="2:30" s="49" customFormat="1" ht="12.75" customHeight="1" thickBot="1" x14ac:dyDescent="0.4">
      <c r="B60" s="67"/>
      <c r="D60" s="165"/>
      <c r="E60" s="166"/>
      <c r="F60" s="166"/>
      <c r="G60" s="166"/>
      <c r="H60" s="166"/>
      <c r="I60" s="166"/>
      <c r="J60" s="166"/>
      <c r="K60" s="166"/>
      <c r="L60" s="166"/>
      <c r="N60" s="136"/>
      <c r="O60" s="136"/>
      <c r="P60" s="136"/>
      <c r="Q60" s="136"/>
      <c r="R60" s="68"/>
      <c r="X60" s="69"/>
      <c r="Y60" s="86"/>
      <c r="Z60" s="69"/>
      <c r="AA60" s="69"/>
      <c r="AB60" s="69"/>
      <c r="AC60" s="69"/>
      <c r="AD60" s="69"/>
    </row>
    <row r="61" spans="2:30" s="49" customFormat="1" ht="45.15" customHeight="1" thickBot="1" x14ac:dyDescent="0.4">
      <c r="B61" s="67"/>
      <c r="C61" s="400" t="s">
        <v>83</v>
      </c>
      <c r="D61" s="401"/>
      <c r="E61" s="391">
        <f>L55+L59</f>
        <v>0</v>
      </c>
      <c r="F61" s="391"/>
      <c r="G61" s="391"/>
      <c r="H61" s="391"/>
      <c r="I61" s="391"/>
      <c r="J61" s="391"/>
      <c r="K61" s="391"/>
      <c r="L61" s="392"/>
      <c r="N61" s="136"/>
      <c r="O61" s="170"/>
      <c r="P61" s="170"/>
      <c r="Q61" s="170"/>
      <c r="R61" s="68"/>
      <c r="X61" s="69"/>
      <c r="Y61" s="86"/>
      <c r="Z61" s="69"/>
      <c r="AA61" s="69"/>
      <c r="AB61" s="69"/>
      <c r="AC61" s="69"/>
      <c r="AD61" s="69"/>
    </row>
    <row r="62" spans="2:30" s="49" customFormat="1" ht="9.75" customHeight="1" x14ac:dyDescent="0.35">
      <c r="B62" s="67"/>
      <c r="D62" s="165"/>
      <c r="E62" s="166"/>
      <c r="F62" s="166"/>
      <c r="G62" s="166"/>
      <c r="H62" s="166"/>
      <c r="I62" s="166"/>
      <c r="J62" s="166"/>
      <c r="K62" s="166"/>
      <c r="L62" s="166"/>
      <c r="N62" s="136"/>
      <c r="O62" s="170"/>
      <c r="P62" s="170"/>
      <c r="Q62" s="170"/>
      <c r="R62" s="68"/>
      <c r="X62" s="69"/>
      <c r="Y62" s="86"/>
      <c r="Z62" s="69"/>
      <c r="AA62" s="69"/>
      <c r="AB62" s="69"/>
      <c r="AC62" s="69"/>
      <c r="AD62" s="69"/>
    </row>
    <row r="63" spans="2:30" s="49" customFormat="1" ht="40.25" customHeight="1" x14ac:dyDescent="0.35">
      <c r="B63" s="67"/>
      <c r="C63" s="402" t="s">
        <v>84</v>
      </c>
      <c r="D63" s="403"/>
      <c r="E63" s="171"/>
      <c r="F63" s="166"/>
      <c r="G63" s="166"/>
      <c r="H63" s="166"/>
      <c r="I63" s="166"/>
      <c r="J63" s="166"/>
      <c r="K63" s="166"/>
      <c r="L63" s="166"/>
      <c r="N63" s="172"/>
      <c r="O63" s="170"/>
      <c r="P63" s="170"/>
      <c r="Q63" s="170"/>
      <c r="R63" s="68"/>
      <c r="X63" s="69"/>
      <c r="Y63" s="86"/>
      <c r="Z63" s="69"/>
      <c r="AA63" s="69"/>
      <c r="AB63" s="69"/>
      <c r="AC63" s="69"/>
      <c r="AD63" s="69"/>
    </row>
    <row r="64" spans="2:30" s="49" customFormat="1" ht="40.25" customHeight="1" x14ac:dyDescent="0.35">
      <c r="B64" s="67"/>
      <c r="C64" s="173" t="s">
        <v>85</v>
      </c>
      <c r="D64" s="174"/>
      <c r="E64" s="175"/>
      <c r="F64" s="166"/>
      <c r="G64" s="166"/>
      <c r="H64" s="166"/>
      <c r="I64" s="166"/>
      <c r="J64" s="166"/>
      <c r="K64" s="166"/>
      <c r="L64" s="166"/>
      <c r="N64" s="136"/>
      <c r="O64" s="170"/>
      <c r="P64" s="170"/>
      <c r="Q64" s="170"/>
      <c r="R64" s="68"/>
      <c r="X64" s="69"/>
      <c r="Y64" s="86"/>
      <c r="Z64" s="69"/>
      <c r="AA64" s="69"/>
      <c r="AB64" s="69"/>
      <c r="AC64" s="69"/>
      <c r="AD64" s="69"/>
    </row>
    <row r="65" spans="2:31" s="49" customFormat="1" ht="40.25" customHeight="1" x14ac:dyDescent="0.35">
      <c r="B65" s="67"/>
      <c r="C65" s="173" t="s">
        <v>86</v>
      </c>
      <c r="D65" s="174"/>
      <c r="E65" s="175"/>
      <c r="F65" s="166"/>
      <c r="G65" s="166"/>
      <c r="H65" s="166"/>
      <c r="I65" s="166"/>
      <c r="J65" s="166"/>
      <c r="K65" s="166"/>
      <c r="L65" s="166"/>
      <c r="N65" s="136"/>
      <c r="O65" s="170"/>
      <c r="P65" s="170"/>
      <c r="Q65" s="170"/>
      <c r="R65" s="68"/>
      <c r="X65" s="69"/>
      <c r="Y65" s="86"/>
      <c r="Z65" s="69"/>
      <c r="AA65" s="69"/>
      <c r="AB65" s="69"/>
      <c r="AC65" s="69"/>
      <c r="AD65" s="69"/>
    </row>
    <row r="66" spans="2:31" s="49" customFormat="1" ht="40.25" customHeight="1" x14ac:dyDescent="0.35">
      <c r="B66" s="67"/>
      <c r="C66" s="173" t="s">
        <v>87</v>
      </c>
      <c r="D66" s="174"/>
      <c r="E66" s="175"/>
      <c r="F66" s="166"/>
      <c r="G66" s="166"/>
      <c r="H66" s="166"/>
      <c r="I66" s="166"/>
      <c r="J66" s="166"/>
      <c r="K66" s="166"/>
      <c r="L66" s="166"/>
      <c r="N66" s="136"/>
      <c r="O66" s="170"/>
      <c r="P66" s="170"/>
      <c r="Q66" s="170"/>
      <c r="R66" s="68"/>
      <c r="X66" s="69"/>
      <c r="Y66" s="86"/>
      <c r="Z66" s="69"/>
      <c r="AA66" s="69"/>
      <c r="AB66" s="69"/>
      <c r="AC66" s="69"/>
      <c r="AD66" s="69"/>
    </row>
    <row r="67" spans="2:31" s="49" customFormat="1" ht="40.25" customHeight="1" x14ac:dyDescent="0.35">
      <c r="B67" s="67"/>
      <c r="C67" s="173" t="s">
        <v>88</v>
      </c>
      <c r="D67" s="174"/>
      <c r="E67" s="175"/>
      <c r="F67" s="166"/>
      <c r="G67" s="166"/>
      <c r="H67" s="166"/>
      <c r="I67" s="176"/>
      <c r="J67" s="176"/>
      <c r="K67" s="176"/>
      <c r="L67" s="176"/>
      <c r="N67" s="136"/>
      <c r="O67" s="170"/>
      <c r="P67" s="170"/>
      <c r="Q67" s="170"/>
      <c r="R67" s="68"/>
      <c r="X67" s="69"/>
      <c r="Y67" s="86"/>
      <c r="Z67" s="69"/>
      <c r="AA67" s="69"/>
      <c r="AB67" s="69"/>
      <c r="AC67" s="69"/>
      <c r="AD67" s="69"/>
    </row>
    <row r="68" spans="2:31" s="49" customFormat="1" ht="40.25" customHeight="1" thickBot="1" x14ac:dyDescent="0.4">
      <c r="B68" s="67"/>
      <c r="C68" s="177" t="s">
        <v>13</v>
      </c>
      <c r="D68" s="178">
        <f>SUM(D64:D67)</f>
        <v>0</v>
      </c>
      <c r="E68" s="175"/>
      <c r="F68" s="166"/>
      <c r="G68" s="166"/>
      <c r="H68" s="166"/>
      <c r="I68" s="166"/>
      <c r="J68" s="166"/>
      <c r="K68" s="166"/>
      <c r="L68" s="166"/>
      <c r="N68" s="136"/>
      <c r="O68" s="170"/>
      <c r="P68" s="170"/>
      <c r="Q68" s="170"/>
      <c r="R68" s="68"/>
      <c r="X68" s="69"/>
      <c r="Y68" s="86"/>
      <c r="Z68" s="69"/>
      <c r="AA68" s="69"/>
      <c r="AB68" s="69"/>
      <c r="AC68" s="69"/>
      <c r="AD68" s="69"/>
    </row>
    <row r="69" spans="2:31" s="49" customFormat="1" ht="40.25" customHeight="1" thickBot="1" x14ac:dyDescent="0.4">
      <c r="B69" s="67"/>
      <c r="D69" s="165"/>
      <c r="E69" s="166"/>
      <c r="F69" s="166"/>
      <c r="G69" s="166"/>
      <c r="H69" s="166"/>
      <c r="I69" s="166"/>
      <c r="J69" s="166"/>
      <c r="K69" s="166"/>
      <c r="L69" s="166"/>
      <c r="N69" s="136"/>
      <c r="O69" s="170"/>
      <c r="P69" s="170"/>
      <c r="Q69" s="170"/>
      <c r="R69" s="68"/>
      <c r="X69" s="69"/>
      <c r="Y69" s="86"/>
      <c r="Z69" s="69"/>
      <c r="AA69" s="69"/>
      <c r="AB69" s="69"/>
      <c r="AC69" s="69"/>
      <c r="AD69" s="69"/>
    </row>
    <row r="70" spans="2:31" s="49" customFormat="1" ht="53.25" customHeight="1" thickBot="1" x14ac:dyDescent="0.4">
      <c r="B70" s="67"/>
      <c r="C70" s="405" t="s">
        <v>89</v>
      </c>
      <c r="D70" s="406"/>
      <c r="E70" s="387">
        <f>E45</f>
        <v>0</v>
      </c>
      <c r="F70" s="388"/>
      <c r="G70" s="388"/>
      <c r="H70" s="388"/>
      <c r="I70" s="388"/>
      <c r="J70" s="388"/>
      <c r="K70" s="388"/>
      <c r="L70" s="389"/>
      <c r="N70" s="179"/>
      <c r="O70" s="113"/>
      <c r="P70" s="404"/>
      <c r="Q70" s="404"/>
      <c r="R70" s="68"/>
      <c r="X70" s="69"/>
      <c r="Y70" s="86"/>
      <c r="Z70" s="69"/>
      <c r="AA70" s="69"/>
      <c r="AB70" s="69"/>
      <c r="AC70" s="69"/>
      <c r="AD70" s="69"/>
    </row>
    <row r="71" spans="2:31" s="49" customFormat="1" ht="53.25" customHeight="1" thickBot="1" x14ac:dyDescent="0.4">
      <c r="B71" s="67"/>
      <c r="C71" s="405" t="s">
        <v>90</v>
      </c>
      <c r="D71" s="406"/>
      <c r="E71" s="390">
        <f>E46</f>
        <v>0</v>
      </c>
      <c r="F71" s="391"/>
      <c r="G71" s="391"/>
      <c r="H71" s="391"/>
      <c r="I71" s="391"/>
      <c r="J71" s="391"/>
      <c r="K71" s="391"/>
      <c r="L71" s="392"/>
      <c r="N71" s="179"/>
      <c r="O71" s="113"/>
      <c r="P71" s="113"/>
      <c r="Q71" s="113"/>
      <c r="R71" s="68"/>
      <c r="X71" s="69"/>
      <c r="Y71" s="86"/>
      <c r="Z71" s="69"/>
      <c r="AA71" s="69"/>
      <c r="AB71" s="69"/>
      <c r="AC71" s="69"/>
      <c r="AD71" s="69"/>
    </row>
    <row r="72" spans="2:31" s="49" customFormat="1" ht="53.25" customHeight="1" thickBot="1" x14ac:dyDescent="0.4">
      <c r="B72" s="67"/>
      <c r="C72" s="405" t="s">
        <v>91</v>
      </c>
      <c r="D72" s="406"/>
      <c r="E72" s="390">
        <f>E46+E61+D68</f>
        <v>0</v>
      </c>
      <c r="F72" s="391"/>
      <c r="G72" s="391"/>
      <c r="H72" s="391"/>
      <c r="I72" s="391"/>
      <c r="J72" s="391"/>
      <c r="K72" s="391"/>
      <c r="L72" s="392"/>
      <c r="N72" s="179"/>
      <c r="O72" s="113"/>
      <c r="P72" s="404"/>
      <c r="Q72" s="404"/>
      <c r="R72" s="68"/>
      <c r="X72" s="69"/>
      <c r="Y72" s="86"/>
      <c r="Z72" s="69"/>
      <c r="AA72" s="69"/>
      <c r="AB72" s="69"/>
      <c r="AC72" s="69"/>
      <c r="AD72" s="69"/>
    </row>
    <row r="73" spans="2:31" s="49" customFormat="1" ht="31.5" customHeight="1" x14ac:dyDescent="0.35">
      <c r="B73" s="67"/>
      <c r="C73" s="180"/>
      <c r="D73" s="180"/>
      <c r="E73" s="181"/>
      <c r="F73" s="182"/>
      <c r="G73" s="183"/>
      <c r="H73" s="184"/>
      <c r="I73" s="185"/>
      <c r="J73" s="180"/>
      <c r="K73" s="180"/>
      <c r="L73" s="180"/>
      <c r="N73" s="179"/>
      <c r="O73" s="113"/>
      <c r="P73" s="113"/>
      <c r="Q73" s="136"/>
      <c r="R73" s="68"/>
      <c r="X73" s="69"/>
      <c r="Y73" s="86"/>
      <c r="Z73" s="69"/>
      <c r="AA73" s="69"/>
      <c r="AB73" s="69"/>
      <c r="AC73" s="69"/>
      <c r="AD73" s="69"/>
    </row>
    <row r="74" spans="2:31" s="49" customFormat="1" ht="31.5" customHeight="1" x14ac:dyDescent="0.35">
      <c r="B74" s="67"/>
      <c r="C74" s="186"/>
      <c r="D74" s="186"/>
      <c r="E74" s="186"/>
      <c r="F74" s="186"/>
      <c r="G74" s="186"/>
      <c r="H74" s="186"/>
      <c r="I74" s="186"/>
      <c r="J74" s="186"/>
      <c r="K74" s="186"/>
      <c r="L74" s="186"/>
      <c r="N74" s="179"/>
      <c r="O74" s="113"/>
      <c r="P74" s="113"/>
      <c r="Q74" s="136"/>
      <c r="R74" s="68"/>
      <c r="X74" s="69"/>
      <c r="Y74" s="86"/>
      <c r="Z74" s="69"/>
      <c r="AA74" s="69"/>
      <c r="AB74" s="69"/>
      <c r="AC74" s="69"/>
      <c r="AD74" s="69"/>
    </row>
    <row r="75" spans="2:31" s="49" customFormat="1" ht="31.5" customHeight="1" x14ac:dyDescent="0.35">
      <c r="B75" s="67"/>
      <c r="C75" s="187" t="s">
        <v>92</v>
      </c>
      <c r="D75" s="186"/>
      <c r="E75" s="186"/>
      <c r="F75" s="186"/>
      <c r="G75" s="186"/>
      <c r="H75" s="186"/>
      <c r="I75" s="186"/>
      <c r="J75" s="186"/>
      <c r="K75" s="186"/>
      <c r="L75" s="186"/>
      <c r="N75" s="179"/>
      <c r="O75" s="113"/>
      <c r="P75" s="113"/>
      <c r="Q75" s="136"/>
      <c r="R75" s="68"/>
      <c r="X75" s="69"/>
      <c r="Y75" s="86"/>
      <c r="Z75" s="69"/>
      <c r="AA75" s="69"/>
      <c r="AB75" s="69"/>
      <c r="AC75" s="69"/>
      <c r="AD75" s="69"/>
    </row>
    <row r="76" spans="2:31" s="49" customFormat="1" ht="31.5" customHeight="1" x14ac:dyDescent="0.35">
      <c r="B76" s="67"/>
      <c r="C76" s="403" t="s">
        <v>93</v>
      </c>
      <c r="D76" s="403"/>
      <c r="E76" s="403"/>
      <c r="F76" s="403"/>
      <c r="G76" s="403"/>
      <c r="H76" s="186"/>
      <c r="I76" s="186"/>
      <c r="J76" s="186"/>
      <c r="K76" s="186"/>
      <c r="L76" s="186"/>
      <c r="N76" s="179"/>
      <c r="O76" s="113"/>
      <c r="P76" s="113"/>
      <c r="Q76" s="136"/>
      <c r="R76" s="68"/>
      <c r="X76" s="69"/>
      <c r="Y76" s="86"/>
      <c r="Z76" s="69"/>
      <c r="AA76" s="69"/>
      <c r="AB76" s="69"/>
      <c r="AC76" s="69"/>
      <c r="AD76" s="69"/>
    </row>
    <row r="77" spans="2:31" s="49" customFormat="1" ht="59.4" customHeight="1" x14ac:dyDescent="0.35">
      <c r="B77" s="67"/>
      <c r="C77" s="188"/>
      <c r="D77" s="188"/>
      <c r="E77" s="188" t="s">
        <v>94</v>
      </c>
      <c r="F77" s="188" t="s">
        <v>95</v>
      </c>
      <c r="G77" s="189" t="s">
        <v>96</v>
      </c>
      <c r="H77" s="186"/>
      <c r="I77" s="186"/>
      <c r="J77" s="186"/>
      <c r="K77" s="186"/>
      <c r="L77" s="186"/>
      <c r="M77" s="186"/>
      <c r="O77" s="179"/>
      <c r="P77" s="113"/>
      <c r="Q77" s="113"/>
      <c r="R77" s="136"/>
      <c r="S77" s="67"/>
      <c r="Y77" s="86"/>
      <c r="Z77" s="69"/>
      <c r="AA77" s="69"/>
      <c r="AB77" s="69"/>
      <c r="AC77" s="69"/>
      <c r="AD77" s="69"/>
      <c r="AE77" s="69"/>
    </row>
    <row r="78" spans="2:31" s="49" customFormat="1" ht="22.5" customHeight="1" x14ac:dyDescent="0.4">
      <c r="B78" s="67"/>
      <c r="C78" s="190" t="str">
        <f>C7</f>
        <v>MANDATAIRE</v>
      </c>
      <c r="D78" s="191">
        <f>D7</f>
        <v>0</v>
      </c>
      <c r="E78" s="192"/>
      <c r="F78" s="192"/>
      <c r="G78" s="193"/>
      <c r="H78" s="186"/>
      <c r="I78" s="186"/>
      <c r="J78" s="186"/>
      <c r="K78" s="186"/>
      <c r="L78" s="186"/>
      <c r="M78" s="186"/>
      <c r="O78" s="179"/>
      <c r="P78" s="113"/>
      <c r="Q78" s="113"/>
      <c r="R78" s="136"/>
      <c r="S78" s="67"/>
      <c r="Y78" s="86"/>
      <c r="Z78" s="69"/>
      <c r="AA78" s="69"/>
      <c r="AB78" s="69"/>
      <c r="AC78" s="69"/>
      <c r="AD78" s="69"/>
      <c r="AE78" s="69"/>
    </row>
    <row r="79" spans="2:31" s="49" customFormat="1" ht="22.5" customHeight="1" x14ac:dyDescent="0.4">
      <c r="B79" s="67"/>
      <c r="C79" s="190" t="str">
        <f t="shared" ref="C79:D86" si="9">C8</f>
        <v>COTRAITANT 1</v>
      </c>
      <c r="D79" s="191">
        <f t="shared" si="9"/>
        <v>0</v>
      </c>
      <c r="E79" s="192"/>
      <c r="F79" s="192"/>
      <c r="G79" s="193"/>
      <c r="H79" s="186"/>
      <c r="I79" s="186"/>
      <c r="J79" s="186"/>
      <c r="K79" s="186"/>
      <c r="L79" s="186"/>
      <c r="M79" s="186"/>
      <c r="O79" s="179"/>
      <c r="P79" s="113"/>
      <c r="Q79" s="113"/>
      <c r="R79" s="136"/>
      <c r="S79" s="67"/>
      <c r="Y79" s="86"/>
      <c r="Z79" s="69"/>
      <c r="AA79" s="69"/>
      <c r="AB79" s="69"/>
      <c r="AC79" s="69"/>
      <c r="AD79" s="69"/>
      <c r="AE79" s="69"/>
    </row>
    <row r="80" spans="2:31" s="49" customFormat="1" ht="22.5" customHeight="1" x14ac:dyDescent="0.4">
      <c r="B80" s="67"/>
      <c r="C80" s="190" t="str">
        <f t="shared" si="9"/>
        <v>COTRAITANT 2</v>
      </c>
      <c r="D80" s="191">
        <f t="shared" si="9"/>
        <v>0</v>
      </c>
      <c r="E80" s="192"/>
      <c r="F80" s="192"/>
      <c r="G80" s="193"/>
      <c r="H80" s="186"/>
      <c r="I80" s="186"/>
      <c r="J80" s="186"/>
      <c r="K80" s="186"/>
      <c r="L80" s="186"/>
      <c r="M80" s="186"/>
      <c r="O80" s="179"/>
      <c r="P80" s="113"/>
      <c r="Q80" s="113"/>
      <c r="R80" s="136"/>
      <c r="S80" s="67"/>
      <c r="Y80" s="86"/>
      <c r="Z80" s="69"/>
      <c r="AA80" s="69"/>
      <c r="AB80" s="69"/>
      <c r="AC80" s="69"/>
      <c r="AD80" s="69"/>
      <c r="AE80" s="69"/>
    </row>
    <row r="81" spans="2:31" s="49" customFormat="1" ht="22.5" customHeight="1" x14ac:dyDescent="0.4">
      <c r="B81" s="67"/>
      <c r="C81" s="190" t="str">
        <f t="shared" si="9"/>
        <v>COTRAITANT 3</v>
      </c>
      <c r="D81" s="191">
        <f t="shared" si="9"/>
        <v>0</v>
      </c>
      <c r="E81" s="192"/>
      <c r="F81" s="192"/>
      <c r="G81" s="193"/>
      <c r="H81" s="186"/>
      <c r="I81" s="186"/>
      <c r="J81" s="186"/>
      <c r="K81" s="186"/>
      <c r="L81" s="186"/>
      <c r="M81" s="186"/>
      <c r="O81" s="179"/>
      <c r="P81" s="113"/>
      <c r="Q81" s="113"/>
      <c r="R81" s="136"/>
      <c r="S81" s="67"/>
      <c r="Y81" s="86"/>
      <c r="Z81" s="69"/>
      <c r="AA81" s="69"/>
      <c r="AB81" s="69"/>
      <c r="AC81" s="69"/>
      <c r="AD81" s="69"/>
      <c r="AE81" s="69"/>
    </row>
    <row r="82" spans="2:31" s="49" customFormat="1" ht="22.5" customHeight="1" x14ac:dyDescent="0.4">
      <c r="B82" s="67"/>
      <c r="C82" s="190" t="str">
        <f t="shared" si="9"/>
        <v>COTRAITANT 4</v>
      </c>
      <c r="D82" s="191">
        <f t="shared" si="9"/>
        <v>0</v>
      </c>
      <c r="E82" s="192"/>
      <c r="F82" s="192"/>
      <c r="G82" s="193"/>
      <c r="H82" s="186"/>
      <c r="I82" s="186"/>
      <c r="J82" s="186"/>
      <c r="K82" s="186"/>
      <c r="L82" s="186"/>
      <c r="M82" s="186"/>
      <c r="O82" s="179"/>
      <c r="P82" s="113"/>
      <c r="Q82" s="113"/>
      <c r="R82" s="136"/>
      <c r="S82" s="67"/>
      <c r="Y82" s="86"/>
      <c r="Z82" s="69"/>
      <c r="AA82" s="69"/>
      <c r="AB82" s="69"/>
      <c r="AC82" s="69"/>
      <c r="AD82" s="69"/>
      <c r="AE82" s="69"/>
    </row>
    <row r="83" spans="2:31" s="49" customFormat="1" ht="22.5" customHeight="1" x14ac:dyDescent="0.4">
      <c r="B83" s="67"/>
      <c r="C83" s="190" t="str">
        <f t="shared" si="9"/>
        <v>SOUSTRAITANT 1</v>
      </c>
      <c r="D83" s="191">
        <f t="shared" si="9"/>
        <v>0</v>
      </c>
      <c r="E83" s="192"/>
      <c r="F83" s="192"/>
      <c r="G83" s="193"/>
      <c r="H83" s="186"/>
      <c r="I83" s="186"/>
      <c r="J83" s="186"/>
      <c r="K83" s="186"/>
      <c r="L83" s="186"/>
      <c r="M83" s="186"/>
      <c r="O83" s="179"/>
      <c r="P83" s="113"/>
      <c r="Q83" s="113"/>
      <c r="R83" s="136"/>
      <c r="S83" s="67"/>
      <c r="Y83" s="86"/>
      <c r="Z83" s="69"/>
      <c r="AA83" s="69"/>
      <c r="AB83" s="69"/>
      <c r="AC83" s="69"/>
      <c r="AD83" s="69"/>
      <c r="AE83" s="69"/>
    </row>
    <row r="84" spans="2:31" s="49" customFormat="1" ht="22.5" customHeight="1" x14ac:dyDescent="0.4">
      <c r="B84" s="67"/>
      <c r="C84" s="190" t="str">
        <f t="shared" si="9"/>
        <v>SOUSTRAITANT 2</v>
      </c>
      <c r="D84" s="191">
        <f t="shared" si="9"/>
        <v>0</v>
      </c>
      <c r="E84" s="192"/>
      <c r="F84" s="192"/>
      <c r="G84" s="193"/>
      <c r="H84" s="180"/>
      <c r="I84" s="180"/>
      <c r="J84" s="180"/>
      <c r="K84" s="180"/>
      <c r="L84" s="180"/>
      <c r="M84" s="180"/>
      <c r="O84" s="179"/>
      <c r="P84" s="113"/>
      <c r="Q84" s="113"/>
      <c r="R84" s="136"/>
      <c r="S84" s="67"/>
      <c r="Y84" s="86"/>
      <c r="Z84" s="69"/>
      <c r="AA84" s="69"/>
      <c r="AB84" s="69"/>
      <c r="AC84" s="69"/>
      <c r="AD84" s="69"/>
      <c r="AE84" s="69"/>
    </row>
    <row r="85" spans="2:31" s="49" customFormat="1" ht="22.5" customHeight="1" x14ac:dyDescent="0.4">
      <c r="B85" s="67"/>
      <c r="C85" s="190" t="str">
        <f t="shared" si="9"/>
        <v>SOUSTRAITANT 3</v>
      </c>
      <c r="D85" s="191">
        <f t="shared" si="9"/>
        <v>0</v>
      </c>
      <c r="E85" s="194"/>
      <c r="F85" s="194"/>
      <c r="G85" s="195"/>
      <c r="H85" s="166"/>
      <c r="I85" s="166"/>
      <c r="J85" s="166"/>
      <c r="K85" s="166"/>
      <c r="L85" s="166"/>
      <c r="M85" s="166"/>
      <c r="O85" s="161"/>
      <c r="P85" s="162"/>
      <c r="Q85" s="161"/>
      <c r="R85" s="136"/>
      <c r="S85" s="67"/>
      <c r="Y85" s="86"/>
      <c r="Z85" s="69"/>
      <c r="AA85" s="69"/>
      <c r="AB85" s="69"/>
      <c r="AC85" s="69"/>
      <c r="AD85" s="69"/>
      <c r="AE85" s="69"/>
    </row>
    <row r="86" spans="2:31" s="49" customFormat="1" ht="22.5" customHeight="1" x14ac:dyDescent="0.4">
      <c r="B86" s="67"/>
      <c r="C86" s="190" t="str">
        <f t="shared" si="9"/>
        <v>SOUSTRAITANT 4</v>
      </c>
      <c r="D86" s="191">
        <f t="shared" si="9"/>
        <v>0</v>
      </c>
      <c r="E86" s="196"/>
      <c r="F86" s="196"/>
      <c r="G86" s="197"/>
      <c r="P86" s="162"/>
      <c r="Q86" s="161"/>
      <c r="R86" s="136"/>
      <c r="S86" s="67"/>
      <c r="Y86" s="86"/>
      <c r="Z86" s="69"/>
      <c r="AA86" s="69"/>
      <c r="AB86" s="69"/>
      <c r="AC86" s="69"/>
      <c r="AD86" s="69"/>
      <c r="AE86" s="69"/>
    </row>
    <row r="87" spans="2:31" ht="15.9" customHeight="1" thickBot="1" x14ac:dyDescent="0.4">
      <c r="B87" s="198"/>
      <c r="C87" s="199"/>
      <c r="D87" s="200"/>
      <c r="E87" s="199"/>
      <c r="F87" s="199"/>
      <c r="G87" s="199"/>
      <c r="H87" s="199"/>
      <c r="I87" s="199"/>
      <c r="J87" s="199"/>
      <c r="K87" s="199"/>
      <c r="L87" s="199"/>
      <c r="M87" s="199"/>
      <c r="N87" s="199"/>
      <c r="O87" s="49"/>
      <c r="P87" s="49"/>
      <c r="Q87" s="49"/>
      <c r="R87" s="201"/>
    </row>
    <row r="88" spans="2:31" ht="32.25" customHeight="1" x14ac:dyDescent="0.35">
      <c r="C88" s="202"/>
      <c r="D88" s="203"/>
      <c r="N88" s="99"/>
      <c r="O88" s="204"/>
      <c r="P88" s="204"/>
      <c r="Q88" s="204"/>
    </row>
    <row r="89" spans="2:31" ht="32.25" customHeight="1" x14ac:dyDescent="0.35">
      <c r="D89" s="202"/>
      <c r="E89" s="202"/>
      <c r="F89" s="202"/>
      <c r="G89" s="202"/>
      <c r="H89" s="202"/>
      <c r="I89" s="202"/>
      <c r="J89" s="202"/>
      <c r="K89" s="202"/>
      <c r="L89" s="202"/>
      <c r="M89" s="202"/>
    </row>
    <row r="90" spans="2:31" ht="32.25" customHeight="1" x14ac:dyDescent="0.35"/>
    <row r="91" spans="2:31" ht="32.25" customHeight="1" x14ac:dyDescent="0.35"/>
    <row r="92" spans="2:31" ht="32.25" customHeight="1" x14ac:dyDescent="0.35">
      <c r="C92" s="49"/>
      <c r="N92" s="49"/>
    </row>
    <row r="93" spans="2:31" s="205" customFormat="1" ht="32.25" customHeight="1" x14ac:dyDescent="0.35"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36"/>
      <c r="Q93" s="36"/>
      <c r="R93" s="36"/>
      <c r="X93" s="206"/>
      <c r="Y93" s="207"/>
      <c r="Z93" s="206"/>
      <c r="AA93" s="206"/>
      <c r="AB93" s="206"/>
      <c r="AC93" s="206"/>
      <c r="AD93" s="206"/>
    </row>
    <row r="94" spans="2:31" ht="32.25" customHeight="1" x14ac:dyDescent="0.35">
      <c r="D94" s="49"/>
      <c r="E94" s="49"/>
      <c r="F94" s="49"/>
      <c r="G94" s="49"/>
      <c r="H94" s="49"/>
      <c r="I94" s="49"/>
      <c r="J94" s="49"/>
      <c r="K94" s="49"/>
      <c r="L94" s="49"/>
      <c r="M94" s="49"/>
      <c r="O94" s="49"/>
    </row>
    <row r="95" spans="2:31" ht="32.25" customHeight="1" x14ac:dyDescent="0.35"/>
    <row r="96" spans="2:31" ht="32.25" customHeight="1" x14ac:dyDescent="0.35"/>
    <row r="97" ht="31.5" customHeight="1" x14ac:dyDescent="0.35"/>
    <row r="98" ht="16.25" customHeight="1" x14ac:dyDescent="0.35"/>
    <row r="99" ht="33.65" customHeight="1" x14ac:dyDescent="0.35"/>
    <row r="100" ht="6.65" customHeight="1" x14ac:dyDescent="0.35"/>
    <row r="104" ht="15.65" customHeight="1" x14ac:dyDescent="0.35"/>
  </sheetData>
  <sheetProtection selectLockedCells="1"/>
  <mergeCells count="52">
    <mergeCell ref="C76:G76"/>
    <mergeCell ref="P70:Q70"/>
    <mergeCell ref="C71:D71"/>
    <mergeCell ref="E71:L71"/>
    <mergeCell ref="C72:D72"/>
    <mergeCell ref="E72:L72"/>
    <mergeCell ref="P72:Q72"/>
    <mergeCell ref="C70:D70"/>
    <mergeCell ref="E70:L70"/>
    <mergeCell ref="C58:D58"/>
    <mergeCell ref="C59:D59"/>
    <mergeCell ref="C61:D61"/>
    <mergeCell ref="E61:L61"/>
    <mergeCell ref="C63:D63"/>
    <mergeCell ref="C57:D57"/>
    <mergeCell ref="C44:D44"/>
    <mergeCell ref="C45:D45"/>
    <mergeCell ref="E45:L45"/>
    <mergeCell ref="C46:D46"/>
    <mergeCell ref="E46:L46"/>
    <mergeCell ref="C49:L49"/>
    <mergeCell ref="E51:K51"/>
    <mergeCell ref="C52:D52"/>
    <mergeCell ref="C53:D53"/>
    <mergeCell ref="C54:D54"/>
    <mergeCell ref="C55:D55"/>
    <mergeCell ref="C43:D43"/>
    <mergeCell ref="C27:D27"/>
    <mergeCell ref="E28:K28"/>
    <mergeCell ref="C30:C32"/>
    <mergeCell ref="C33:C35"/>
    <mergeCell ref="C36:C38"/>
    <mergeCell ref="C40:D40"/>
    <mergeCell ref="C41:D41"/>
    <mergeCell ref="C26:D26"/>
    <mergeCell ref="G8:H8"/>
    <mergeCell ref="G9:H9"/>
    <mergeCell ref="G10:H10"/>
    <mergeCell ref="E17:K17"/>
    <mergeCell ref="C19:D19"/>
    <mergeCell ref="C20:D20"/>
    <mergeCell ref="C21:D21"/>
    <mergeCell ref="C22:D22"/>
    <mergeCell ref="C23:D23"/>
    <mergeCell ref="C24:D24"/>
    <mergeCell ref="C25:D25"/>
    <mergeCell ref="G7:H7"/>
    <mergeCell ref="G2:J2"/>
    <mergeCell ref="C4:D4"/>
    <mergeCell ref="E4:J4"/>
    <mergeCell ref="C6:D6"/>
    <mergeCell ref="F6:H6"/>
  </mergeCells>
  <dataValidations count="2">
    <dataValidation type="list" allowBlank="1" showInputMessage="1" showErrorMessage="1" sqref="L22">
      <formula1>#REF!</formula1>
    </dataValidation>
    <dataValidation type="list" allowBlank="1" showInputMessage="1" showErrorMessage="1" sqref="E22:K22">
      <formula1>$Y$17:$Y$20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I77"/>
  <sheetViews>
    <sheetView showGridLines="0" topLeftCell="B25" zoomScale="43" zoomScaleNormal="40" zoomScaleSheetLayoutView="55" workbookViewId="0">
      <selection activeCell="D37" sqref="D37"/>
    </sheetView>
  </sheetViews>
  <sheetFormatPr baseColWidth="10" defaultColWidth="10.1640625" defaultRowHeight="12.5" x14ac:dyDescent="0.25"/>
  <cols>
    <col min="1" max="1" width="7.1640625" style="208" customWidth="1"/>
    <col min="2" max="2" width="7.6640625" style="209" customWidth="1"/>
    <col min="3" max="3" width="1.58203125" style="209" customWidth="1"/>
    <col min="4" max="4" width="27.5" style="209" customWidth="1"/>
    <col min="5" max="5" width="43.6640625" style="209" customWidth="1"/>
    <col min="6" max="6" width="27.5" style="209" customWidth="1"/>
    <col min="7" max="7" width="37.5" style="209" customWidth="1"/>
    <col min="8" max="10" width="13.4140625" style="209" customWidth="1"/>
    <col min="11" max="15" width="12" style="209" customWidth="1"/>
    <col min="16" max="16" width="32.1640625" style="209" customWidth="1"/>
    <col min="17" max="26" width="25" style="209" customWidth="1"/>
    <col min="27" max="27" width="17.4140625" style="209" customWidth="1"/>
    <col min="28" max="29" width="10.1640625" style="209"/>
    <col min="30" max="30" width="32.1640625" style="209" bestFit="1" customWidth="1"/>
    <col min="31" max="32" width="10.1640625" style="209"/>
    <col min="33" max="33" width="24" style="209" bestFit="1" customWidth="1"/>
    <col min="34" max="16384" width="10.1640625" style="209"/>
  </cols>
  <sheetData>
    <row r="1" spans="1:35" ht="36.75" customHeight="1" thickBot="1" x14ac:dyDescent="0.3"/>
    <row r="2" spans="1:35" ht="114" customHeight="1" thickTop="1" x14ac:dyDescent="0.25">
      <c r="B2" s="210"/>
      <c r="C2" s="211"/>
      <c r="D2" s="412" t="s">
        <v>156</v>
      </c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412"/>
      <c r="U2" s="412"/>
      <c r="V2" s="412"/>
      <c r="W2" s="412"/>
      <c r="X2" s="412"/>
      <c r="Y2" s="412"/>
      <c r="Z2" s="412"/>
      <c r="AA2" s="212"/>
      <c r="AB2" s="213"/>
      <c r="AC2" s="214"/>
      <c r="AD2" s="209" t="s">
        <v>97</v>
      </c>
    </row>
    <row r="3" spans="1:35" ht="22.5" customHeight="1" x14ac:dyDescent="0.25">
      <c r="B3" s="215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7"/>
      <c r="AB3" s="217"/>
      <c r="AC3" s="218"/>
    </row>
    <row r="4" spans="1:35" ht="21" customHeight="1" x14ac:dyDescent="0.25">
      <c r="B4" s="215"/>
      <c r="C4" s="216"/>
      <c r="D4" s="219"/>
      <c r="E4" s="219"/>
      <c r="F4" s="219"/>
      <c r="G4" s="219"/>
      <c r="H4" s="219"/>
      <c r="I4" s="219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17"/>
      <c r="AB4" s="217"/>
      <c r="AC4" s="218"/>
      <c r="AD4" s="221"/>
      <c r="AE4" s="221"/>
      <c r="AF4" s="221"/>
      <c r="AG4" s="221"/>
      <c r="AH4" s="221"/>
      <c r="AI4" s="221"/>
    </row>
    <row r="5" spans="1:35" ht="21" customHeight="1" x14ac:dyDescent="0.25">
      <c r="B5" s="215"/>
      <c r="C5" s="216"/>
      <c r="H5" s="217"/>
      <c r="I5" s="217"/>
      <c r="J5" s="220"/>
      <c r="K5" s="220"/>
      <c r="L5" s="220"/>
      <c r="M5" s="220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8"/>
      <c r="AD5" s="221"/>
      <c r="AE5" s="221"/>
      <c r="AF5" s="221"/>
      <c r="AG5" s="221"/>
      <c r="AH5" s="221"/>
      <c r="AI5" s="221"/>
    </row>
    <row r="6" spans="1:35" ht="38.25" customHeight="1" x14ac:dyDescent="0.25">
      <c r="B6" s="215"/>
      <c r="C6" s="216"/>
      <c r="D6" s="222" t="s">
        <v>117</v>
      </c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17"/>
      <c r="AB6" s="217"/>
      <c r="AC6" s="218"/>
      <c r="AD6" s="221"/>
      <c r="AE6" s="221"/>
      <c r="AF6" s="221"/>
      <c r="AG6" s="221"/>
      <c r="AH6" s="221"/>
      <c r="AI6" s="221"/>
    </row>
    <row r="7" spans="1:35" s="223" customFormat="1" ht="69.650000000000006" customHeight="1" x14ac:dyDescent="0.25">
      <c r="B7" s="224"/>
      <c r="C7" s="225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7"/>
      <c r="AB7" s="227"/>
      <c r="AC7" s="228"/>
      <c r="AD7" s="229"/>
      <c r="AE7" s="229"/>
      <c r="AF7" s="229"/>
      <c r="AG7" s="229"/>
      <c r="AH7" s="229"/>
      <c r="AI7" s="229"/>
    </row>
    <row r="8" spans="1:35" s="237" customFormat="1" ht="33.65" customHeight="1" x14ac:dyDescent="0.4">
      <c r="A8" s="230"/>
      <c r="B8" s="215"/>
      <c r="C8" s="216"/>
      <c r="D8" s="231" t="s">
        <v>118</v>
      </c>
      <c r="E8" s="232"/>
      <c r="F8" s="233"/>
      <c r="G8" s="233"/>
      <c r="H8" s="234"/>
      <c r="I8" s="235"/>
      <c r="J8" s="235"/>
      <c r="K8" s="235"/>
      <c r="L8" s="236"/>
      <c r="M8" s="236"/>
      <c r="N8" s="236"/>
      <c r="O8" s="236"/>
      <c r="P8" s="236"/>
      <c r="Q8" s="236"/>
      <c r="R8" s="236"/>
      <c r="S8" s="236"/>
      <c r="T8" s="236"/>
      <c r="U8" s="236"/>
      <c r="AA8" s="238"/>
      <c r="AB8" s="238"/>
      <c r="AC8" s="239"/>
      <c r="AD8" s="240"/>
      <c r="AE8" s="240"/>
      <c r="AF8" s="240"/>
      <c r="AG8" s="240"/>
      <c r="AH8" s="240"/>
      <c r="AI8" s="240"/>
    </row>
    <row r="9" spans="1:35" s="237" customFormat="1" ht="33.65" customHeight="1" x14ac:dyDescent="0.4">
      <c r="A9" s="230"/>
      <c r="B9" s="215"/>
      <c r="C9" s="216"/>
      <c r="D9" s="231" t="s">
        <v>24</v>
      </c>
      <c r="E9" s="232"/>
      <c r="F9" s="233"/>
      <c r="G9" s="233"/>
      <c r="H9" s="234"/>
      <c r="I9" s="235"/>
      <c r="J9" s="235"/>
      <c r="K9" s="235"/>
      <c r="L9" s="236"/>
      <c r="M9" s="236"/>
      <c r="N9" s="236"/>
      <c r="O9" s="236"/>
      <c r="P9" s="236"/>
      <c r="Q9" s="236"/>
      <c r="R9" s="236"/>
      <c r="S9" s="236"/>
      <c r="T9" s="236"/>
      <c r="U9" s="236"/>
      <c r="AA9" s="238"/>
      <c r="AB9" s="238"/>
      <c r="AC9" s="239"/>
      <c r="AD9" s="240"/>
      <c r="AE9" s="240"/>
      <c r="AF9" s="240"/>
      <c r="AG9" s="240"/>
      <c r="AH9" s="240"/>
      <c r="AI9" s="240"/>
    </row>
    <row r="10" spans="1:35" s="237" customFormat="1" ht="33.65" customHeight="1" x14ac:dyDescent="0.4">
      <c r="A10" s="230"/>
      <c r="B10" s="215"/>
      <c r="C10" s="216"/>
      <c r="D10" s="231" t="s">
        <v>27</v>
      </c>
      <c r="E10" s="232"/>
      <c r="F10" s="233"/>
      <c r="G10" s="233"/>
      <c r="H10" s="234"/>
      <c r="I10" s="235"/>
      <c r="J10" s="235"/>
      <c r="K10" s="235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AA10" s="238"/>
      <c r="AB10" s="238"/>
      <c r="AC10" s="239"/>
      <c r="AD10" s="240"/>
      <c r="AE10" s="240"/>
      <c r="AF10" s="240"/>
      <c r="AG10" s="240"/>
      <c r="AH10" s="240"/>
      <c r="AI10" s="240"/>
    </row>
    <row r="11" spans="1:35" s="237" customFormat="1" ht="33.65" customHeight="1" x14ac:dyDescent="0.4">
      <c r="A11" s="230"/>
      <c r="B11" s="215"/>
      <c r="C11" s="216"/>
      <c r="D11" s="231" t="s">
        <v>30</v>
      </c>
      <c r="E11" s="232"/>
      <c r="F11" s="233"/>
      <c r="G11" s="233"/>
      <c r="H11" s="234"/>
      <c r="I11" s="235"/>
      <c r="J11" s="235"/>
      <c r="K11" s="235"/>
      <c r="L11" s="236"/>
      <c r="M11" s="236"/>
      <c r="N11" s="236"/>
      <c r="O11" s="236"/>
      <c r="P11" s="236"/>
      <c r="Q11" s="236"/>
      <c r="R11" s="236"/>
      <c r="S11" s="236"/>
      <c r="T11" s="236"/>
      <c r="U11" s="236"/>
      <c r="AA11" s="238"/>
      <c r="AB11" s="238"/>
      <c r="AC11" s="239"/>
      <c r="AD11" s="240"/>
      <c r="AE11" s="240"/>
      <c r="AF11" s="240"/>
      <c r="AG11" s="240"/>
      <c r="AH11" s="240"/>
      <c r="AI11" s="240"/>
    </row>
    <row r="12" spans="1:35" s="237" customFormat="1" ht="33.65" customHeight="1" x14ac:dyDescent="0.4">
      <c r="A12" s="230"/>
      <c r="B12" s="215"/>
      <c r="C12" s="216"/>
      <c r="D12" s="231" t="s">
        <v>33</v>
      </c>
      <c r="E12" s="232"/>
      <c r="F12" s="233"/>
      <c r="G12" s="233"/>
      <c r="H12" s="234"/>
      <c r="I12" s="235"/>
      <c r="J12" s="235"/>
      <c r="K12" s="235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AA12" s="238"/>
      <c r="AB12" s="238"/>
      <c r="AC12" s="239"/>
      <c r="AD12" s="240"/>
      <c r="AE12" s="240"/>
      <c r="AF12" s="240"/>
      <c r="AG12" s="240"/>
      <c r="AH12" s="240"/>
      <c r="AI12" s="240"/>
    </row>
    <row r="13" spans="1:35" s="237" customFormat="1" ht="33.65" customHeight="1" x14ac:dyDescent="0.4">
      <c r="A13" s="230"/>
      <c r="B13" s="215"/>
      <c r="C13" s="216"/>
      <c r="D13" s="231" t="s">
        <v>36</v>
      </c>
      <c r="E13" s="232"/>
      <c r="F13" s="233"/>
      <c r="G13" s="233"/>
      <c r="H13" s="234"/>
      <c r="I13" s="235"/>
      <c r="J13" s="235"/>
      <c r="K13" s="235"/>
      <c r="L13" s="236"/>
      <c r="M13" s="236"/>
      <c r="N13" s="236"/>
      <c r="O13" s="236"/>
      <c r="P13" s="236"/>
      <c r="Q13" s="236"/>
      <c r="R13" s="236"/>
      <c r="S13" s="236"/>
      <c r="T13" s="236"/>
      <c r="U13" s="236"/>
      <c r="AA13" s="238"/>
      <c r="AB13" s="238"/>
      <c r="AC13" s="239"/>
      <c r="AD13" s="240"/>
      <c r="AE13" s="240"/>
      <c r="AF13" s="240"/>
      <c r="AG13" s="240"/>
      <c r="AH13" s="240"/>
      <c r="AI13" s="240"/>
    </row>
    <row r="14" spans="1:35" s="237" customFormat="1" ht="33.65" customHeight="1" x14ac:dyDescent="0.4">
      <c r="A14" s="230"/>
      <c r="B14" s="215"/>
      <c r="C14" s="216"/>
      <c r="D14" s="231" t="s">
        <v>37</v>
      </c>
      <c r="E14" s="232"/>
      <c r="F14" s="233"/>
      <c r="G14" s="233"/>
      <c r="H14" s="234"/>
      <c r="I14" s="235"/>
      <c r="J14" s="235"/>
      <c r="K14" s="235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AA14" s="238"/>
      <c r="AB14" s="238"/>
      <c r="AC14" s="239"/>
      <c r="AD14" s="240"/>
      <c r="AE14" s="240"/>
      <c r="AF14" s="240"/>
      <c r="AG14" s="240"/>
      <c r="AH14" s="240"/>
      <c r="AI14" s="240"/>
    </row>
    <row r="15" spans="1:35" s="237" customFormat="1" ht="33.65" customHeight="1" x14ac:dyDescent="0.4">
      <c r="A15" s="230"/>
      <c r="B15" s="215"/>
      <c r="C15" s="216"/>
      <c r="D15" s="231" t="s">
        <v>38</v>
      </c>
      <c r="E15" s="232"/>
      <c r="F15" s="233"/>
      <c r="G15" s="233"/>
      <c r="H15" s="234"/>
      <c r="I15" s="235"/>
      <c r="J15" s="235"/>
      <c r="K15" s="235"/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8"/>
      <c r="W15" s="238"/>
      <c r="X15" s="238"/>
      <c r="Y15" s="238"/>
      <c r="Z15" s="238"/>
      <c r="AA15" s="238"/>
      <c r="AB15" s="238"/>
      <c r="AC15" s="239"/>
    </row>
    <row r="16" spans="1:35" s="237" customFormat="1" ht="33.65" customHeight="1" x14ac:dyDescent="0.4">
      <c r="A16" s="230"/>
      <c r="B16" s="215"/>
      <c r="C16" s="216"/>
      <c r="D16" s="231" t="s">
        <v>98</v>
      </c>
      <c r="E16" s="232"/>
      <c r="F16" s="233"/>
      <c r="G16" s="233"/>
      <c r="H16" s="234"/>
      <c r="I16" s="235"/>
      <c r="J16" s="235"/>
      <c r="K16" s="235"/>
      <c r="L16" s="236"/>
      <c r="M16" s="236"/>
      <c r="N16" s="236"/>
      <c r="O16" s="236"/>
      <c r="P16" s="236"/>
      <c r="Q16" s="236"/>
      <c r="R16" s="236"/>
      <c r="S16" s="236"/>
      <c r="T16" s="236"/>
      <c r="U16" s="236"/>
      <c r="V16" s="238"/>
      <c r="W16" s="238"/>
      <c r="X16" s="238"/>
      <c r="Y16" s="238"/>
      <c r="Z16" s="238"/>
      <c r="AA16" s="238"/>
      <c r="AB16" s="238"/>
      <c r="AC16" s="239"/>
    </row>
    <row r="17" spans="1:29" s="237" customFormat="1" ht="33.65" customHeight="1" x14ac:dyDescent="0.4">
      <c r="A17" s="230"/>
      <c r="B17" s="215"/>
      <c r="C17" s="216"/>
      <c r="D17" s="231" t="s">
        <v>98</v>
      </c>
      <c r="E17" s="232"/>
      <c r="F17" s="233"/>
      <c r="G17" s="233"/>
      <c r="H17" s="234"/>
      <c r="I17" s="235"/>
      <c r="J17" s="235"/>
      <c r="K17" s="235"/>
      <c r="L17" s="236"/>
      <c r="M17" s="236"/>
      <c r="N17" s="236"/>
      <c r="O17" s="236"/>
      <c r="P17" s="236"/>
      <c r="Q17" s="236"/>
      <c r="R17" s="236"/>
      <c r="S17" s="236"/>
      <c r="T17" s="236"/>
      <c r="U17" s="236"/>
      <c r="V17" s="238"/>
      <c r="W17" s="238"/>
      <c r="X17" s="238"/>
      <c r="Y17" s="238"/>
      <c r="Z17" s="238"/>
      <c r="AA17" s="238"/>
      <c r="AB17" s="238"/>
      <c r="AC17" s="239"/>
    </row>
    <row r="18" spans="1:29" ht="16.5" customHeight="1" x14ac:dyDescent="0.25">
      <c r="B18" s="241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17"/>
      <c r="Y18" s="217"/>
      <c r="Z18" s="217"/>
      <c r="AA18" s="217"/>
      <c r="AB18" s="217"/>
      <c r="AC18" s="218"/>
    </row>
    <row r="19" spans="1:29" ht="42" customHeight="1" x14ac:dyDescent="0.25">
      <c r="B19" s="242"/>
      <c r="C19" s="243"/>
      <c r="D19" s="222" t="s">
        <v>119</v>
      </c>
      <c r="E19" s="222"/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22"/>
      <c r="Z19" s="222"/>
      <c r="AA19" s="217"/>
      <c r="AB19" s="217"/>
      <c r="AC19" s="218"/>
    </row>
    <row r="20" spans="1:29" ht="18" customHeight="1" thickBot="1" x14ac:dyDescent="0.3">
      <c r="B20" s="242"/>
      <c r="C20" s="243"/>
      <c r="D20" s="244"/>
      <c r="E20" s="244"/>
      <c r="F20" s="244"/>
      <c r="G20" s="244"/>
      <c r="H20" s="244"/>
      <c r="I20" s="245"/>
      <c r="J20" s="246"/>
      <c r="K20" s="246"/>
      <c r="L20" s="246"/>
      <c r="M20" s="246"/>
      <c r="N20" s="246"/>
      <c r="O20" s="246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  <c r="AA20" s="245"/>
      <c r="AB20" s="217"/>
      <c r="AC20" s="218"/>
    </row>
    <row r="21" spans="1:29" ht="69.650000000000006" customHeight="1" x14ac:dyDescent="0.25">
      <c r="B21" s="242"/>
      <c r="C21" s="243"/>
      <c r="D21" s="247" t="s">
        <v>120</v>
      </c>
      <c r="E21" s="248" t="s">
        <v>99</v>
      </c>
      <c r="F21" s="350" t="s">
        <v>121</v>
      </c>
      <c r="G21" s="244"/>
      <c r="H21" s="244"/>
      <c r="I21" s="245"/>
      <c r="J21" s="246"/>
      <c r="K21" s="246"/>
      <c r="L21" s="246"/>
      <c r="M21" s="246"/>
      <c r="N21" s="246"/>
      <c r="O21" s="246"/>
      <c r="P21" s="246"/>
      <c r="Q21" s="246"/>
      <c r="R21" s="246"/>
      <c r="S21" s="246"/>
      <c r="T21" s="246"/>
      <c r="U21" s="246"/>
      <c r="V21" s="246"/>
      <c r="W21" s="246"/>
      <c r="X21" s="246"/>
      <c r="Y21" s="246"/>
      <c r="Z21" s="246"/>
      <c r="AA21" s="245"/>
      <c r="AB21" s="217"/>
      <c r="AC21" s="218"/>
    </row>
    <row r="22" spans="1:29" ht="38.25" customHeight="1" x14ac:dyDescent="0.25">
      <c r="B22" s="242"/>
      <c r="C22" s="243"/>
      <c r="D22" s="249" t="s">
        <v>100</v>
      </c>
      <c r="E22" s="250" t="s">
        <v>122</v>
      </c>
      <c r="F22" s="251">
        <v>0</v>
      </c>
      <c r="G22" s="244"/>
      <c r="H22" s="244"/>
      <c r="I22" s="243"/>
      <c r="J22" s="243"/>
      <c r="K22" s="243"/>
      <c r="L22" s="243"/>
      <c r="M22" s="246"/>
      <c r="N22" s="246"/>
      <c r="O22" s="246"/>
      <c r="P22" s="246"/>
      <c r="Q22" s="246"/>
      <c r="R22" s="246"/>
      <c r="S22" s="246"/>
      <c r="T22" s="246"/>
      <c r="U22" s="246"/>
      <c r="V22" s="246"/>
      <c r="W22" s="246"/>
      <c r="X22" s="246"/>
      <c r="Y22" s="246"/>
      <c r="Z22" s="246"/>
      <c r="AA22" s="245"/>
      <c r="AB22" s="217"/>
      <c r="AC22" s="218"/>
    </row>
    <row r="23" spans="1:29" ht="38.25" customHeight="1" x14ac:dyDescent="0.25">
      <c r="B23" s="242"/>
      <c r="C23" s="243"/>
      <c r="D23" s="249" t="s">
        <v>123</v>
      </c>
      <c r="E23" s="250" t="s">
        <v>124</v>
      </c>
      <c r="F23" s="251">
        <v>0</v>
      </c>
      <c r="G23" s="244"/>
      <c r="H23" s="244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5"/>
      <c r="AB23" s="217"/>
      <c r="AC23" s="218"/>
    </row>
    <row r="24" spans="1:29" ht="38.25" customHeight="1" thickBot="1" x14ac:dyDescent="0.3">
      <c r="B24" s="252"/>
      <c r="C24" s="253"/>
      <c r="D24" s="254" t="s">
        <v>101</v>
      </c>
      <c r="E24" s="255" t="s">
        <v>125</v>
      </c>
      <c r="F24" s="256">
        <v>0</v>
      </c>
      <c r="G24" s="244"/>
      <c r="H24" s="244"/>
      <c r="I24" s="253"/>
      <c r="J24" s="246"/>
      <c r="K24" s="246"/>
      <c r="L24" s="246"/>
      <c r="M24" s="246"/>
      <c r="N24" s="246"/>
      <c r="O24" s="246"/>
      <c r="P24" s="246"/>
      <c r="Q24" s="246"/>
      <c r="R24" s="246"/>
      <c r="S24" s="246"/>
      <c r="T24" s="246"/>
      <c r="U24" s="246"/>
      <c r="V24" s="246"/>
      <c r="W24" s="246"/>
      <c r="X24" s="246"/>
      <c r="Y24" s="246"/>
      <c r="Z24" s="246"/>
      <c r="AA24" s="217"/>
      <c r="AB24" s="217"/>
      <c r="AC24" s="218"/>
    </row>
    <row r="25" spans="1:29" ht="21.65" customHeight="1" x14ac:dyDescent="0.25">
      <c r="B25" s="252"/>
      <c r="C25" s="253"/>
      <c r="D25" s="245"/>
      <c r="E25" s="257"/>
      <c r="F25" s="257"/>
      <c r="G25" s="257"/>
      <c r="H25" s="258"/>
      <c r="I25" s="259"/>
      <c r="J25" s="260"/>
      <c r="K25" s="260"/>
      <c r="L25" s="260"/>
      <c r="M25" s="260"/>
      <c r="N25" s="260"/>
      <c r="O25" s="260"/>
      <c r="P25" s="260"/>
      <c r="Q25" s="260"/>
      <c r="R25" s="260"/>
      <c r="S25" s="260"/>
      <c r="T25" s="260"/>
      <c r="U25" s="260"/>
      <c r="V25" s="260"/>
      <c r="W25" s="260"/>
      <c r="X25" s="260"/>
      <c r="Y25" s="260"/>
      <c r="Z25" s="260"/>
      <c r="AA25" s="217"/>
      <c r="AB25" s="217"/>
      <c r="AC25" s="218"/>
    </row>
    <row r="26" spans="1:29" ht="60.65" customHeight="1" x14ac:dyDescent="0.25">
      <c r="B26" s="252"/>
      <c r="C26" s="253"/>
      <c r="D26" s="245"/>
      <c r="E26" s="257"/>
      <c r="F26" s="257"/>
      <c r="G26" s="257"/>
      <c r="H26" s="258"/>
      <c r="I26" s="259"/>
      <c r="J26" s="260"/>
      <c r="K26" s="260"/>
      <c r="L26" s="260"/>
      <c r="M26" s="260"/>
      <c r="N26" s="260"/>
      <c r="O26" s="260"/>
      <c r="P26" s="260"/>
      <c r="Q26" s="260"/>
      <c r="R26" s="260"/>
      <c r="S26" s="260"/>
      <c r="T26" s="260"/>
      <c r="U26" s="260"/>
      <c r="V26" s="260"/>
      <c r="W26" s="260"/>
      <c r="X26" s="260"/>
      <c r="Y26" s="260"/>
      <c r="Z26" s="260"/>
      <c r="AA26" s="217"/>
      <c r="AB26" s="217"/>
      <c r="AC26" s="218"/>
    </row>
    <row r="27" spans="1:29" ht="17" customHeight="1" x14ac:dyDescent="0.25">
      <c r="B27" s="252"/>
      <c r="C27" s="253"/>
      <c r="D27" s="261"/>
      <c r="E27" s="257"/>
      <c r="F27" s="257"/>
      <c r="G27" s="257"/>
      <c r="H27" s="258"/>
      <c r="I27" s="259"/>
      <c r="J27" s="259"/>
      <c r="K27" s="260"/>
      <c r="L27" s="260"/>
      <c r="M27" s="260"/>
      <c r="N27" s="260"/>
      <c r="O27" s="260"/>
      <c r="P27" s="260"/>
      <c r="Q27" s="260"/>
      <c r="R27" s="260"/>
      <c r="S27" s="260"/>
      <c r="T27" s="260"/>
      <c r="U27" s="260"/>
      <c r="V27" s="260"/>
      <c r="W27" s="260"/>
      <c r="X27" s="260"/>
      <c r="Y27" s="260"/>
      <c r="Z27" s="260"/>
      <c r="AA27" s="217"/>
      <c r="AB27" s="217"/>
      <c r="AC27" s="218"/>
    </row>
    <row r="28" spans="1:29" ht="38.25" customHeight="1" x14ac:dyDescent="0.25">
      <c r="B28" s="252"/>
      <c r="C28" s="253"/>
      <c r="D28" s="222" t="s">
        <v>126</v>
      </c>
      <c r="E28" s="262"/>
      <c r="F28" s="262"/>
      <c r="G28" s="262"/>
      <c r="H28" s="263"/>
      <c r="I28" s="264"/>
      <c r="J28" s="264"/>
      <c r="K28" s="264"/>
      <c r="L28" s="264"/>
      <c r="M28" s="264"/>
      <c r="N28" s="264"/>
      <c r="O28" s="264"/>
      <c r="P28" s="264"/>
      <c r="Q28" s="264"/>
      <c r="R28" s="264"/>
      <c r="S28" s="264"/>
      <c r="T28" s="264"/>
      <c r="U28" s="264"/>
      <c r="V28" s="264"/>
      <c r="W28" s="264"/>
      <c r="X28" s="264"/>
      <c r="Y28" s="264"/>
      <c r="Z28" s="264"/>
      <c r="AA28" s="217"/>
      <c r="AB28" s="217"/>
      <c r="AC28" s="218"/>
    </row>
    <row r="29" spans="1:29" ht="38.25" customHeight="1" x14ac:dyDescent="0.25">
      <c r="B29" s="252"/>
      <c r="C29" s="253"/>
      <c r="D29" s="261"/>
      <c r="E29" s="257"/>
      <c r="F29" s="257"/>
      <c r="G29" s="257"/>
      <c r="H29" s="258"/>
      <c r="I29" s="259"/>
      <c r="J29" s="259"/>
      <c r="K29" s="260"/>
      <c r="L29" s="260"/>
      <c r="M29" s="260"/>
      <c r="N29" s="260"/>
      <c r="O29" s="260"/>
      <c r="P29" s="260"/>
      <c r="Q29" s="260"/>
      <c r="R29" s="260"/>
      <c r="S29" s="260"/>
      <c r="T29" s="260"/>
      <c r="U29" s="260"/>
      <c r="V29" s="260"/>
      <c r="W29" s="260"/>
      <c r="X29" s="260"/>
      <c r="Y29" s="260"/>
      <c r="Z29" s="260"/>
      <c r="AA29" s="217"/>
      <c r="AB29" s="217"/>
      <c r="AC29" s="218"/>
    </row>
    <row r="30" spans="1:29" ht="38.25" customHeight="1" x14ac:dyDescent="0.25">
      <c r="B30" s="252"/>
      <c r="C30" s="253"/>
      <c r="D30" s="265"/>
      <c r="E30" s="265"/>
      <c r="F30" s="265"/>
      <c r="G30" s="265"/>
      <c r="H30" s="258"/>
      <c r="I30" s="259"/>
      <c r="J30" s="259"/>
      <c r="K30" s="260"/>
      <c r="L30" s="260"/>
      <c r="M30" s="260"/>
      <c r="N30" s="260"/>
      <c r="O30" s="260"/>
      <c r="P30" s="260"/>
      <c r="Q30" s="260"/>
      <c r="R30" s="260"/>
      <c r="S30" s="260"/>
      <c r="T30" s="260"/>
      <c r="U30" s="260"/>
      <c r="V30" s="260"/>
      <c r="W30" s="260"/>
      <c r="X30" s="260"/>
      <c r="Y30" s="260"/>
      <c r="Z30" s="260"/>
      <c r="AA30" s="217"/>
      <c r="AB30" s="217"/>
      <c r="AC30" s="218"/>
    </row>
    <row r="31" spans="1:29" ht="38.25" customHeight="1" x14ac:dyDescent="0.25">
      <c r="B31" s="252"/>
      <c r="C31" s="253"/>
      <c r="D31" s="265"/>
      <c r="E31" s="265"/>
      <c r="F31" s="265"/>
      <c r="G31" s="265"/>
      <c r="H31" s="258"/>
      <c r="I31" s="259"/>
      <c r="J31" s="259"/>
      <c r="K31" s="260"/>
      <c r="L31" s="260"/>
      <c r="M31" s="260"/>
      <c r="N31" s="260"/>
      <c r="O31" s="260"/>
      <c r="P31" s="260"/>
      <c r="Q31" s="260"/>
      <c r="R31" s="260"/>
      <c r="S31" s="260"/>
      <c r="T31" s="260"/>
      <c r="U31" s="260"/>
      <c r="V31" s="260"/>
      <c r="W31" s="260"/>
      <c r="X31" s="260"/>
      <c r="Y31" s="260"/>
      <c r="Z31" s="260"/>
      <c r="AA31" s="217"/>
      <c r="AB31" s="217"/>
      <c r="AC31" s="218"/>
    </row>
    <row r="32" spans="1:29" ht="38.25" customHeight="1" x14ac:dyDescent="0.25">
      <c r="B32" s="252"/>
      <c r="C32" s="253"/>
      <c r="D32" s="265"/>
      <c r="E32" s="265"/>
      <c r="F32" s="265"/>
      <c r="G32" s="265"/>
      <c r="H32" s="258"/>
      <c r="I32" s="259"/>
      <c r="J32" s="259"/>
      <c r="K32" s="260"/>
      <c r="L32" s="260"/>
      <c r="M32" s="260"/>
      <c r="N32" s="260"/>
      <c r="O32" s="260"/>
      <c r="P32" s="260"/>
      <c r="Q32" s="260"/>
      <c r="R32" s="260"/>
      <c r="S32" s="260"/>
      <c r="T32" s="260"/>
      <c r="U32" s="260"/>
      <c r="V32" s="260"/>
      <c r="W32" s="260"/>
      <c r="X32" s="260"/>
      <c r="Y32" s="260"/>
      <c r="Z32" s="260"/>
      <c r="AA32" s="217"/>
      <c r="AB32" s="217"/>
      <c r="AC32" s="218"/>
    </row>
    <row r="33" spans="1:30" ht="38.25" customHeight="1" x14ac:dyDescent="0.25">
      <c r="B33" s="252"/>
      <c r="C33" s="253"/>
      <c r="D33" s="265"/>
      <c r="E33" s="265"/>
      <c r="F33" s="265"/>
      <c r="G33" s="265"/>
      <c r="H33" s="253"/>
      <c r="I33" s="266"/>
      <c r="J33" s="267"/>
      <c r="K33" s="267"/>
      <c r="L33" s="267"/>
      <c r="M33" s="267"/>
      <c r="N33" s="267"/>
      <c r="O33" s="267"/>
      <c r="P33" s="413"/>
      <c r="Q33" s="413"/>
      <c r="R33" s="413"/>
      <c r="S33" s="413"/>
      <c r="T33" s="413"/>
      <c r="U33" s="413"/>
      <c r="V33" s="413"/>
      <c r="W33" s="413"/>
      <c r="X33" s="413"/>
      <c r="Y33" s="267"/>
      <c r="Z33" s="267"/>
      <c r="AA33" s="217"/>
      <c r="AB33" s="217"/>
      <c r="AC33" s="218"/>
    </row>
    <row r="34" spans="1:30" ht="246" customHeight="1" thickBot="1" x14ac:dyDescent="0.4">
      <c r="B34" s="241"/>
      <c r="C34" s="217"/>
      <c r="D34" s="268"/>
      <c r="E34" s="253"/>
      <c r="F34" s="253"/>
      <c r="G34" s="253"/>
      <c r="H34" s="269" t="s">
        <v>127</v>
      </c>
      <c r="I34" s="269" t="s">
        <v>128</v>
      </c>
      <c r="J34" s="269" t="s">
        <v>129</v>
      </c>
      <c r="K34" s="270" t="s">
        <v>130</v>
      </c>
      <c r="L34" s="270" t="s">
        <v>131</v>
      </c>
      <c r="M34" s="270" t="s">
        <v>132</v>
      </c>
      <c r="N34" s="270" t="s">
        <v>133</v>
      </c>
      <c r="O34" s="270" t="s">
        <v>133</v>
      </c>
      <c r="P34" s="271" t="s">
        <v>102</v>
      </c>
      <c r="Q34" s="271" t="s">
        <v>103</v>
      </c>
      <c r="R34" s="271" t="s">
        <v>104</v>
      </c>
      <c r="S34" s="271" t="s">
        <v>105</v>
      </c>
      <c r="T34" s="271" t="s">
        <v>106</v>
      </c>
      <c r="U34" s="271" t="s">
        <v>107</v>
      </c>
      <c r="V34" s="271" t="s">
        <v>108</v>
      </c>
      <c r="W34" s="271" t="s">
        <v>109</v>
      </c>
      <c r="X34" s="271" t="s">
        <v>110</v>
      </c>
      <c r="Y34" s="271" t="s">
        <v>111</v>
      </c>
      <c r="Z34" s="271" t="s">
        <v>112</v>
      </c>
      <c r="AA34" s="271" t="s">
        <v>113</v>
      </c>
      <c r="AB34" s="272"/>
      <c r="AC34" s="218"/>
    </row>
    <row r="35" spans="1:30" ht="83.4" customHeight="1" thickBot="1" x14ac:dyDescent="0.3">
      <c r="B35" s="273"/>
      <c r="C35" s="274"/>
      <c r="D35" s="275" t="s">
        <v>114</v>
      </c>
      <c r="E35" s="275" t="s">
        <v>3</v>
      </c>
      <c r="F35" s="275" t="s">
        <v>15</v>
      </c>
      <c r="G35" s="275" t="s">
        <v>134</v>
      </c>
      <c r="H35" s="276"/>
      <c r="I35" s="277"/>
      <c r="J35" s="277"/>
      <c r="K35" s="277"/>
      <c r="L35" s="277"/>
      <c r="M35" s="277"/>
      <c r="N35" s="277"/>
      <c r="O35" s="277"/>
      <c r="P35" s="277"/>
      <c r="Q35" s="277"/>
      <c r="R35" s="277"/>
      <c r="S35" s="277"/>
      <c r="T35" s="277"/>
      <c r="U35" s="277"/>
      <c r="V35" s="277"/>
      <c r="W35" s="277"/>
      <c r="X35" s="277"/>
      <c r="Y35" s="277"/>
      <c r="Z35" s="277"/>
      <c r="AA35" s="278"/>
      <c r="AB35" s="279"/>
      <c r="AC35" s="218"/>
    </row>
    <row r="36" spans="1:30" s="291" customFormat="1" ht="35.75" customHeight="1" x14ac:dyDescent="0.35">
      <c r="A36" s="280"/>
      <c r="B36" s="252"/>
      <c r="C36" s="253"/>
      <c r="D36" s="281" t="s">
        <v>135</v>
      </c>
      <c r="E36" s="282" t="s">
        <v>136</v>
      </c>
      <c r="F36" s="282" t="s">
        <v>115</v>
      </c>
      <c r="G36" s="283" t="s">
        <v>137</v>
      </c>
      <c r="H36" s="284"/>
      <c r="I36" s="284"/>
      <c r="J36" s="284" t="s">
        <v>116</v>
      </c>
      <c r="K36" s="285" t="s">
        <v>116</v>
      </c>
      <c r="L36" s="285" t="s">
        <v>116</v>
      </c>
      <c r="M36" s="285" t="s">
        <v>116</v>
      </c>
      <c r="N36" s="285"/>
      <c r="O36" s="285"/>
      <c r="P36" s="286">
        <v>1</v>
      </c>
      <c r="Q36" s="286">
        <v>1</v>
      </c>
      <c r="R36" s="286">
        <v>0</v>
      </c>
      <c r="S36" s="286">
        <v>0</v>
      </c>
      <c r="T36" s="286">
        <v>0</v>
      </c>
      <c r="U36" s="286">
        <v>0</v>
      </c>
      <c r="V36" s="286">
        <v>0</v>
      </c>
      <c r="W36" s="286">
        <v>0</v>
      </c>
      <c r="X36" s="286">
        <v>0</v>
      </c>
      <c r="Y36" s="286">
        <v>0</v>
      </c>
      <c r="Z36" s="286">
        <v>0</v>
      </c>
      <c r="AA36" s="287">
        <v>0</v>
      </c>
      <c r="AB36" s="288"/>
      <c r="AC36" s="289"/>
      <c r="AD36" s="290"/>
    </row>
    <row r="37" spans="1:30" s="291" customFormat="1" ht="35.75" customHeight="1" x14ac:dyDescent="0.35">
      <c r="A37" s="280"/>
      <c r="B37" s="292"/>
      <c r="C37" s="293"/>
      <c r="D37" s="294"/>
      <c r="E37" s="295"/>
      <c r="F37" s="295"/>
      <c r="G37" s="296"/>
      <c r="H37" s="297"/>
      <c r="I37" s="297"/>
      <c r="J37" s="297"/>
      <c r="K37" s="298"/>
      <c r="L37" s="298"/>
      <c r="M37" s="298"/>
      <c r="N37" s="298"/>
      <c r="O37" s="298"/>
      <c r="P37" s="299"/>
      <c r="Q37" s="299"/>
      <c r="R37" s="299"/>
      <c r="S37" s="299"/>
      <c r="T37" s="299"/>
      <c r="U37" s="299" t="s">
        <v>97</v>
      </c>
      <c r="V37" s="299" t="s">
        <v>97</v>
      </c>
      <c r="W37" s="299"/>
      <c r="X37" s="299"/>
      <c r="Y37" s="299"/>
      <c r="Z37" s="299"/>
      <c r="AA37" s="300"/>
      <c r="AB37" s="288"/>
      <c r="AC37" s="289"/>
      <c r="AD37" s="290"/>
    </row>
    <row r="38" spans="1:30" s="291" customFormat="1" ht="35.75" customHeight="1" x14ac:dyDescent="0.35">
      <c r="A38" s="280"/>
      <c r="B38" s="292"/>
      <c r="C38" s="293"/>
      <c r="D38" s="294"/>
      <c r="E38" s="295"/>
      <c r="F38" s="295"/>
      <c r="G38" s="296"/>
      <c r="H38" s="297"/>
      <c r="I38" s="297"/>
      <c r="J38" s="297"/>
      <c r="K38" s="298"/>
      <c r="L38" s="298"/>
      <c r="M38" s="298"/>
      <c r="N38" s="298"/>
      <c r="O38" s="298"/>
      <c r="P38" s="299"/>
      <c r="Q38" s="299"/>
      <c r="R38" s="299"/>
      <c r="S38" s="299"/>
      <c r="T38" s="299"/>
      <c r="U38" s="299"/>
      <c r="V38" s="299"/>
      <c r="W38" s="299"/>
      <c r="X38" s="299"/>
      <c r="Y38" s="299"/>
      <c r="Z38" s="299"/>
      <c r="AA38" s="300"/>
      <c r="AB38" s="288"/>
      <c r="AC38" s="289"/>
      <c r="AD38" s="290"/>
    </row>
    <row r="39" spans="1:30" s="291" customFormat="1" ht="35.75" customHeight="1" x14ac:dyDescent="0.35">
      <c r="A39" s="280"/>
      <c r="B39" s="292"/>
      <c r="C39" s="293"/>
      <c r="D39" s="294"/>
      <c r="E39" s="295"/>
      <c r="F39" s="295"/>
      <c r="G39" s="296"/>
      <c r="H39" s="297"/>
      <c r="I39" s="297"/>
      <c r="J39" s="297"/>
      <c r="K39" s="298"/>
      <c r="L39" s="298"/>
      <c r="M39" s="298"/>
      <c r="N39" s="298"/>
      <c r="O39" s="298"/>
      <c r="P39" s="299"/>
      <c r="Q39" s="299"/>
      <c r="R39" s="299"/>
      <c r="S39" s="299"/>
      <c r="T39" s="299"/>
      <c r="U39" s="299"/>
      <c r="V39" s="299"/>
      <c r="W39" s="299"/>
      <c r="X39" s="299"/>
      <c r="Y39" s="299"/>
      <c r="Z39" s="299"/>
      <c r="AA39" s="300"/>
      <c r="AB39" s="288"/>
      <c r="AC39" s="289"/>
      <c r="AD39" s="290"/>
    </row>
    <row r="40" spans="1:30" s="291" customFormat="1" ht="35.75" customHeight="1" x14ac:dyDescent="0.35">
      <c r="A40" s="280"/>
      <c r="B40" s="292"/>
      <c r="C40" s="293"/>
      <c r="D40" s="294"/>
      <c r="E40" s="295"/>
      <c r="F40" s="295"/>
      <c r="G40" s="296"/>
      <c r="H40" s="297"/>
      <c r="I40" s="297"/>
      <c r="J40" s="297"/>
      <c r="K40" s="298"/>
      <c r="L40" s="298"/>
      <c r="M40" s="298"/>
      <c r="N40" s="298"/>
      <c r="O40" s="298"/>
      <c r="P40" s="299"/>
      <c r="Q40" s="299"/>
      <c r="R40" s="299"/>
      <c r="S40" s="299"/>
      <c r="T40" s="299"/>
      <c r="U40" s="299"/>
      <c r="V40" s="299"/>
      <c r="W40" s="299"/>
      <c r="X40" s="299"/>
      <c r="Y40" s="299"/>
      <c r="Z40" s="299"/>
      <c r="AA40" s="300"/>
      <c r="AB40" s="288"/>
      <c r="AC40" s="289"/>
      <c r="AD40" s="290"/>
    </row>
    <row r="41" spans="1:30" s="291" customFormat="1" ht="35.75" customHeight="1" x14ac:dyDescent="0.35">
      <c r="A41" s="280"/>
      <c r="B41" s="292"/>
      <c r="C41" s="293"/>
      <c r="D41" s="294"/>
      <c r="E41" s="295"/>
      <c r="F41" s="295"/>
      <c r="G41" s="296"/>
      <c r="H41" s="297"/>
      <c r="I41" s="297"/>
      <c r="J41" s="297"/>
      <c r="K41" s="298"/>
      <c r="L41" s="298"/>
      <c r="M41" s="298"/>
      <c r="N41" s="298"/>
      <c r="O41" s="298"/>
      <c r="P41" s="299"/>
      <c r="Q41" s="299"/>
      <c r="R41" s="299"/>
      <c r="S41" s="299"/>
      <c r="T41" s="299"/>
      <c r="U41" s="299"/>
      <c r="V41" s="299"/>
      <c r="W41" s="299"/>
      <c r="X41" s="299"/>
      <c r="Y41" s="299"/>
      <c r="Z41" s="299"/>
      <c r="AA41" s="300"/>
      <c r="AB41" s="288"/>
      <c r="AC41" s="289"/>
      <c r="AD41" s="290"/>
    </row>
    <row r="42" spans="1:30" s="291" customFormat="1" ht="35.75" customHeight="1" x14ac:dyDescent="0.35">
      <c r="A42" s="280"/>
      <c r="B42" s="292"/>
      <c r="C42" s="293"/>
      <c r="D42" s="294"/>
      <c r="E42" s="295"/>
      <c r="F42" s="295"/>
      <c r="G42" s="296"/>
      <c r="H42" s="297"/>
      <c r="I42" s="297"/>
      <c r="J42" s="297"/>
      <c r="K42" s="298"/>
      <c r="L42" s="298"/>
      <c r="M42" s="298"/>
      <c r="N42" s="298"/>
      <c r="O42" s="298"/>
      <c r="P42" s="299"/>
      <c r="Q42" s="299"/>
      <c r="R42" s="299"/>
      <c r="S42" s="299"/>
      <c r="T42" s="299"/>
      <c r="U42" s="299"/>
      <c r="V42" s="299"/>
      <c r="W42" s="299"/>
      <c r="X42" s="299"/>
      <c r="Y42" s="299"/>
      <c r="Z42" s="299"/>
      <c r="AA42" s="300"/>
      <c r="AB42" s="288"/>
      <c r="AC42" s="289"/>
      <c r="AD42" s="290"/>
    </row>
    <row r="43" spans="1:30" s="291" customFormat="1" ht="35.75" customHeight="1" x14ac:dyDescent="0.35">
      <c r="A43" s="280"/>
      <c r="B43" s="292"/>
      <c r="C43" s="293"/>
      <c r="D43" s="294"/>
      <c r="E43" s="295"/>
      <c r="F43" s="295"/>
      <c r="G43" s="296"/>
      <c r="H43" s="297"/>
      <c r="I43" s="297"/>
      <c r="J43" s="297"/>
      <c r="K43" s="298"/>
      <c r="L43" s="298"/>
      <c r="M43" s="298"/>
      <c r="N43" s="298"/>
      <c r="O43" s="298"/>
      <c r="P43" s="299"/>
      <c r="Q43" s="299"/>
      <c r="R43" s="299"/>
      <c r="S43" s="299"/>
      <c r="T43" s="299"/>
      <c r="U43" s="299"/>
      <c r="V43" s="299"/>
      <c r="W43" s="299"/>
      <c r="X43" s="299"/>
      <c r="Y43" s="299"/>
      <c r="Z43" s="299"/>
      <c r="AA43" s="300"/>
      <c r="AB43" s="288"/>
      <c r="AC43" s="289"/>
      <c r="AD43" s="290"/>
    </row>
    <row r="44" spans="1:30" s="291" customFormat="1" ht="35.75" customHeight="1" x14ac:dyDescent="0.35">
      <c r="A44" s="280"/>
      <c r="B44" s="292"/>
      <c r="C44" s="293"/>
      <c r="D44" s="294"/>
      <c r="E44" s="295"/>
      <c r="F44" s="295"/>
      <c r="G44" s="296"/>
      <c r="H44" s="297"/>
      <c r="I44" s="297"/>
      <c r="J44" s="297"/>
      <c r="K44" s="298"/>
      <c r="L44" s="298"/>
      <c r="M44" s="298"/>
      <c r="N44" s="298"/>
      <c r="O44" s="298"/>
      <c r="P44" s="299"/>
      <c r="Q44" s="299"/>
      <c r="R44" s="299"/>
      <c r="S44" s="299"/>
      <c r="T44" s="299"/>
      <c r="U44" s="299"/>
      <c r="V44" s="299"/>
      <c r="W44" s="299"/>
      <c r="X44" s="299"/>
      <c r="Y44" s="299"/>
      <c r="Z44" s="299"/>
      <c r="AA44" s="300"/>
      <c r="AB44" s="288"/>
      <c r="AC44" s="289"/>
      <c r="AD44" s="290"/>
    </row>
    <row r="45" spans="1:30" s="291" customFormat="1" ht="35.75" customHeight="1" x14ac:dyDescent="0.35">
      <c r="A45" s="280"/>
      <c r="B45" s="292"/>
      <c r="C45" s="293"/>
      <c r="D45" s="294"/>
      <c r="E45" s="295"/>
      <c r="F45" s="295"/>
      <c r="G45" s="296"/>
      <c r="H45" s="297"/>
      <c r="I45" s="297"/>
      <c r="J45" s="297"/>
      <c r="K45" s="298"/>
      <c r="L45" s="298"/>
      <c r="M45" s="298"/>
      <c r="N45" s="298"/>
      <c r="O45" s="298"/>
      <c r="P45" s="299"/>
      <c r="Q45" s="299"/>
      <c r="R45" s="299"/>
      <c r="S45" s="299"/>
      <c r="T45" s="299"/>
      <c r="U45" s="299"/>
      <c r="V45" s="299"/>
      <c r="W45" s="299"/>
      <c r="X45" s="299"/>
      <c r="Y45" s="299"/>
      <c r="Z45" s="299"/>
      <c r="AA45" s="300"/>
      <c r="AB45" s="288"/>
      <c r="AC45" s="289"/>
      <c r="AD45" s="290"/>
    </row>
    <row r="46" spans="1:30" s="291" customFormat="1" ht="35.75" customHeight="1" x14ac:dyDescent="0.35">
      <c r="A46" s="280"/>
      <c r="B46" s="292"/>
      <c r="C46" s="293"/>
      <c r="D46" s="294"/>
      <c r="E46" s="295"/>
      <c r="F46" s="295"/>
      <c r="G46" s="296"/>
      <c r="H46" s="297"/>
      <c r="I46" s="297"/>
      <c r="J46" s="297"/>
      <c r="K46" s="298"/>
      <c r="L46" s="298"/>
      <c r="M46" s="298"/>
      <c r="N46" s="298"/>
      <c r="O46" s="298"/>
      <c r="P46" s="299"/>
      <c r="Q46" s="299"/>
      <c r="R46" s="299"/>
      <c r="S46" s="299"/>
      <c r="T46" s="299"/>
      <c r="U46" s="299"/>
      <c r="V46" s="299"/>
      <c r="W46" s="299"/>
      <c r="X46" s="299"/>
      <c r="Y46" s="299"/>
      <c r="Z46" s="299"/>
      <c r="AA46" s="300"/>
      <c r="AB46" s="288"/>
      <c r="AC46" s="289"/>
      <c r="AD46" s="290"/>
    </row>
    <row r="47" spans="1:30" s="291" customFormat="1" ht="35.75" customHeight="1" x14ac:dyDescent="0.35">
      <c r="A47" s="280"/>
      <c r="B47" s="292"/>
      <c r="C47" s="293"/>
      <c r="D47" s="294"/>
      <c r="E47" s="295"/>
      <c r="F47" s="295"/>
      <c r="G47" s="296"/>
      <c r="H47" s="297"/>
      <c r="I47" s="297"/>
      <c r="J47" s="297"/>
      <c r="K47" s="298"/>
      <c r="L47" s="298"/>
      <c r="M47" s="298"/>
      <c r="N47" s="298"/>
      <c r="O47" s="298"/>
      <c r="P47" s="299"/>
      <c r="Q47" s="299"/>
      <c r="R47" s="299"/>
      <c r="S47" s="299"/>
      <c r="T47" s="299"/>
      <c r="U47" s="299"/>
      <c r="V47" s="299"/>
      <c r="W47" s="299"/>
      <c r="X47" s="299"/>
      <c r="Y47" s="299"/>
      <c r="Z47" s="299"/>
      <c r="AA47" s="300"/>
      <c r="AB47" s="288"/>
      <c r="AC47" s="289"/>
      <c r="AD47" s="290"/>
    </row>
    <row r="48" spans="1:30" s="291" customFormat="1" ht="35.75" customHeight="1" x14ac:dyDescent="0.35">
      <c r="A48" s="280"/>
      <c r="B48" s="292"/>
      <c r="C48" s="293"/>
      <c r="D48" s="294"/>
      <c r="E48" s="295"/>
      <c r="F48" s="295"/>
      <c r="G48" s="296"/>
      <c r="H48" s="297"/>
      <c r="I48" s="297"/>
      <c r="J48" s="297"/>
      <c r="K48" s="298"/>
      <c r="L48" s="298"/>
      <c r="M48" s="298"/>
      <c r="N48" s="298"/>
      <c r="O48" s="298"/>
      <c r="P48" s="299"/>
      <c r="Q48" s="299"/>
      <c r="R48" s="299"/>
      <c r="S48" s="299"/>
      <c r="T48" s="299"/>
      <c r="U48" s="299"/>
      <c r="V48" s="299"/>
      <c r="W48" s="299"/>
      <c r="X48" s="299"/>
      <c r="Y48" s="299"/>
      <c r="Z48" s="299"/>
      <c r="AA48" s="300"/>
      <c r="AB48" s="288"/>
      <c r="AC48" s="289"/>
      <c r="AD48" s="290"/>
    </row>
    <row r="49" spans="1:29" s="291" customFormat="1" ht="35.75" customHeight="1" x14ac:dyDescent="0.35">
      <c r="A49" s="280"/>
      <c r="B49" s="292"/>
      <c r="C49" s="293"/>
      <c r="D49" s="294"/>
      <c r="E49" s="295"/>
      <c r="F49" s="295"/>
      <c r="G49" s="296"/>
      <c r="H49" s="297"/>
      <c r="I49" s="297"/>
      <c r="J49" s="297"/>
      <c r="K49" s="298"/>
      <c r="L49" s="298"/>
      <c r="M49" s="298"/>
      <c r="N49" s="298"/>
      <c r="O49" s="298"/>
      <c r="P49" s="299"/>
      <c r="Q49" s="299"/>
      <c r="R49" s="299"/>
      <c r="S49" s="299"/>
      <c r="T49" s="299"/>
      <c r="U49" s="299"/>
      <c r="V49" s="299"/>
      <c r="W49" s="299"/>
      <c r="X49" s="299"/>
      <c r="Y49" s="299"/>
      <c r="Z49" s="299"/>
      <c r="AA49" s="300"/>
      <c r="AB49" s="288"/>
      <c r="AC49" s="289"/>
    </row>
    <row r="50" spans="1:29" s="291" customFormat="1" ht="35.75" customHeight="1" x14ac:dyDescent="0.35">
      <c r="A50" s="280"/>
      <c r="B50" s="292"/>
      <c r="C50" s="293"/>
      <c r="D50" s="294"/>
      <c r="E50" s="295"/>
      <c r="F50" s="295"/>
      <c r="G50" s="296"/>
      <c r="H50" s="297"/>
      <c r="I50" s="297"/>
      <c r="J50" s="297"/>
      <c r="K50" s="298"/>
      <c r="L50" s="298"/>
      <c r="M50" s="298"/>
      <c r="N50" s="298"/>
      <c r="O50" s="298"/>
      <c r="P50" s="299"/>
      <c r="Q50" s="299"/>
      <c r="R50" s="299"/>
      <c r="S50" s="299"/>
      <c r="T50" s="299"/>
      <c r="U50" s="299"/>
      <c r="V50" s="299"/>
      <c r="W50" s="299"/>
      <c r="X50" s="299"/>
      <c r="Y50" s="299"/>
      <c r="Z50" s="299"/>
      <c r="AA50" s="300"/>
      <c r="AB50" s="288"/>
      <c r="AC50" s="289"/>
    </row>
    <row r="51" spans="1:29" s="291" customFormat="1" ht="35.75" customHeight="1" x14ac:dyDescent="0.35">
      <c r="A51" s="280"/>
      <c r="B51" s="292"/>
      <c r="C51" s="293"/>
      <c r="D51" s="294"/>
      <c r="E51" s="295"/>
      <c r="F51" s="295"/>
      <c r="G51" s="296"/>
      <c r="H51" s="297"/>
      <c r="I51" s="297"/>
      <c r="J51" s="297"/>
      <c r="K51" s="298"/>
      <c r="L51" s="298"/>
      <c r="M51" s="298"/>
      <c r="N51" s="298"/>
      <c r="O51" s="298"/>
      <c r="P51" s="299"/>
      <c r="Q51" s="299"/>
      <c r="R51" s="299"/>
      <c r="S51" s="299"/>
      <c r="T51" s="299"/>
      <c r="U51" s="299"/>
      <c r="V51" s="299"/>
      <c r="W51" s="299"/>
      <c r="X51" s="299"/>
      <c r="Y51" s="299"/>
      <c r="Z51" s="299"/>
      <c r="AA51" s="300"/>
      <c r="AB51" s="288"/>
      <c r="AC51" s="289"/>
    </row>
    <row r="52" spans="1:29" s="291" customFormat="1" ht="35.75" customHeight="1" x14ac:dyDescent="0.35">
      <c r="A52" s="280"/>
      <c r="B52" s="292"/>
      <c r="C52" s="293"/>
      <c r="D52" s="294"/>
      <c r="E52" s="295"/>
      <c r="F52" s="295"/>
      <c r="G52" s="296"/>
      <c r="H52" s="297"/>
      <c r="I52" s="297"/>
      <c r="J52" s="297"/>
      <c r="K52" s="298"/>
      <c r="L52" s="298"/>
      <c r="M52" s="298"/>
      <c r="N52" s="298"/>
      <c r="O52" s="298"/>
      <c r="P52" s="299"/>
      <c r="Q52" s="299"/>
      <c r="R52" s="299"/>
      <c r="S52" s="299"/>
      <c r="T52" s="299"/>
      <c r="U52" s="299"/>
      <c r="V52" s="299"/>
      <c r="W52" s="299"/>
      <c r="X52" s="299"/>
      <c r="Y52" s="299"/>
      <c r="Z52" s="299"/>
      <c r="AA52" s="300"/>
      <c r="AB52" s="288"/>
      <c r="AC52" s="289"/>
    </row>
    <row r="53" spans="1:29" s="291" customFormat="1" ht="35.75" customHeight="1" x14ac:dyDescent="0.35">
      <c r="A53" s="280"/>
      <c r="B53" s="301"/>
      <c r="C53" s="302"/>
      <c r="D53" s="294"/>
      <c r="E53" s="295"/>
      <c r="F53" s="295"/>
      <c r="G53" s="296"/>
      <c r="H53" s="297"/>
      <c r="I53" s="297"/>
      <c r="J53" s="297"/>
      <c r="K53" s="298"/>
      <c r="L53" s="298"/>
      <c r="M53" s="298"/>
      <c r="N53" s="298"/>
      <c r="O53" s="298"/>
      <c r="P53" s="299"/>
      <c r="Q53" s="299"/>
      <c r="R53" s="299"/>
      <c r="S53" s="299"/>
      <c r="T53" s="299"/>
      <c r="U53" s="299"/>
      <c r="V53" s="299"/>
      <c r="W53" s="299"/>
      <c r="X53" s="299"/>
      <c r="Y53" s="299"/>
      <c r="Z53" s="299"/>
      <c r="AA53" s="300"/>
      <c r="AB53" s="288"/>
      <c r="AC53" s="289"/>
    </row>
    <row r="54" spans="1:29" s="291" customFormat="1" ht="35.75" customHeight="1" x14ac:dyDescent="0.35">
      <c r="A54" s="280"/>
      <c r="B54" s="292"/>
      <c r="C54" s="293"/>
      <c r="D54" s="294"/>
      <c r="E54" s="295"/>
      <c r="F54" s="295"/>
      <c r="G54" s="296"/>
      <c r="H54" s="297"/>
      <c r="I54" s="297"/>
      <c r="J54" s="297"/>
      <c r="K54" s="298"/>
      <c r="L54" s="298"/>
      <c r="M54" s="298"/>
      <c r="N54" s="298"/>
      <c r="O54" s="298"/>
      <c r="P54" s="299"/>
      <c r="Q54" s="299"/>
      <c r="R54" s="299"/>
      <c r="S54" s="299"/>
      <c r="T54" s="299"/>
      <c r="U54" s="299"/>
      <c r="V54" s="299"/>
      <c r="W54" s="299"/>
      <c r="X54" s="299"/>
      <c r="Y54" s="299"/>
      <c r="Z54" s="299"/>
      <c r="AA54" s="300"/>
      <c r="AB54" s="288"/>
      <c r="AC54" s="289"/>
    </row>
    <row r="55" spans="1:29" s="291" customFormat="1" ht="35.75" customHeight="1" x14ac:dyDescent="0.35">
      <c r="A55" s="280"/>
      <c r="B55" s="292"/>
      <c r="C55" s="293"/>
      <c r="D55" s="294"/>
      <c r="E55" s="295"/>
      <c r="F55" s="295"/>
      <c r="G55" s="296"/>
      <c r="H55" s="297"/>
      <c r="I55" s="297"/>
      <c r="J55" s="297"/>
      <c r="K55" s="298"/>
      <c r="L55" s="298"/>
      <c r="M55" s="298"/>
      <c r="N55" s="298"/>
      <c r="O55" s="298"/>
      <c r="P55" s="299"/>
      <c r="Q55" s="299"/>
      <c r="R55" s="299"/>
      <c r="S55" s="299"/>
      <c r="T55" s="299"/>
      <c r="U55" s="299"/>
      <c r="V55" s="299"/>
      <c r="W55" s="299"/>
      <c r="X55" s="299"/>
      <c r="Y55" s="299"/>
      <c r="Z55" s="299"/>
      <c r="AA55" s="300"/>
      <c r="AB55" s="288"/>
      <c r="AC55" s="289"/>
    </row>
    <row r="56" spans="1:29" s="291" customFormat="1" ht="35.75" customHeight="1" x14ac:dyDescent="0.35">
      <c r="A56" s="280"/>
      <c r="B56" s="292"/>
      <c r="C56" s="293"/>
      <c r="D56" s="294"/>
      <c r="E56" s="295"/>
      <c r="F56" s="295"/>
      <c r="G56" s="296"/>
      <c r="H56" s="297"/>
      <c r="I56" s="297"/>
      <c r="J56" s="297"/>
      <c r="K56" s="298"/>
      <c r="L56" s="298"/>
      <c r="M56" s="298"/>
      <c r="N56" s="298"/>
      <c r="O56" s="298"/>
      <c r="P56" s="299"/>
      <c r="Q56" s="299"/>
      <c r="R56" s="299"/>
      <c r="S56" s="299"/>
      <c r="T56" s="299"/>
      <c r="U56" s="299"/>
      <c r="V56" s="299"/>
      <c r="W56" s="299"/>
      <c r="X56" s="299"/>
      <c r="Y56" s="299"/>
      <c r="Z56" s="299"/>
      <c r="AA56" s="300"/>
      <c r="AB56" s="288"/>
      <c r="AC56" s="289"/>
    </row>
    <row r="57" spans="1:29" s="291" customFormat="1" ht="35.75" customHeight="1" x14ac:dyDescent="0.35">
      <c r="A57" s="280"/>
      <c r="B57" s="292"/>
      <c r="C57" s="293"/>
      <c r="D57" s="294"/>
      <c r="E57" s="295"/>
      <c r="F57" s="295"/>
      <c r="G57" s="296"/>
      <c r="H57" s="297"/>
      <c r="I57" s="297"/>
      <c r="J57" s="297"/>
      <c r="K57" s="298"/>
      <c r="L57" s="298"/>
      <c r="M57" s="298"/>
      <c r="N57" s="298"/>
      <c r="O57" s="298"/>
      <c r="P57" s="299"/>
      <c r="Q57" s="299"/>
      <c r="R57" s="299"/>
      <c r="S57" s="299"/>
      <c r="T57" s="299"/>
      <c r="U57" s="299"/>
      <c r="V57" s="299"/>
      <c r="W57" s="299"/>
      <c r="X57" s="299"/>
      <c r="Y57" s="299"/>
      <c r="Z57" s="299"/>
      <c r="AA57" s="300"/>
      <c r="AB57" s="288"/>
      <c r="AC57" s="289"/>
    </row>
    <row r="58" spans="1:29" ht="35.75" customHeight="1" thickBot="1" x14ac:dyDescent="0.3">
      <c r="B58" s="301"/>
      <c r="C58" s="302"/>
      <c r="D58" s="303"/>
      <c r="E58" s="304"/>
      <c r="F58" s="304"/>
      <c r="G58" s="305"/>
      <c r="H58" s="306"/>
      <c r="I58" s="306"/>
      <c r="J58" s="306"/>
      <c r="K58" s="307"/>
      <c r="L58" s="307"/>
      <c r="M58" s="307"/>
      <c r="N58" s="307"/>
      <c r="O58" s="307"/>
      <c r="P58" s="308"/>
      <c r="Q58" s="308"/>
      <c r="R58" s="308"/>
      <c r="S58" s="308"/>
      <c r="T58" s="308"/>
      <c r="U58" s="308"/>
      <c r="V58" s="308"/>
      <c r="W58" s="308"/>
      <c r="X58" s="308"/>
      <c r="Y58" s="308"/>
      <c r="Z58" s="308"/>
      <c r="AA58" s="309"/>
      <c r="AB58" s="288"/>
      <c r="AC58" s="218"/>
    </row>
    <row r="59" spans="1:29" s="320" customFormat="1" ht="42" customHeight="1" thickBot="1" x14ac:dyDescent="0.4">
      <c r="A59" s="310"/>
      <c r="B59" s="311"/>
      <c r="C59" s="312"/>
      <c r="D59" s="313"/>
      <c r="E59" s="313"/>
      <c r="F59" s="313"/>
      <c r="G59" s="314" t="s">
        <v>13</v>
      </c>
      <c r="H59" s="315"/>
      <c r="I59" s="315"/>
      <c r="J59" s="315"/>
      <c r="K59" s="315"/>
      <c r="L59" s="315"/>
      <c r="M59" s="315"/>
      <c r="N59" s="315"/>
      <c r="O59" s="315"/>
      <c r="P59" s="316">
        <f>SUM(P36:P58)</f>
        <v>1</v>
      </c>
      <c r="Q59" s="316">
        <f t="shared" ref="Q59:AA59" si="0">SUM(Q36:Q58)</f>
        <v>1</v>
      </c>
      <c r="R59" s="316">
        <f t="shared" si="0"/>
        <v>0</v>
      </c>
      <c r="S59" s="316">
        <f t="shared" si="0"/>
        <v>0</v>
      </c>
      <c r="T59" s="316">
        <f t="shared" si="0"/>
        <v>0</v>
      </c>
      <c r="U59" s="316">
        <f t="shared" si="0"/>
        <v>0</v>
      </c>
      <c r="V59" s="316">
        <f t="shared" si="0"/>
        <v>0</v>
      </c>
      <c r="W59" s="316">
        <f t="shared" si="0"/>
        <v>0</v>
      </c>
      <c r="X59" s="316">
        <f t="shared" si="0"/>
        <v>0</v>
      </c>
      <c r="Y59" s="316">
        <f t="shared" si="0"/>
        <v>0</v>
      </c>
      <c r="Z59" s="316">
        <f t="shared" si="0"/>
        <v>0</v>
      </c>
      <c r="AA59" s="317">
        <f t="shared" si="0"/>
        <v>0</v>
      </c>
      <c r="AB59" s="318"/>
      <c r="AC59" s="319"/>
    </row>
    <row r="60" spans="1:29" ht="24.75" customHeight="1" thickBot="1" x14ac:dyDescent="0.3">
      <c r="B60" s="301"/>
      <c r="C60" s="302"/>
      <c r="D60" s="321"/>
      <c r="E60" s="321"/>
      <c r="F60" s="321"/>
      <c r="G60" s="321"/>
      <c r="H60" s="322"/>
      <c r="I60" s="322"/>
      <c r="J60" s="322"/>
      <c r="K60" s="322"/>
      <c r="L60" s="322"/>
      <c r="M60" s="322"/>
      <c r="N60" s="322"/>
      <c r="O60" s="322"/>
      <c r="P60" s="323"/>
      <c r="Q60" s="323"/>
      <c r="R60" s="323"/>
      <c r="S60" s="323"/>
      <c r="T60" s="323"/>
      <c r="U60" s="323"/>
      <c r="V60" s="323"/>
      <c r="W60" s="323"/>
      <c r="X60" s="323"/>
      <c r="Y60" s="323"/>
      <c r="Z60" s="323"/>
      <c r="AA60" s="323"/>
      <c r="AB60" s="323"/>
      <c r="AC60" s="218"/>
    </row>
    <row r="61" spans="1:29" ht="24.75" customHeight="1" thickBot="1" x14ac:dyDescent="0.3">
      <c r="B61" s="301"/>
      <c r="C61" s="302"/>
      <c r="D61" s="414" t="s">
        <v>138</v>
      </c>
      <c r="E61" s="415"/>
      <c r="F61" s="321"/>
      <c r="G61" s="321"/>
      <c r="H61" s="322"/>
      <c r="I61" s="322"/>
      <c r="J61" s="322"/>
      <c r="K61" s="322"/>
      <c r="L61" s="322"/>
      <c r="M61" s="322"/>
      <c r="N61" s="322"/>
      <c r="O61" s="322"/>
      <c r="P61" s="323"/>
      <c r="Q61" s="323"/>
      <c r="R61" s="323"/>
      <c r="S61" s="323"/>
      <c r="T61" s="323"/>
      <c r="U61" s="323"/>
      <c r="V61" s="323"/>
      <c r="W61" s="323"/>
      <c r="X61" s="323"/>
      <c r="Y61" s="323"/>
      <c r="Z61" s="323"/>
      <c r="AA61" s="323"/>
      <c r="AB61" s="323"/>
      <c r="AC61" s="218"/>
    </row>
    <row r="62" spans="1:29" ht="24.75" customHeight="1" x14ac:dyDescent="0.25">
      <c r="B62" s="301"/>
      <c r="C62" s="302"/>
      <c r="D62" s="324" t="s">
        <v>101</v>
      </c>
      <c r="E62" s="325">
        <f>COUNTA(J36:J58)</f>
        <v>1</v>
      </c>
      <c r="F62" s="321"/>
      <c r="G62" s="321"/>
      <c r="H62" s="322"/>
      <c r="I62" s="322"/>
      <c r="J62" s="322"/>
      <c r="K62" s="322"/>
      <c r="L62" s="322"/>
      <c r="M62" s="322"/>
      <c r="N62" s="323"/>
      <c r="O62" s="323"/>
      <c r="P62" s="323"/>
      <c r="Q62" s="323"/>
      <c r="R62" s="323"/>
      <c r="S62" s="323"/>
      <c r="T62" s="323"/>
      <c r="U62" s="323"/>
      <c r="V62" s="323"/>
      <c r="W62" s="323"/>
      <c r="X62" s="323"/>
      <c r="Y62" s="323"/>
      <c r="Z62" s="323"/>
      <c r="AA62" s="217"/>
      <c r="AB62" s="217"/>
      <c r="AC62" s="218"/>
    </row>
    <row r="63" spans="1:29" ht="24.75" customHeight="1" x14ac:dyDescent="0.25">
      <c r="B63" s="301"/>
      <c r="C63" s="302"/>
      <c r="D63" s="326" t="s">
        <v>123</v>
      </c>
      <c r="E63" s="327">
        <f>COUNTA(I36:I58)</f>
        <v>0</v>
      </c>
      <c r="F63" s="321"/>
      <c r="G63" s="321"/>
      <c r="H63" s="328" t="s">
        <v>139</v>
      </c>
      <c r="I63" s="322"/>
      <c r="J63" s="322"/>
      <c r="K63" s="322"/>
      <c r="L63" s="322"/>
      <c r="M63" s="322"/>
      <c r="N63" s="323"/>
      <c r="O63" s="323"/>
      <c r="P63" s="323"/>
      <c r="Q63" s="323"/>
      <c r="R63" s="323"/>
      <c r="S63" s="323"/>
      <c r="T63" s="323"/>
      <c r="U63" s="323"/>
      <c r="V63" s="323"/>
      <c r="W63" s="323"/>
      <c r="X63" s="323"/>
      <c r="Y63" s="323"/>
      <c r="Z63" s="323"/>
      <c r="AA63" s="217"/>
      <c r="AB63" s="217"/>
      <c r="AC63" s="218"/>
    </row>
    <row r="64" spans="1:29" ht="24.75" customHeight="1" thickBot="1" x14ac:dyDescent="0.3">
      <c r="B64" s="301"/>
      <c r="C64" s="302"/>
      <c r="D64" s="329" t="s">
        <v>100</v>
      </c>
      <c r="E64" s="330">
        <f>COUNTA(H36:H58)</f>
        <v>0</v>
      </c>
      <c r="F64" s="321"/>
      <c r="G64" s="321"/>
      <c r="H64" s="322"/>
      <c r="I64" s="322"/>
      <c r="J64" s="322"/>
      <c r="K64" s="322"/>
      <c r="L64" s="322"/>
      <c r="M64" s="322"/>
      <c r="N64" s="323"/>
      <c r="O64" s="323"/>
      <c r="P64" s="323"/>
      <c r="Q64" s="323"/>
      <c r="R64" s="323"/>
      <c r="S64" s="323"/>
      <c r="T64" s="323"/>
      <c r="U64" s="323"/>
      <c r="V64" s="323"/>
      <c r="W64" s="323"/>
      <c r="X64" s="323"/>
      <c r="Y64" s="323"/>
      <c r="Z64" s="323"/>
      <c r="AA64" s="217"/>
      <c r="AB64" s="217"/>
      <c r="AC64" s="218"/>
    </row>
    <row r="65" spans="2:29" ht="24.75" customHeight="1" x14ac:dyDescent="0.25">
      <c r="B65" s="301"/>
      <c r="C65" s="302"/>
      <c r="D65" s="331"/>
      <c r="E65" s="331"/>
      <c r="F65" s="321"/>
      <c r="G65" s="321"/>
      <c r="H65" s="322"/>
      <c r="I65" s="322"/>
      <c r="J65" s="322"/>
      <c r="K65" s="322"/>
      <c r="L65" s="322"/>
      <c r="M65" s="322"/>
      <c r="N65" s="323"/>
      <c r="O65" s="323"/>
      <c r="P65" s="323"/>
      <c r="Q65" s="323"/>
      <c r="R65" s="323"/>
      <c r="S65" s="323"/>
      <c r="T65" s="323"/>
      <c r="U65" s="323"/>
      <c r="V65" s="323"/>
      <c r="W65" s="323"/>
      <c r="X65" s="323"/>
      <c r="Y65" s="323"/>
      <c r="Z65" s="323"/>
      <c r="AA65" s="217"/>
      <c r="AB65" s="217"/>
      <c r="AC65" s="218"/>
    </row>
    <row r="66" spans="2:29" ht="24.75" customHeight="1" x14ac:dyDescent="0.25">
      <c r="B66" s="301"/>
      <c r="C66" s="302"/>
      <c r="D66" s="331"/>
      <c r="E66" s="331"/>
      <c r="F66" s="321"/>
      <c r="G66" s="321"/>
      <c r="H66" s="322"/>
      <c r="I66" s="322"/>
      <c r="J66" s="322"/>
      <c r="K66" s="322"/>
      <c r="L66" s="322"/>
      <c r="M66" s="322"/>
      <c r="N66" s="323"/>
      <c r="O66" s="323"/>
      <c r="P66" s="323"/>
      <c r="Q66" s="323"/>
      <c r="R66" s="323"/>
      <c r="S66" s="323"/>
      <c r="T66" s="323"/>
      <c r="U66" s="323"/>
      <c r="V66" s="323"/>
      <c r="W66" s="323"/>
      <c r="X66" s="323"/>
      <c r="Y66" s="323"/>
      <c r="Z66" s="323"/>
      <c r="AA66" s="217"/>
      <c r="AB66" s="217"/>
      <c r="AC66" s="218"/>
    </row>
    <row r="67" spans="2:29" ht="24.75" customHeight="1" x14ac:dyDescent="0.25">
      <c r="B67" s="301"/>
      <c r="C67" s="302"/>
      <c r="D67" s="331"/>
      <c r="E67" s="331"/>
      <c r="F67" s="321"/>
      <c r="G67" s="321"/>
      <c r="H67" s="322"/>
      <c r="I67" s="322"/>
      <c r="J67" s="322"/>
      <c r="K67" s="322"/>
      <c r="L67" s="322"/>
      <c r="M67" s="322"/>
      <c r="N67" s="323"/>
      <c r="O67" s="323"/>
      <c r="P67" s="323"/>
      <c r="Q67" s="323"/>
      <c r="R67" s="323"/>
      <c r="S67" s="323"/>
      <c r="T67" s="323"/>
      <c r="U67" s="323"/>
      <c r="V67" s="323"/>
      <c r="W67" s="323"/>
      <c r="X67" s="323"/>
      <c r="Y67" s="323"/>
      <c r="Z67" s="323"/>
      <c r="AA67" s="217"/>
      <c r="AB67" s="217"/>
      <c r="AC67" s="218"/>
    </row>
    <row r="68" spans="2:29" ht="24.75" customHeight="1" x14ac:dyDescent="0.25">
      <c r="B68" s="301"/>
      <c r="C68" s="302"/>
      <c r="D68" s="331"/>
      <c r="E68" s="331"/>
      <c r="F68" s="321"/>
      <c r="G68" s="321"/>
      <c r="H68" s="322"/>
      <c r="I68" s="322"/>
      <c r="J68" s="322"/>
      <c r="K68" s="322"/>
      <c r="L68" s="322"/>
      <c r="M68" s="322"/>
      <c r="N68" s="323"/>
      <c r="O68" s="323"/>
      <c r="P68" s="323"/>
      <c r="Q68" s="323"/>
      <c r="R68" s="323"/>
      <c r="S68" s="323"/>
      <c r="T68" s="323"/>
      <c r="U68" s="323"/>
      <c r="V68" s="323"/>
      <c r="W68" s="323"/>
      <c r="X68" s="323"/>
      <c r="Y68" s="323"/>
      <c r="Z68" s="323"/>
      <c r="AA68" s="217"/>
      <c r="AB68" s="217"/>
      <c r="AC68" s="218"/>
    </row>
    <row r="69" spans="2:29" ht="24.75" customHeight="1" x14ac:dyDescent="0.5">
      <c r="B69" s="301"/>
      <c r="C69" s="302"/>
      <c r="D69" s="332"/>
      <c r="E69" s="333"/>
      <c r="F69" s="416" t="s">
        <v>5</v>
      </c>
      <c r="G69" s="417"/>
      <c r="H69" s="417"/>
      <c r="I69" s="417" t="s">
        <v>6</v>
      </c>
      <c r="J69" s="417"/>
      <c r="K69" s="418"/>
      <c r="L69" s="322"/>
      <c r="M69" s="322"/>
      <c r="N69" s="323"/>
      <c r="O69" s="323"/>
      <c r="P69" s="323"/>
      <c r="Q69" s="323"/>
      <c r="R69" s="323"/>
      <c r="S69" s="323"/>
      <c r="T69" s="323"/>
      <c r="U69" s="323"/>
      <c r="V69" s="323"/>
      <c r="W69" s="323"/>
      <c r="X69" s="323"/>
      <c r="Y69" s="323"/>
      <c r="Z69" s="323"/>
      <c r="AA69" s="217"/>
      <c r="AB69" s="217"/>
      <c r="AC69" s="218"/>
    </row>
    <row r="70" spans="2:29" ht="54.65" customHeight="1" x14ac:dyDescent="0.25">
      <c r="B70" s="301"/>
      <c r="C70" s="302"/>
      <c r="D70" s="407" t="s">
        <v>7</v>
      </c>
      <c r="E70" s="408"/>
      <c r="F70" s="409"/>
      <c r="G70" s="410"/>
      <c r="H70" s="410"/>
      <c r="I70" s="411"/>
      <c r="J70" s="411"/>
      <c r="K70" s="411"/>
      <c r="L70" s="322"/>
      <c r="M70" s="322"/>
      <c r="N70" s="323"/>
      <c r="O70" s="323"/>
      <c r="P70" s="323"/>
      <c r="Q70" s="323"/>
      <c r="R70" s="323"/>
      <c r="S70" s="323"/>
      <c r="T70" s="323"/>
      <c r="U70" s="323"/>
      <c r="V70" s="323"/>
      <c r="W70" s="323"/>
      <c r="X70" s="323"/>
      <c r="Y70" s="323"/>
      <c r="Z70" s="323"/>
      <c r="AA70" s="217"/>
      <c r="AB70" s="217"/>
      <c r="AC70" s="218"/>
    </row>
    <row r="71" spans="2:29" ht="54.65" customHeight="1" x14ac:dyDescent="0.25">
      <c r="B71" s="301"/>
      <c r="C71" s="302"/>
      <c r="D71" s="407" t="s">
        <v>8</v>
      </c>
      <c r="E71" s="408"/>
      <c r="F71" s="409"/>
      <c r="G71" s="410"/>
      <c r="H71" s="410"/>
      <c r="I71" s="411"/>
      <c r="J71" s="411"/>
      <c r="K71" s="411"/>
      <c r="L71" s="322"/>
      <c r="M71" s="322"/>
      <c r="N71" s="323"/>
      <c r="O71" s="323"/>
      <c r="P71" s="323"/>
      <c r="Q71" s="323"/>
      <c r="R71" s="323"/>
      <c r="S71" s="323"/>
      <c r="T71" s="323"/>
      <c r="U71" s="323"/>
      <c r="V71" s="323"/>
      <c r="W71" s="323"/>
      <c r="X71" s="323"/>
      <c r="Y71" s="323"/>
      <c r="Z71" s="323"/>
      <c r="AA71" s="217"/>
      <c r="AB71" s="217"/>
      <c r="AC71" s="218"/>
    </row>
    <row r="72" spans="2:29" ht="54.65" customHeight="1" x14ac:dyDescent="0.25">
      <c r="B72" s="301"/>
      <c r="C72" s="302"/>
      <c r="D72" s="407" t="s">
        <v>9</v>
      </c>
      <c r="E72" s="408"/>
      <c r="F72" s="409"/>
      <c r="G72" s="410"/>
      <c r="H72" s="410"/>
      <c r="I72" s="411"/>
      <c r="J72" s="411"/>
      <c r="K72" s="411"/>
      <c r="L72" s="322"/>
      <c r="M72" s="322"/>
      <c r="N72" s="323"/>
      <c r="O72" s="323"/>
      <c r="P72" s="323"/>
      <c r="Q72" s="323"/>
      <c r="R72" s="323"/>
      <c r="S72" s="323"/>
      <c r="T72" s="323"/>
      <c r="U72" s="323"/>
      <c r="V72" s="323"/>
      <c r="W72" s="323"/>
      <c r="X72" s="323"/>
      <c r="Y72" s="323"/>
      <c r="Z72" s="323"/>
      <c r="AA72" s="217"/>
      <c r="AB72" s="217"/>
      <c r="AC72" s="218"/>
    </row>
    <row r="73" spans="2:29" ht="24.75" customHeight="1" x14ac:dyDescent="0.25">
      <c r="B73" s="301"/>
      <c r="C73" s="302"/>
      <c r="D73" s="331"/>
      <c r="E73" s="331"/>
      <c r="F73" s="321"/>
      <c r="G73" s="321"/>
      <c r="H73" s="322"/>
      <c r="I73" s="322"/>
      <c r="J73" s="322"/>
      <c r="K73" s="322"/>
      <c r="L73" s="322"/>
      <c r="M73" s="322"/>
      <c r="N73" s="323"/>
      <c r="O73" s="323"/>
      <c r="P73" s="323"/>
      <c r="Q73" s="323"/>
      <c r="R73" s="323"/>
      <c r="S73" s="323"/>
      <c r="T73" s="323"/>
      <c r="U73" s="323"/>
      <c r="V73" s="323"/>
      <c r="W73" s="323"/>
      <c r="X73" s="323"/>
      <c r="Y73" s="323"/>
      <c r="Z73" s="323"/>
      <c r="AA73" s="217"/>
      <c r="AB73" s="217"/>
      <c r="AC73" s="218"/>
    </row>
    <row r="74" spans="2:29" ht="24.75" customHeight="1" x14ac:dyDescent="0.25">
      <c r="B74" s="301"/>
      <c r="C74" s="302"/>
      <c r="D74" s="331"/>
      <c r="E74" s="331"/>
      <c r="F74" s="321"/>
      <c r="G74" s="321"/>
      <c r="H74" s="322"/>
      <c r="I74" s="322"/>
      <c r="J74" s="322"/>
      <c r="K74" s="322"/>
      <c r="L74" s="322"/>
      <c r="M74" s="322"/>
      <c r="N74" s="323"/>
      <c r="O74" s="323"/>
      <c r="P74" s="323"/>
      <c r="Q74" s="323"/>
      <c r="R74" s="323"/>
      <c r="S74" s="323"/>
      <c r="T74" s="323"/>
      <c r="U74" s="323"/>
      <c r="V74" s="323"/>
      <c r="W74" s="323"/>
      <c r="X74" s="323"/>
      <c r="Y74" s="323"/>
      <c r="Z74" s="323"/>
      <c r="AA74" s="217"/>
      <c r="AB74" s="217"/>
      <c r="AC74" s="218"/>
    </row>
    <row r="75" spans="2:29" ht="15.65" customHeight="1" x14ac:dyDescent="0.25">
      <c r="B75" s="334"/>
      <c r="C75" s="335"/>
      <c r="D75" s="335"/>
      <c r="E75" s="335"/>
      <c r="F75" s="335"/>
      <c r="G75" s="335"/>
      <c r="H75" s="335"/>
      <c r="I75" s="335"/>
      <c r="J75" s="335"/>
      <c r="K75" s="335"/>
      <c r="L75" s="335"/>
      <c r="M75" s="335"/>
      <c r="N75" s="335"/>
      <c r="O75" s="335"/>
      <c r="P75" s="335"/>
      <c r="Q75" s="335"/>
      <c r="R75" s="335"/>
      <c r="S75" s="335"/>
      <c r="T75" s="335"/>
      <c r="U75" s="335"/>
      <c r="V75" s="335"/>
      <c r="W75" s="335"/>
      <c r="X75" s="335"/>
      <c r="Y75" s="335"/>
      <c r="Z75" s="335"/>
      <c r="AA75" s="217"/>
      <c r="AB75" s="217"/>
      <c r="AC75" s="336"/>
    </row>
    <row r="76" spans="2:29" ht="16.25" customHeight="1" thickBot="1" x14ac:dyDescent="0.3">
      <c r="B76" s="337"/>
      <c r="C76" s="338"/>
      <c r="D76" s="338"/>
      <c r="E76" s="338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8"/>
      <c r="T76" s="338"/>
      <c r="U76" s="338"/>
      <c r="V76" s="338"/>
      <c r="W76" s="338"/>
      <c r="X76" s="338"/>
      <c r="Y76" s="338"/>
      <c r="Z76" s="338"/>
      <c r="AA76" s="338"/>
      <c r="AB76" s="339"/>
      <c r="AC76" s="340"/>
    </row>
    <row r="77" spans="2:29" ht="16.25" customHeight="1" thickTop="1" x14ac:dyDescent="0.25"/>
  </sheetData>
  <mergeCells count="14">
    <mergeCell ref="D71:E71"/>
    <mergeCell ref="F71:H71"/>
    <mergeCell ref="I71:K71"/>
    <mergeCell ref="D72:E72"/>
    <mergeCell ref="F72:H72"/>
    <mergeCell ref="I72:K72"/>
    <mergeCell ref="D70:E70"/>
    <mergeCell ref="F70:H70"/>
    <mergeCell ref="I70:K70"/>
    <mergeCell ref="D2:Z2"/>
    <mergeCell ref="P33:X33"/>
    <mergeCell ref="D61:E61"/>
    <mergeCell ref="F69:H69"/>
    <mergeCell ref="I69:K69"/>
  </mergeCells>
  <pageMargins left="0.11811023622047245" right="0.11811023622047245" top="3.937007874015748E-2" bottom="3.937007874015748E-2" header="0.31496062992125984" footer="0.31496062992125984"/>
  <pageSetup paperSize="9" scale="45" fitToWidth="2" orientation="portrait" r:id="rId1"/>
  <colBreaks count="1" manualBreakCount="1">
    <brk id="2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39997558519241921"/>
  </sheetPr>
  <dimension ref="B1:N27"/>
  <sheetViews>
    <sheetView showGridLines="0" tabSelected="1" zoomScale="70" zoomScaleNormal="70" workbookViewId="0">
      <selection activeCell="K10" sqref="K10"/>
    </sheetView>
  </sheetViews>
  <sheetFormatPr baseColWidth="10" defaultRowHeight="15.5" x14ac:dyDescent="0.35"/>
  <cols>
    <col min="1" max="1" width="0.9140625" customWidth="1"/>
    <col min="2" max="2" width="1.4140625" customWidth="1"/>
    <col min="3" max="3" width="3.4140625" customWidth="1"/>
    <col min="4" max="4" width="39.58203125" customWidth="1"/>
    <col min="5" max="5" width="18.58203125" customWidth="1"/>
    <col min="6" max="6" width="13.08203125" customWidth="1"/>
    <col min="7" max="7" width="30.58203125" customWidth="1"/>
    <col min="8" max="8" width="2" customWidth="1"/>
  </cols>
  <sheetData>
    <row r="1" spans="2:9" ht="5.75" customHeight="1" thickBot="1" x14ac:dyDescent="0.4">
      <c r="B1" s="1"/>
      <c r="C1" s="1"/>
      <c r="D1" s="1"/>
      <c r="E1" s="1"/>
      <c r="F1" s="1"/>
      <c r="G1" s="1"/>
      <c r="H1" s="1"/>
    </row>
    <row r="2" spans="2:9" ht="75.75" customHeight="1" thickBot="1" x14ac:dyDescent="0.4">
      <c r="B2" s="423" t="s">
        <v>151</v>
      </c>
      <c r="C2" s="424"/>
      <c r="D2" s="424"/>
      <c r="E2" s="424"/>
      <c r="F2" s="424"/>
      <c r="G2" s="424"/>
      <c r="H2" s="425"/>
    </row>
    <row r="3" spans="2:9" ht="9.75" customHeight="1" x14ac:dyDescent="0.35">
      <c r="B3" s="2"/>
      <c r="C3" s="3"/>
      <c r="D3" s="3"/>
      <c r="E3" s="3"/>
      <c r="F3" s="3"/>
      <c r="G3" s="3"/>
      <c r="H3" s="4"/>
    </row>
    <row r="4" spans="2:9" ht="23.75" customHeight="1" x14ac:dyDescent="0.35">
      <c r="B4" s="5"/>
      <c r="C4" s="426" t="s">
        <v>0</v>
      </c>
      <c r="D4" s="426"/>
      <c r="E4" s="427"/>
      <c r="F4" s="427"/>
      <c r="G4" s="427"/>
      <c r="H4" s="6"/>
      <c r="I4" s="7"/>
    </row>
    <row r="5" spans="2:9" s="7" customFormat="1" ht="6" customHeight="1" x14ac:dyDescent="0.35">
      <c r="B5" s="8"/>
      <c r="C5" s="9"/>
      <c r="D5" s="9"/>
      <c r="E5" s="9"/>
      <c r="F5" s="9"/>
      <c r="G5" s="10"/>
      <c r="H5" s="6"/>
    </row>
    <row r="6" spans="2:9" s="7" customFormat="1" ht="21.75" customHeight="1" x14ac:dyDescent="0.35">
      <c r="B6" s="8"/>
      <c r="C6" s="23" t="s">
        <v>10</v>
      </c>
      <c r="D6" s="24"/>
      <c r="E6" s="24"/>
      <c r="F6" s="24"/>
      <c r="G6" s="24"/>
      <c r="H6" s="6"/>
    </row>
    <row r="7" spans="2:9" s="7" customFormat="1" ht="22.5" customHeight="1" x14ac:dyDescent="0.35">
      <c r="B7" s="8"/>
      <c r="C7" s="428" t="s">
        <v>11</v>
      </c>
      <c r="D7" s="428"/>
      <c r="E7" s="428"/>
      <c r="F7" s="428"/>
      <c r="G7" s="428"/>
      <c r="H7" s="6"/>
    </row>
    <row r="8" spans="2:9" ht="10.5" customHeight="1" x14ac:dyDescent="0.35">
      <c r="B8" s="5"/>
      <c r="C8" s="1"/>
      <c r="D8" s="1"/>
      <c r="E8" s="1"/>
      <c r="F8" s="1"/>
      <c r="G8" s="12"/>
      <c r="H8" s="13"/>
      <c r="I8" s="7"/>
    </row>
    <row r="9" spans="2:9" ht="20.25" customHeight="1" x14ac:dyDescent="0.35">
      <c r="B9" s="5"/>
      <c r="C9" s="341" t="s">
        <v>1</v>
      </c>
      <c r="D9" s="342"/>
      <c r="E9" s="342"/>
      <c r="F9" s="342"/>
      <c r="G9" s="342"/>
      <c r="H9" s="13"/>
      <c r="I9" s="7"/>
    </row>
    <row r="10" spans="2:9" ht="22.5" customHeight="1" x14ac:dyDescent="0.35">
      <c r="B10" s="5"/>
      <c r="C10" s="1"/>
      <c r="D10" s="1"/>
      <c r="E10" s="1"/>
      <c r="F10" s="1"/>
      <c r="G10" s="12"/>
      <c r="H10" s="13"/>
      <c r="I10" s="7"/>
    </row>
    <row r="11" spans="2:9" ht="31.5" customHeight="1" x14ac:dyDescent="0.35">
      <c r="B11" s="5"/>
      <c r="C11" s="429" t="s">
        <v>2</v>
      </c>
      <c r="D11" s="430"/>
      <c r="E11" s="14" t="s">
        <v>4</v>
      </c>
      <c r="F11" s="14" t="s">
        <v>12</v>
      </c>
      <c r="G11" s="14" t="s">
        <v>140</v>
      </c>
      <c r="H11" s="15"/>
    </row>
    <row r="12" spans="2:9" ht="38" customHeight="1" x14ac:dyDescent="0.35">
      <c r="B12" s="5"/>
      <c r="C12" s="16">
        <v>1</v>
      </c>
      <c r="D12" s="343" t="s">
        <v>141</v>
      </c>
      <c r="E12" s="25">
        <f>[1]BPU!F22</f>
        <v>0</v>
      </c>
      <c r="F12" s="33">
        <v>192</v>
      </c>
      <c r="G12" s="26">
        <f>E12*F12</f>
        <v>0</v>
      </c>
      <c r="H12" s="15"/>
    </row>
    <row r="13" spans="2:9" ht="38" customHeight="1" x14ac:dyDescent="0.35">
      <c r="B13" s="5"/>
      <c r="C13" s="16">
        <v>2</v>
      </c>
      <c r="D13" s="343" t="s">
        <v>142</v>
      </c>
      <c r="E13" s="25">
        <f>[1]BPU!F23</f>
        <v>0</v>
      </c>
      <c r="F13" s="33"/>
      <c r="G13" s="26">
        <f>E13*F13</f>
        <v>0</v>
      </c>
      <c r="H13" s="15"/>
    </row>
    <row r="14" spans="2:9" ht="38" customHeight="1" x14ac:dyDescent="0.35">
      <c r="B14" s="5"/>
      <c r="C14" s="16">
        <v>3</v>
      </c>
      <c r="D14" s="343" t="s">
        <v>143</v>
      </c>
      <c r="E14" s="25">
        <f>[1]BPU!F24</f>
        <v>0</v>
      </c>
      <c r="F14" s="33"/>
      <c r="G14" s="26">
        <f>E14*F14</f>
        <v>0</v>
      </c>
      <c r="H14" s="15"/>
    </row>
    <row r="15" spans="2:9" ht="24.75" customHeight="1" x14ac:dyDescent="0.35">
      <c r="B15" s="5"/>
      <c r="C15" s="431" t="s">
        <v>13</v>
      </c>
      <c r="D15" s="431"/>
      <c r="E15" s="431"/>
      <c r="F15" s="431"/>
      <c r="G15" s="27">
        <f>SUM(G12:G14)</f>
        <v>0</v>
      </c>
      <c r="H15" s="15"/>
    </row>
    <row r="16" spans="2:9" ht="11.25" customHeight="1" x14ac:dyDescent="0.35">
      <c r="B16" s="5"/>
      <c r="C16" s="17"/>
      <c r="D16" s="17"/>
      <c r="E16" s="17"/>
      <c r="F16" s="17"/>
      <c r="G16" s="17"/>
      <c r="H16" s="15"/>
    </row>
    <row r="17" spans="2:14" ht="20" customHeight="1" x14ac:dyDescent="0.35">
      <c r="B17" s="5"/>
      <c r="C17" s="341" t="s">
        <v>144</v>
      </c>
      <c r="D17" s="344"/>
      <c r="E17" s="345">
        <v>0</v>
      </c>
      <c r="F17" s="344"/>
      <c r="G17" s="346">
        <f>G15*E17</f>
        <v>0</v>
      </c>
      <c r="H17" s="15"/>
    </row>
    <row r="18" spans="2:14" ht="7.5" customHeight="1" x14ac:dyDescent="0.35">
      <c r="B18" s="5"/>
      <c r="C18" s="17"/>
      <c r="D18" s="17"/>
      <c r="E18" s="17"/>
      <c r="F18" s="17"/>
      <c r="G18" s="17"/>
      <c r="H18" s="15"/>
    </row>
    <row r="19" spans="2:14" ht="8.25" customHeight="1" x14ac:dyDescent="0.35">
      <c r="B19" s="5"/>
      <c r="C19" s="18"/>
      <c r="D19" s="18"/>
      <c r="E19" s="18"/>
      <c r="F19" s="18"/>
      <c r="G19" s="28"/>
      <c r="H19" s="15"/>
    </row>
    <row r="20" spans="2:14" ht="30" customHeight="1" x14ac:dyDescent="0.35">
      <c r="B20" s="5"/>
      <c r="C20" s="419" t="s">
        <v>145</v>
      </c>
      <c r="D20" s="419"/>
      <c r="E20" s="419"/>
      <c r="F20" s="419"/>
      <c r="G20" s="347">
        <f>G15+G17</f>
        <v>0</v>
      </c>
      <c r="H20" s="15"/>
    </row>
    <row r="21" spans="2:14" ht="8.25" customHeight="1" x14ac:dyDescent="0.35">
      <c r="B21" s="5"/>
      <c r="C21" s="18"/>
      <c r="D21" s="18"/>
      <c r="E21" s="18"/>
      <c r="F21" s="18"/>
      <c r="G21" s="18"/>
      <c r="H21" s="15"/>
    </row>
    <row r="22" spans="2:14" ht="25.75" customHeight="1" x14ac:dyDescent="0.35">
      <c r="B22" s="5"/>
      <c r="C22" s="419" t="s">
        <v>146</v>
      </c>
      <c r="D22" s="419"/>
      <c r="E22" s="419"/>
      <c r="F22" s="419"/>
      <c r="G22" s="348">
        <v>0</v>
      </c>
      <c r="H22" s="1"/>
      <c r="I22" s="5"/>
    </row>
    <row r="23" spans="2:14" ht="9.65" customHeight="1" thickBot="1" x14ac:dyDescent="0.4">
      <c r="B23" s="5"/>
      <c r="C23" s="18"/>
      <c r="D23" s="18"/>
      <c r="E23" s="18"/>
      <c r="F23" s="18"/>
      <c r="G23" s="18"/>
      <c r="H23" s="1"/>
      <c r="I23" s="20"/>
    </row>
    <row r="24" spans="2:14" ht="60.65" customHeight="1" thickBot="1" x14ac:dyDescent="0.4">
      <c r="B24" s="5"/>
      <c r="C24" s="419" t="s">
        <v>147</v>
      </c>
      <c r="D24" s="419"/>
      <c r="E24" s="419"/>
      <c r="F24" s="419"/>
      <c r="G24" s="349">
        <f>G20*G22</f>
        <v>0</v>
      </c>
      <c r="H24" s="1"/>
      <c r="I24" s="420" t="s">
        <v>148</v>
      </c>
      <c r="J24" s="421"/>
      <c r="K24" s="421"/>
      <c r="L24" s="421"/>
      <c r="M24" s="421"/>
      <c r="N24" s="422"/>
    </row>
    <row r="25" spans="2:14" ht="8.25" customHeight="1" x14ac:dyDescent="0.35">
      <c r="B25" s="5"/>
      <c r="C25" s="18"/>
      <c r="D25" s="18"/>
      <c r="E25" s="18"/>
      <c r="F25" s="18"/>
      <c r="G25" s="18"/>
      <c r="H25" s="15"/>
    </row>
    <row r="26" spans="2:14" ht="8.25" customHeight="1" x14ac:dyDescent="0.35">
      <c r="B26" s="5"/>
      <c r="C26" s="18"/>
      <c r="D26" s="18"/>
      <c r="E26" s="18"/>
      <c r="F26" s="18"/>
      <c r="G26" s="18"/>
      <c r="H26" s="15"/>
    </row>
    <row r="27" spans="2:14" ht="5.75" customHeight="1" thickBot="1" x14ac:dyDescent="0.4">
      <c r="B27" s="20"/>
      <c r="C27" s="21"/>
      <c r="D27" s="21"/>
      <c r="E27" s="21"/>
      <c r="F27" s="21"/>
      <c r="G27" s="21"/>
      <c r="H27" s="22"/>
    </row>
  </sheetData>
  <mergeCells count="10">
    <mergeCell ref="C20:F20"/>
    <mergeCell ref="C22:F22"/>
    <mergeCell ref="C24:F24"/>
    <mergeCell ref="I24:N24"/>
    <mergeCell ref="B2:H2"/>
    <mergeCell ref="C4:D4"/>
    <mergeCell ref="E4:G4"/>
    <mergeCell ref="C7:G7"/>
    <mergeCell ref="C11:D11"/>
    <mergeCell ref="C15:F15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O21"/>
  <sheetViews>
    <sheetView showGridLines="0" zoomScale="55" zoomScaleNormal="55" zoomScaleSheetLayoutView="25" workbookViewId="0">
      <selection activeCell="J11" sqref="J11"/>
    </sheetView>
  </sheetViews>
  <sheetFormatPr baseColWidth="10" defaultRowHeight="15.5" x14ac:dyDescent="0.35"/>
  <cols>
    <col min="1" max="1" width="1.1640625" customWidth="1"/>
    <col min="2" max="2" width="1.4140625" customWidth="1"/>
    <col min="3" max="3" width="3.4140625" customWidth="1"/>
    <col min="4" max="4" width="29.08203125" customWidth="1"/>
    <col min="5" max="6" width="15.6640625" customWidth="1"/>
    <col min="7" max="7" width="15.5" customWidth="1"/>
    <col min="8" max="8" width="25.1640625" customWidth="1"/>
    <col min="9" max="9" width="14.4140625" customWidth="1"/>
    <col min="10" max="10" width="17.6640625" customWidth="1"/>
    <col min="11" max="11" width="18.5" customWidth="1"/>
    <col min="12" max="12" width="0.6640625" customWidth="1"/>
    <col min="13" max="13" width="17.4140625" customWidth="1"/>
    <col min="14" max="14" width="1.5" customWidth="1"/>
    <col min="16" max="16" width="11.1640625" customWidth="1"/>
  </cols>
  <sheetData>
    <row r="1" spans="2:15" ht="10.25" customHeight="1" thickBot="1" x14ac:dyDescent="0.4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5" ht="75.75" customHeight="1" thickBot="1" x14ac:dyDescent="0.4">
      <c r="B2" s="423" t="s">
        <v>154</v>
      </c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5"/>
    </row>
    <row r="3" spans="2:15" ht="34.5" customHeight="1" thickBot="1" x14ac:dyDescent="0.4">
      <c r="B3" s="32"/>
      <c r="C3" s="432" t="s">
        <v>19</v>
      </c>
      <c r="D3" s="432"/>
      <c r="E3" s="432"/>
      <c r="F3" s="432"/>
      <c r="G3" s="432"/>
      <c r="H3" s="432"/>
      <c r="I3" s="432"/>
      <c r="J3" s="432"/>
      <c r="K3" s="432"/>
      <c r="L3" s="432"/>
      <c r="M3" s="432"/>
      <c r="N3" s="433"/>
    </row>
    <row r="4" spans="2:15" ht="18.75" customHeight="1" x14ac:dyDescent="0.3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</row>
    <row r="5" spans="2:15" ht="31.5" customHeight="1" x14ac:dyDescent="0.35">
      <c r="B5" s="5"/>
      <c r="C5" s="426" t="s">
        <v>0</v>
      </c>
      <c r="D5" s="426"/>
      <c r="E5" s="427"/>
      <c r="F5" s="427"/>
      <c r="G5" s="427"/>
      <c r="H5" s="427"/>
      <c r="I5" s="427"/>
      <c r="J5" s="427"/>
      <c r="K5" s="427"/>
      <c r="L5" s="427"/>
      <c r="M5" s="427"/>
      <c r="N5" s="6"/>
      <c r="O5" s="7"/>
    </row>
    <row r="6" spans="2:15" s="7" customFormat="1" ht="6" customHeight="1" x14ac:dyDescent="0.35">
      <c r="B6" s="8"/>
      <c r="C6" s="9"/>
      <c r="D6" s="9"/>
      <c r="E6" s="9"/>
      <c r="F6" s="9"/>
      <c r="G6" s="9"/>
      <c r="H6" s="9"/>
      <c r="I6" s="9"/>
      <c r="J6" s="9"/>
      <c r="K6" s="10"/>
      <c r="L6" s="10"/>
      <c r="M6" s="10"/>
      <c r="N6" s="6"/>
    </row>
    <row r="7" spans="2:15" s="7" customFormat="1" ht="33" customHeight="1" x14ac:dyDescent="0.35">
      <c r="B7" s="8"/>
      <c r="C7" s="29" t="s">
        <v>10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6"/>
    </row>
    <row r="8" spans="2:15" s="7" customFormat="1" ht="23.4" customHeight="1" x14ac:dyDescent="0.35">
      <c r="B8" s="8"/>
      <c r="C8" s="30" t="s">
        <v>18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6"/>
    </row>
    <row r="9" spans="2:15" s="7" customFormat="1" ht="23.4" customHeight="1" thickBot="1" x14ac:dyDescent="0.4">
      <c r="B9" s="8"/>
      <c r="C9" s="30"/>
      <c r="D9" s="11"/>
      <c r="E9" s="11"/>
      <c r="F9" s="11"/>
      <c r="G9" s="11"/>
      <c r="H9" s="31" t="s">
        <v>149</v>
      </c>
      <c r="I9" s="11"/>
      <c r="J9" s="11"/>
      <c r="K9" s="11"/>
      <c r="L9" s="11"/>
      <c r="M9" s="11"/>
      <c r="N9" s="6"/>
    </row>
    <row r="10" spans="2:15" s="7" customFormat="1" ht="44.4" customHeight="1" thickBot="1" x14ac:dyDescent="0.4">
      <c r="B10" s="8"/>
      <c r="C10" s="30"/>
      <c r="D10" s="435" t="s">
        <v>16</v>
      </c>
      <c r="E10" s="436"/>
      <c r="F10" s="436"/>
      <c r="G10" s="437"/>
      <c r="H10" s="351">
        <f>DPGF!E72</f>
        <v>0</v>
      </c>
      <c r="I10" s="11"/>
      <c r="J10" s="11"/>
      <c r="K10" s="11"/>
      <c r="L10" s="11"/>
      <c r="M10" s="11"/>
      <c r="N10" s="6"/>
    </row>
    <row r="11" spans="2:15" s="7" customFormat="1" ht="44.4" customHeight="1" thickBot="1" x14ac:dyDescent="0.4">
      <c r="B11" s="8"/>
      <c r="C11" s="30"/>
      <c r="D11" s="438" t="s">
        <v>14</v>
      </c>
      <c r="E11" s="439"/>
      <c r="F11" s="439"/>
      <c r="G11" s="440"/>
      <c r="H11" s="352">
        <f>DQE!G24</f>
        <v>0</v>
      </c>
      <c r="I11" s="11"/>
      <c r="J11" s="11"/>
      <c r="K11" s="11"/>
      <c r="L11" s="11"/>
      <c r="M11" s="11"/>
      <c r="N11" s="6"/>
    </row>
    <row r="12" spans="2:15" s="7" customFormat="1" ht="44.4" customHeight="1" thickBot="1" x14ac:dyDescent="0.4">
      <c r="B12" s="8"/>
      <c r="C12" s="30"/>
      <c r="D12" s="441" t="s">
        <v>17</v>
      </c>
      <c r="E12" s="442"/>
      <c r="F12" s="442"/>
      <c r="G12" s="443"/>
      <c r="H12" s="353">
        <f>SUM(H10:H11)</f>
        <v>0</v>
      </c>
      <c r="I12" s="11"/>
      <c r="J12" s="11"/>
      <c r="K12" s="11"/>
      <c r="L12" s="11"/>
      <c r="M12" s="11"/>
      <c r="N12" s="6"/>
    </row>
    <row r="13" spans="2:15" s="7" customFormat="1" ht="23.4" customHeight="1" x14ac:dyDescent="0.35">
      <c r="B13" s="8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6"/>
    </row>
    <row r="14" spans="2:15" s="7" customFormat="1" ht="23.4" customHeight="1" x14ac:dyDescent="0.35">
      <c r="B14" s="8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6"/>
    </row>
    <row r="15" spans="2:15" ht="7.5" customHeight="1" x14ac:dyDescent="0.35">
      <c r="B15" s="5"/>
      <c r="C15" s="1"/>
      <c r="D15" s="1"/>
      <c r="E15" s="1"/>
      <c r="F15" s="1"/>
      <c r="G15" s="1"/>
      <c r="H15" s="1"/>
      <c r="I15" s="1"/>
      <c r="J15" s="1"/>
      <c r="K15" s="12"/>
      <c r="L15" s="12"/>
      <c r="M15" s="12"/>
      <c r="N15" s="13"/>
      <c r="O15" s="7"/>
    </row>
    <row r="16" spans="2:15" x14ac:dyDescent="0.35">
      <c r="B16" s="5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5"/>
    </row>
    <row r="17" spans="2:14" ht="15.9" customHeight="1" x14ac:dyDescent="0.35">
      <c r="B17" s="5"/>
      <c r="C17" s="18"/>
      <c r="D17" s="19"/>
      <c r="E17" s="448" t="s">
        <v>5</v>
      </c>
      <c r="F17" s="449"/>
      <c r="G17" s="449"/>
      <c r="H17" s="449"/>
      <c r="I17" s="449"/>
      <c r="J17" s="449" t="s">
        <v>6</v>
      </c>
      <c r="K17" s="449"/>
      <c r="L17" s="449"/>
      <c r="M17" s="450"/>
      <c r="N17" s="15"/>
    </row>
    <row r="18" spans="2:14" ht="18.649999999999999" customHeight="1" x14ac:dyDescent="0.35">
      <c r="B18" s="5"/>
      <c r="C18" s="444" t="s">
        <v>7</v>
      </c>
      <c r="D18" s="445"/>
      <c r="E18" s="446"/>
      <c r="F18" s="447"/>
      <c r="G18" s="447"/>
      <c r="H18" s="447"/>
      <c r="I18" s="447"/>
      <c r="J18" s="434"/>
      <c r="K18" s="434"/>
      <c r="L18" s="434"/>
      <c r="M18" s="434"/>
      <c r="N18" s="15"/>
    </row>
    <row r="19" spans="2:14" ht="17" customHeight="1" x14ac:dyDescent="0.35">
      <c r="B19" s="5"/>
      <c r="C19" s="444" t="s">
        <v>8</v>
      </c>
      <c r="D19" s="445"/>
      <c r="E19" s="446"/>
      <c r="F19" s="447"/>
      <c r="G19" s="447"/>
      <c r="H19" s="447"/>
      <c r="I19" s="447"/>
      <c r="J19" s="434"/>
      <c r="K19" s="434"/>
      <c r="L19" s="434"/>
      <c r="M19" s="434"/>
      <c r="N19" s="15"/>
    </row>
    <row r="20" spans="2:14" ht="52.25" customHeight="1" x14ac:dyDescent="0.35">
      <c r="B20" s="5"/>
      <c r="C20" s="444" t="s">
        <v>9</v>
      </c>
      <c r="D20" s="445"/>
      <c r="E20" s="446"/>
      <c r="F20" s="447"/>
      <c r="G20" s="447"/>
      <c r="H20" s="447"/>
      <c r="I20" s="447"/>
      <c r="J20" s="434"/>
      <c r="K20" s="434"/>
      <c r="L20" s="434"/>
      <c r="M20" s="434"/>
      <c r="N20" s="15"/>
    </row>
    <row r="21" spans="2:14" ht="7.5" customHeight="1" thickBot="1" x14ac:dyDescent="0.4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</row>
  </sheetData>
  <mergeCells count="18">
    <mergeCell ref="C20:D20"/>
    <mergeCell ref="E20:I20"/>
    <mergeCell ref="J20:M20"/>
    <mergeCell ref="E17:I17"/>
    <mergeCell ref="J17:M17"/>
    <mergeCell ref="C18:D18"/>
    <mergeCell ref="E18:I18"/>
    <mergeCell ref="J18:M18"/>
    <mergeCell ref="C19:D19"/>
    <mergeCell ref="E19:I19"/>
    <mergeCell ref="C3:N3"/>
    <mergeCell ref="B2:N2"/>
    <mergeCell ref="C5:D5"/>
    <mergeCell ref="E5:M5"/>
    <mergeCell ref="J19:M19"/>
    <mergeCell ref="D10:G10"/>
    <mergeCell ref="D11:G11"/>
    <mergeCell ref="D12:G12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DPGF</vt:lpstr>
      <vt:lpstr>BPU</vt:lpstr>
      <vt:lpstr>DQE</vt:lpstr>
      <vt:lpstr>SYNTHESE TOTAL ESTIMATIF</vt:lpstr>
      <vt:lpstr>DPGF!_Toc25250064</vt:lpstr>
      <vt:lpstr>BPU!Zone_d_impression</vt:lpstr>
      <vt:lpstr>DPGF!Zone_d_impression</vt:lpstr>
      <vt:lpstr>DQE!Zone_d_impression</vt:lpstr>
      <vt:lpstr>'SYNTHESE TOTAL ESTIMATIF'!Zone_d_impression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FERAUD Julie</cp:lastModifiedBy>
  <dcterms:created xsi:type="dcterms:W3CDTF">2020-12-08T12:28:33Z</dcterms:created>
  <dcterms:modified xsi:type="dcterms:W3CDTF">2025-02-06T09:35:09Z</dcterms:modified>
</cp:coreProperties>
</file>