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3 - DCE\DCE Publie\Lot 13 - Ports de Lille Non reserve\"/>
    </mc:Choice>
  </mc:AlternateContent>
  <xr:revisionPtr revIDLastSave="0" documentId="8_{F3C7F267-03FF-43D3-A328-090FC1C8D06F}" xr6:coauthVersionLast="47" xr6:coauthVersionMax="47" xr10:uidLastSave="{00000000-0000-0000-0000-000000000000}"/>
  <bookViews>
    <workbookView xWindow="-108" yWindow="-108" windowWidth="23256" windowHeight="12456" xr2:uid="{5FCF79BF-5AEE-4CF0-8F7A-20EB54C511F2}"/>
  </bookViews>
  <sheets>
    <sheet name="DPGF" sheetId="1" r:id="rId1"/>
    <sheet name="BPU-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F9" i="2"/>
  <c r="F79" i="1"/>
  <c r="F78" i="1"/>
  <c r="F77" i="1"/>
  <c r="F76" i="1"/>
  <c r="F75" i="1"/>
  <c r="F80" i="1" s="1"/>
  <c r="F23" i="2" l="1"/>
  <c r="F22" i="2" l="1"/>
  <c r="F21" i="2"/>
  <c r="F20" i="2"/>
  <c r="F18" i="2"/>
  <c r="F17" i="2"/>
  <c r="F16" i="2"/>
  <c r="F15" i="2"/>
  <c r="F13" i="2"/>
  <c r="F12" i="2"/>
  <c r="F11" i="2"/>
  <c r="F10" i="2"/>
  <c r="F8" i="2"/>
  <c r="F33" i="2"/>
  <c r="F32" i="2"/>
  <c r="F29" i="2"/>
  <c r="F28" i="2"/>
  <c r="F27" i="2"/>
  <c r="F24" i="2" l="1"/>
  <c r="F34" i="2"/>
  <c r="F30" i="2"/>
  <c r="F35" i="2" l="1"/>
  <c r="F36" i="2" s="1"/>
  <c r="F37" i="2" s="1"/>
  <c r="F72" i="1" l="1"/>
  <c r="F71" i="1"/>
  <c r="F70" i="1"/>
  <c r="F69" i="1"/>
  <c r="F68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48" i="1"/>
  <c r="F47" i="1"/>
  <c r="F46" i="1"/>
  <c r="F45" i="1"/>
  <c r="F44" i="1"/>
  <c r="F41" i="1"/>
  <c r="F40" i="1"/>
  <c r="F39" i="1"/>
  <c r="F38" i="1"/>
  <c r="F37" i="1"/>
  <c r="F36" i="1"/>
  <c r="F35" i="1"/>
  <c r="F32" i="1"/>
  <c r="F31" i="1"/>
  <c r="F30" i="1"/>
  <c r="F29" i="1"/>
  <c r="F28" i="1"/>
  <c r="F25" i="1"/>
  <c r="F24" i="1"/>
  <c r="F23" i="1"/>
  <c r="F22" i="1"/>
  <c r="F21" i="1"/>
  <c r="F18" i="1"/>
  <c r="F17" i="1"/>
  <c r="F16" i="1"/>
  <c r="F15" i="1"/>
  <c r="F14" i="1"/>
  <c r="F11" i="1"/>
  <c r="F10" i="1"/>
  <c r="F9" i="1"/>
  <c r="F8" i="1"/>
  <c r="F7" i="1"/>
  <c r="F73" i="1" l="1"/>
  <c r="F49" i="1"/>
  <c r="F33" i="1"/>
  <c r="F26" i="1"/>
  <c r="F19" i="1"/>
  <c r="F12" i="1"/>
  <c r="F66" i="1"/>
  <c r="F42" i="1"/>
  <c r="F56" i="1"/>
  <c r="F81" i="1" l="1"/>
  <c r="F82" i="1" s="1"/>
  <c r="F83" i="1" s="1"/>
</calcChain>
</file>

<file path=xl/sharedStrings.xml><?xml version="1.0" encoding="utf-8"?>
<sst xmlns="http://schemas.openxmlformats.org/spreadsheetml/2006/main" count="290" uniqueCount="166">
  <si>
    <t>Rubrique</t>
  </si>
  <si>
    <t>Libellé</t>
  </si>
  <si>
    <t>Unité</t>
  </si>
  <si>
    <t xml:space="preserve">Quantité </t>
  </si>
  <si>
    <t>P.U. HT</t>
  </si>
  <si>
    <t>Montant</t>
  </si>
  <si>
    <t>A100</t>
  </si>
  <si>
    <t>Port d'Arques</t>
  </si>
  <si>
    <t>A101</t>
  </si>
  <si>
    <t xml:space="preserve">Mise à niveau des espaces verts </t>
  </si>
  <si>
    <t>ft</t>
  </si>
  <si>
    <t>A102</t>
  </si>
  <si>
    <t>Entretien des espaces verts la 1ère année</t>
  </si>
  <si>
    <t>A103</t>
  </si>
  <si>
    <t>Entretien des espaces verts la 2eme année</t>
  </si>
  <si>
    <t>A104</t>
  </si>
  <si>
    <t>Entretien des espaces verts la 3eme année</t>
  </si>
  <si>
    <t>A105</t>
  </si>
  <si>
    <t>Entretien des espaces verts la 4eme année</t>
  </si>
  <si>
    <t>Sous-total Port d'Arques :</t>
  </si>
  <si>
    <t>A200</t>
  </si>
  <si>
    <t>Port d'Halluin 1</t>
  </si>
  <si>
    <t>A201</t>
  </si>
  <si>
    <t>A202</t>
  </si>
  <si>
    <t>A203</t>
  </si>
  <si>
    <t>A204</t>
  </si>
  <si>
    <t>A205</t>
  </si>
  <si>
    <t>Sous-total Port d'Halluin 1 :</t>
  </si>
  <si>
    <t>A300</t>
  </si>
  <si>
    <t>Port d'Halluin 2</t>
  </si>
  <si>
    <t>A301</t>
  </si>
  <si>
    <t>A302</t>
  </si>
  <si>
    <t>A303</t>
  </si>
  <si>
    <t>A304</t>
  </si>
  <si>
    <t>A305</t>
  </si>
  <si>
    <t>Sous-total Port d'Halluin 2 :</t>
  </si>
  <si>
    <t>A400</t>
  </si>
  <si>
    <t>Port d'Harnes</t>
  </si>
  <si>
    <t>A401</t>
  </si>
  <si>
    <t>A402</t>
  </si>
  <si>
    <t>A403</t>
  </si>
  <si>
    <t>A404</t>
  </si>
  <si>
    <t>A405</t>
  </si>
  <si>
    <t>Sous-total Port de Harnes :</t>
  </si>
  <si>
    <t>A700</t>
  </si>
  <si>
    <t>A701</t>
  </si>
  <si>
    <t>A702</t>
  </si>
  <si>
    <t>A703</t>
  </si>
  <si>
    <t>A704</t>
  </si>
  <si>
    <t>A705</t>
  </si>
  <si>
    <t>Plus-value pour réalisation de l'entretien en présence de renouée du japon pour une année</t>
  </si>
  <si>
    <t>u</t>
  </si>
  <si>
    <t>Plus-value pour réalisation de l'entretien en cohérence avec  la préservation de la biodiversité sur les zones identifiées</t>
  </si>
  <si>
    <t>Sous-total Port de Lille :</t>
  </si>
  <si>
    <t>A800</t>
  </si>
  <si>
    <t>Port de Loos-Sequedin</t>
  </si>
  <si>
    <t>A801</t>
  </si>
  <si>
    <t>A802</t>
  </si>
  <si>
    <t>A803</t>
  </si>
  <si>
    <t>A804</t>
  </si>
  <si>
    <t>A805</t>
  </si>
  <si>
    <t>Sous-total Port de Loos Sequedin :</t>
  </si>
  <si>
    <t>A900</t>
  </si>
  <si>
    <t>Port de Marquette</t>
  </si>
  <si>
    <t>A901</t>
  </si>
  <si>
    <t>A902</t>
  </si>
  <si>
    <t>A903</t>
  </si>
  <si>
    <t>A904</t>
  </si>
  <si>
    <t>A905</t>
  </si>
  <si>
    <t>Sous-total Port de Marquette :</t>
  </si>
  <si>
    <t>Port de Santes</t>
  </si>
  <si>
    <t xml:space="preserve">Plus-value pour la réalisation d'un entretien en cohérence avec le label BIODIVERCITY  - Parcelle Batiment 37 </t>
  </si>
  <si>
    <t>Plus-value pour précaution, suivi des recommandations de l’écologue et entretien des zones abritant l’ophrys abeille et l’ophrys pyramidal (port de Santes – site bâtiments 8-12 et 37)</t>
  </si>
  <si>
    <t>Sous-total Port de Santes :</t>
  </si>
  <si>
    <t>Port de Wambrechies</t>
  </si>
  <si>
    <t>Sous-total Port de Wambrechies :</t>
  </si>
  <si>
    <t>TOTAL €HT :</t>
  </si>
  <si>
    <t>TVA (20%) :</t>
  </si>
  <si>
    <t>Montant € TTC :</t>
  </si>
  <si>
    <t>A1200</t>
  </si>
  <si>
    <t>A1201</t>
  </si>
  <si>
    <t>A1202</t>
  </si>
  <si>
    <t>A1203</t>
  </si>
  <si>
    <t>A1204</t>
  </si>
  <si>
    <t>A1205</t>
  </si>
  <si>
    <t>Port de Lille</t>
  </si>
  <si>
    <t>B100</t>
  </si>
  <si>
    <r>
      <t xml:space="preserve">Opérations </t>
    </r>
    <r>
      <rPr>
        <b/>
        <u/>
        <sz val="9"/>
        <color rgb="FF000000"/>
        <rFont val="Calibri"/>
        <family val="2"/>
      </rPr>
      <t>ponctuelles</t>
    </r>
  </si>
  <si>
    <t>B101</t>
  </si>
  <si>
    <t>m²</t>
  </si>
  <si>
    <t>B102</t>
  </si>
  <si>
    <t>B103</t>
  </si>
  <si>
    <t>B104</t>
  </si>
  <si>
    <t>B105</t>
  </si>
  <si>
    <t>B106</t>
  </si>
  <si>
    <t>a</t>
  </si>
  <si>
    <t>Haies  &lt; 2m50</t>
  </si>
  <si>
    <t>ml</t>
  </si>
  <si>
    <t>b</t>
  </si>
  <si>
    <t>Haies  &gt; 2m50</t>
  </si>
  <si>
    <t>B107</t>
  </si>
  <si>
    <t>B108</t>
  </si>
  <si>
    <t>B109</t>
  </si>
  <si>
    <t>B110</t>
  </si>
  <si>
    <t>Sous-total Opération supplémentaire ponctuelle d'entretien courant :</t>
  </si>
  <si>
    <t>B200</t>
  </si>
  <si>
    <t>B201</t>
  </si>
  <si>
    <t>B202</t>
  </si>
  <si>
    <t>B300</t>
  </si>
  <si>
    <t>B301</t>
  </si>
  <si>
    <t>B302</t>
  </si>
  <si>
    <t>Apports complémentaires :</t>
  </si>
  <si>
    <t>Réalisation d'un sur-semi</t>
  </si>
  <si>
    <t>Sous-total Apports complémentaires :</t>
  </si>
  <si>
    <t>Entretien des ouvrages d'assainissement :</t>
  </si>
  <si>
    <t>Prix unitaire en € H.T</t>
  </si>
  <si>
    <t>Quantité</t>
  </si>
  <si>
    <r>
      <rPr>
        <b/>
        <sz val="9"/>
        <color theme="1"/>
        <rFont val="Calibri"/>
        <family val="2"/>
      </rPr>
      <t>Essouchage d'un arbre</t>
    </r>
    <r>
      <rPr>
        <sz val="9"/>
        <color theme="1"/>
        <rFont val="Calibri"/>
        <family val="2"/>
      </rPr>
      <t xml:space="preserve">
Ce prix prévoit la prestation d'essouchage d'un arbre conformément au CCTP. 
Il s'applique à l'unité. </t>
    </r>
  </si>
  <si>
    <r>
      <rPr>
        <b/>
        <sz val="9"/>
        <color theme="1"/>
        <rFont val="Calibri"/>
        <family val="2"/>
      </rPr>
      <t xml:space="preserve">Gazon  </t>
    </r>
    <r>
      <rPr>
        <sz val="9"/>
        <color theme="1"/>
        <rFont val="Calibri"/>
        <family val="2"/>
      </rPr>
      <t xml:space="preserve">
Ce prix prévoit la réalisation d'un sur-demi pour gazon conformément au CCTP. 
Il s'applique au m²</t>
    </r>
  </si>
  <si>
    <r>
      <rPr>
        <b/>
        <sz val="9"/>
        <color theme="1"/>
        <rFont val="Calibri"/>
        <family val="2"/>
      </rPr>
      <t>Prairie fleurie</t>
    </r>
    <r>
      <rPr>
        <sz val="9"/>
        <color theme="1"/>
        <rFont val="Calibri"/>
        <family val="2"/>
      </rPr>
      <t xml:space="preserve">
Ce prix prévoit la réalisation d'un sur-semi pour prairie fleurie conformément au CCTP. 
Il s'applique au m². </t>
    </r>
  </si>
  <si>
    <r>
      <rPr>
        <b/>
        <sz val="9"/>
        <color theme="1"/>
        <rFont val="Calibri"/>
        <family val="2"/>
      </rPr>
      <t xml:space="preserve">Fourniture et mise en place de mulch pour massif arbustif </t>
    </r>
    <r>
      <rPr>
        <sz val="9"/>
        <color theme="1"/>
        <rFont val="Calibri"/>
        <family val="2"/>
      </rPr>
      <t xml:space="preserve">
Ce prix prévoit la fourniture et la mise en place de mulch conformément au CCTP. 
Il s'applique au m²</t>
    </r>
  </si>
  <si>
    <r>
      <rPr>
        <b/>
        <sz val="9"/>
        <color theme="1"/>
        <rFont val="Calibri"/>
        <family val="2"/>
      </rPr>
      <t>Curage de fossé</t>
    </r>
    <r>
      <rPr>
        <sz val="9"/>
        <color theme="1"/>
        <rFont val="Calibri"/>
        <family val="2"/>
      </rPr>
      <t xml:space="preserve">
Ce prix prévoit la réalisation d'un curage de fossé conformément au CCTP.
Il s'applique au mètre linéaire de fossé à curer</t>
    </r>
  </si>
  <si>
    <r>
      <rPr>
        <b/>
        <sz val="9"/>
        <color theme="1"/>
        <rFont val="Calibri"/>
        <family val="2"/>
      </rPr>
      <t>Curage bassins</t>
    </r>
    <r>
      <rPr>
        <sz val="9"/>
        <color theme="1"/>
        <rFont val="Calibri"/>
        <family val="2"/>
      </rPr>
      <t xml:space="preserve">
Ce prix prévoit la réalisation d'un curage de fossé conformément au CCTP. 
Il s'applique au m² de bassin à curer. </t>
    </r>
  </si>
  <si>
    <t>Détail Quantitatif estimatif
(Partie non contractuelle)</t>
  </si>
  <si>
    <r>
      <t xml:space="preserve">Le bordereau de prix (colonne non grisée) est </t>
    </r>
    <r>
      <rPr>
        <b/>
        <sz val="11"/>
        <color theme="1"/>
        <rFont val="Aptos Narrow"/>
        <family val="2"/>
        <scheme val="minor"/>
      </rPr>
      <t>contractuel.</t>
    </r>
    <r>
      <rPr>
        <sz val="11"/>
        <color theme="1"/>
        <rFont val="Aptos Narrow"/>
        <family val="2"/>
        <scheme val="minor"/>
      </rPr>
      <t xml:space="preserve"> 
Le détail quantitatif estimatif (zone grisée) est </t>
    </r>
    <r>
      <rPr>
        <b/>
        <sz val="11"/>
        <color theme="1"/>
        <rFont val="Aptos Narrow"/>
        <family val="2"/>
        <scheme val="minor"/>
      </rPr>
      <t>non contractuel.</t>
    </r>
    <r>
      <rPr>
        <sz val="11"/>
        <color theme="1"/>
        <rFont val="Aptos Narrow"/>
        <family val="2"/>
        <scheme val="minor"/>
      </rPr>
      <t xml:space="preserve"> 
Il convient de remplir </t>
    </r>
    <r>
      <rPr>
        <b/>
        <sz val="11"/>
        <color theme="1"/>
        <rFont val="Aptos Narrow"/>
        <family val="2"/>
        <scheme val="minor"/>
      </rPr>
      <t>uniquement la colonne non grisée de la grille</t>
    </r>
    <r>
      <rPr>
        <sz val="11"/>
        <color theme="1"/>
        <rFont val="Aptos Narrow"/>
        <family val="2"/>
        <scheme val="minor"/>
      </rPr>
      <t xml:space="preserve">. 
La partie grisée </t>
    </r>
    <r>
      <rPr>
        <b/>
        <sz val="11"/>
        <color theme="1"/>
        <rFont val="Aptos Narrow"/>
        <family val="2"/>
        <scheme val="minor"/>
      </rPr>
      <t>se remplit automatiquement</t>
    </r>
    <r>
      <rPr>
        <sz val="11"/>
        <color theme="1"/>
        <rFont val="Aptos Narrow"/>
        <family val="2"/>
        <scheme val="minor"/>
      </rPr>
      <t>. 
Il est impératif de remplir ce bordereau de prix unitaires</t>
    </r>
    <r>
      <rPr>
        <b/>
        <sz val="11"/>
        <color theme="1"/>
        <rFont val="Aptos Narrow"/>
        <family val="2"/>
        <scheme val="minor"/>
      </rPr>
      <t xml:space="preserve"> dans sa totalité</t>
    </r>
    <r>
      <rPr>
        <sz val="11"/>
        <color theme="1"/>
        <rFont val="Aptos Narrow"/>
        <family val="2"/>
        <scheme val="minor"/>
      </rPr>
      <t xml:space="preserve">. 
En cas d'exonération de TVA, le soumissionnaire fournira le jusitificatif correspondant. </t>
    </r>
  </si>
  <si>
    <r>
      <t xml:space="preserve">Il convient de renseigner </t>
    </r>
    <r>
      <rPr>
        <b/>
        <sz val="11"/>
        <rFont val="Aptos Narrow"/>
        <family val="2"/>
        <scheme val="minor"/>
      </rPr>
      <t>uniquement la colonne "P.U H.T".</t>
    </r>
    <r>
      <rPr>
        <sz val="11"/>
        <rFont val="Aptos Narrow"/>
        <family val="2"/>
        <scheme val="minor"/>
      </rPr>
      <t xml:space="preserve"> 
La colonne</t>
    </r>
    <r>
      <rPr>
        <b/>
        <sz val="11"/>
        <rFont val="Aptos Narrow"/>
        <family val="2"/>
        <scheme val="minor"/>
      </rPr>
      <t xml:space="preserve"> "Montant"</t>
    </r>
    <r>
      <rPr>
        <sz val="11"/>
        <rFont val="Aptos Narrow"/>
        <family val="2"/>
        <scheme val="minor"/>
      </rPr>
      <t xml:space="preserve"> se remplit </t>
    </r>
    <r>
      <rPr>
        <b/>
        <sz val="11"/>
        <rFont val="Aptos Narrow"/>
        <family val="2"/>
        <scheme val="minor"/>
      </rPr>
      <t>automatiquement</t>
    </r>
    <r>
      <rPr>
        <sz val="11"/>
        <rFont val="Aptos Narrow"/>
        <family val="2"/>
        <scheme val="minor"/>
      </rPr>
      <t xml:space="preserve">. 
Il est impératif de remplir la décomposition du prix global et forfaitaire </t>
    </r>
    <r>
      <rPr>
        <b/>
        <sz val="11"/>
        <rFont val="Aptos Narrow"/>
        <family val="2"/>
        <scheme val="minor"/>
      </rPr>
      <t>dans son intérgralité</t>
    </r>
    <r>
      <rPr>
        <sz val="11"/>
        <rFont val="Aptos Narrow"/>
        <family val="2"/>
        <scheme val="minor"/>
      </rPr>
      <t xml:space="preserve">. 
En cas d'exonération de TVA, le soumissionnaire fournira le jusitificatif correspondant. </t>
    </r>
  </si>
  <si>
    <t>Montant Total résultant du Détail Quantitatif Estimatif en € HT :</t>
  </si>
  <si>
    <t>Montant total résultant du Détail Quantitatif Estimatif € TTC :</t>
  </si>
  <si>
    <t>B111</t>
  </si>
  <si>
    <t>B112</t>
  </si>
  <si>
    <r>
      <rPr>
        <b/>
        <sz val="9"/>
        <color theme="1"/>
        <rFont val="Calibri"/>
        <family val="2"/>
      </rPr>
      <t>Plus-value pour prestation d'abattage et d'élagage</t>
    </r>
    <r>
      <rPr>
        <sz val="9"/>
        <color theme="1"/>
        <rFont val="Calibri"/>
        <family val="2"/>
      </rPr>
      <t xml:space="preserve">
Ce prix prévoit l'application d'une plus-value pour les arbres jugés comme étant "difficile" conformément au CCTP. 
Il s'applique à l'unité</t>
    </r>
  </si>
  <si>
    <t>Montant total en € HT (se remplit automatiquement)</t>
  </si>
  <si>
    <t>Bordereau des prix unitaires 
Document contractuel (zone non grisée)</t>
  </si>
  <si>
    <t>Port de la Bassée</t>
  </si>
  <si>
    <t>Sous-total Port de La Bassée</t>
  </si>
  <si>
    <t>A500</t>
  </si>
  <si>
    <t>A501</t>
  </si>
  <si>
    <t>A502</t>
  </si>
  <si>
    <t>A503</t>
  </si>
  <si>
    <t>A504</t>
  </si>
  <si>
    <t>A505</t>
  </si>
  <si>
    <t>A506</t>
  </si>
  <si>
    <t>A507</t>
  </si>
  <si>
    <t>A600</t>
  </si>
  <si>
    <t>A601</t>
  </si>
  <si>
    <t>A602</t>
  </si>
  <si>
    <t>A603</t>
  </si>
  <si>
    <t>A604</t>
  </si>
  <si>
    <t>A605</t>
  </si>
  <si>
    <t>A806</t>
  </si>
  <si>
    <t>A807</t>
  </si>
  <si>
    <t>A808</t>
  </si>
  <si>
    <r>
      <rPr>
        <b/>
        <sz val="9"/>
        <color theme="1"/>
        <rFont val="Calibri"/>
        <family val="2"/>
      </rPr>
      <t>Arrachage de haie et de plantes (1 passage environ)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mètre linéaire. </t>
    </r>
  </si>
  <si>
    <r>
      <rPr>
        <b/>
        <sz val="9"/>
        <color theme="1"/>
        <rFont val="Calibri"/>
        <family val="2"/>
      </rPr>
      <t>Délierrage d'un arbre (1passage environ)</t>
    </r>
    <r>
      <rPr>
        <sz val="9"/>
        <color theme="1"/>
        <rFont val="Calibri"/>
        <family val="2"/>
      </rPr>
      <t xml:space="preserve">
Ce prix prévoit la prestation conformément au CCTP pour un passage unique. 
Il s'applique à l'unité. </t>
    </r>
  </si>
  <si>
    <r>
      <rPr>
        <b/>
        <sz val="9"/>
        <color theme="1"/>
        <rFont val="Calibri"/>
        <family val="2"/>
      </rPr>
      <t>Dégagement de clôture ou de mur (1 passage environ)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mètre linéaire. </t>
    </r>
  </si>
  <si>
    <r>
      <rPr>
        <b/>
        <sz val="9"/>
        <color theme="1"/>
        <rFont val="Calibri"/>
        <family val="2"/>
      </rPr>
      <t>Tonte de surfaces engazonnées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m².</t>
    </r>
  </si>
  <si>
    <r>
      <rPr>
        <b/>
        <sz val="9"/>
        <color theme="1"/>
        <rFont val="Calibri"/>
        <family val="2"/>
      </rPr>
      <t>Fauchage 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m².</t>
    </r>
  </si>
  <si>
    <r>
      <rPr>
        <b/>
        <sz val="9"/>
        <color theme="1"/>
        <rFont val="Calibri"/>
        <family val="2"/>
      </rPr>
      <t>Débroussaillage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m².</t>
    </r>
  </si>
  <si>
    <r>
      <rPr>
        <b/>
        <sz val="9"/>
        <color theme="1"/>
        <rFont val="Calibri"/>
        <family val="2"/>
      </rPr>
      <t>Désherbage 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m².</t>
    </r>
  </si>
  <si>
    <r>
      <rPr>
        <b/>
        <sz val="9"/>
        <color theme="1"/>
        <rFont val="Calibri"/>
        <family val="2"/>
      </rPr>
      <t>Taille et entretien de massifs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
Il s’applique au m². </t>
    </r>
  </si>
  <si>
    <r>
      <rPr>
        <b/>
        <sz val="9"/>
        <color theme="1"/>
        <rFont val="Calibri"/>
        <family val="2"/>
      </rPr>
      <t>Taille et entretien de haies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mètre linéaire de haie taillée à une hauteur inférieure à 2m50</t>
    </r>
  </si>
  <si>
    <r>
      <rPr>
        <b/>
        <sz val="9"/>
        <color theme="1"/>
        <rFont val="Calibri"/>
        <family val="2"/>
      </rPr>
      <t>Dégagement de frange boisée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mètre linéaire. </t>
    </r>
  </si>
  <si>
    <r>
      <rPr>
        <b/>
        <sz val="9"/>
        <color theme="1"/>
        <rFont val="Calibri"/>
        <family val="2"/>
      </rPr>
      <t>Entretien des aires minérales (1 passage environ par an)</t>
    </r>
    <r>
      <rPr>
        <sz val="9"/>
        <color theme="1"/>
        <rFont val="Calibri"/>
        <family val="2"/>
      </rPr>
      <t xml:space="preserve">
Ce prix prévoit la prestation conformément au CCTP pour un passage unique. 
Il s'applique au m²</t>
    </r>
  </si>
  <si>
    <t>B113</t>
  </si>
  <si>
    <t>B114</t>
  </si>
  <si>
    <r>
      <rPr>
        <b/>
        <sz val="9"/>
        <color theme="1"/>
        <rFont val="Calibri"/>
        <family val="2"/>
      </rPr>
      <t>Arrosage des plantes et plantations  (1 passage environ)</t>
    </r>
    <r>
      <rPr>
        <sz val="9"/>
        <color theme="1"/>
        <rFont val="Calibri"/>
        <family val="2"/>
      </rPr>
      <t xml:space="preserve">
Ce prix prévoit la prestation conformément au CCTP  pour un passage unique
Il s'applique à l'unité.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</si>
</sst>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i/>
      <sz val="9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u/>
      <sz val="9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44" fontId="5" fillId="0" borderId="6" xfId="1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44" fontId="5" fillId="0" borderId="5" xfId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44" fontId="0" fillId="0" borderId="0" xfId="0" applyNumberFormat="1"/>
    <xf numFmtId="44" fontId="2" fillId="0" borderId="13" xfId="0" applyNumberFormat="1" applyFont="1" applyBorder="1"/>
    <xf numFmtId="44" fontId="2" fillId="0" borderId="17" xfId="0" applyNumberFormat="1" applyFont="1" applyBorder="1"/>
    <xf numFmtId="0" fontId="5" fillId="0" borderId="5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0" fillId="5" borderId="7" xfId="0" applyFill="1" applyBorder="1"/>
    <xf numFmtId="0" fontId="6" fillId="5" borderId="8" xfId="0" applyFont="1" applyFill="1" applyBorder="1" applyAlignment="1">
      <alignment horizontal="right" vertical="center" wrapText="1"/>
    </xf>
    <xf numFmtId="44" fontId="4" fillId="5" borderId="6" xfId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44" fontId="8" fillId="5" borderId="13" xfId="0" applyNumberFormat="1" applyFont="1" applyFill="1" applyBorder="1"/>
    <xf numFmtId="0" fontId="6" fillId="5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/>
    </xf>
    <xf numFmtId="44" fontId="2" fillId="0" borderId="5" xfId="0" applyNumberFormat="1" applyFont="1" applyBorder="1"/>
    <xf numFmtId="0" fontId="2" fillId="0" borderId="0" xfId="0" applyFont="1" applyAlignment="1">
      <alignment horizontal="right"/>
    </xf>
    <xf numFmtId="44" fontId="2" fillId="0" borderId="0" xfId="0" applyNumberFormat="1" applyFont="1"/>
    <xf numFmtId="0" fontId="0" fillId="0" borderId="0" xfId="0" applyAlignment="1">
      <alignment wrapText="1"/>
    </xf>
    <xf numFmtId="0" fontId="0" fillId="5" borderId="5" xfId="0" applyFill="1" applyBorder="1"/>
    <xf numFmtId="164" fontId="5" fillId="6" borderId="5" xfId="0" applyNumberFormat="1" applyFont="1" applyFill="1" applyBorder="1" applyAlignment="1">
      <alignment horizontal="center" vertical="center"/>
    </xf>
    <xf numFmtId="44" fontId="5" fillId="6" borderId="5" xfId="1" applyFont="1" applyFill="1" applyBorder="1" applyAlignment="1">
      <alignment horizontal="center" vertical="center"/>
    </xf>
    <xf numFmtId="44" fontId="5" fillId="5" borderId="5" xfId="1" applyFont="1" applyFill="1" applyBorder="1" applyAlignment="1">
      <alignment horizontal="center" vertical="center"/>
    </xf>
    <xf numFmtId="44" fontId="10" fillId="5" borderId="5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4" fillId="0" borderId="12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right" vertical="center" wrapText="1"/>
    </xf>
    <xf numFmtId="0" fontId="7" fillId="5" borderId="10" xfId="0" applyFont="1" applyFill="1" applyBorder="1" applyAlignment="1">
      <alignment horizontal="right" vertical="center" wrapText="1"/>
    </xf>
    <xf numFmtId="0" fontId="7" fillId="5" borderId="11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10" fillId="5" borderId="5" xfId="0" applyFont="1" applyFill="1" applyBorder="1" applyAlignment="1">
      <alignment horizontal="right" vertical="center" inden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84F21-EBB8-4883-9217-6F35EFA91816}">
  <dimension ref="A1:H87"/>
  <sheetViews>
    <sheetView tabSelected="1" view="pageLayout" zoomScaleNormal="100" zoomScaleSheetLayoutView="100" workbookViewId="0">
      <selection activeCell="B77" sqref="B77"/>
    </sheetView>
  </sheetViews>
  <sheetFormatPr baseColWidth="10" defaultRowHeight="14.4" x14ac:dyDescent="0.3"/>
  <cols>
    <col min="1" max="1" width="8.33203125" customWidth="1"/>
    <col min="2" max="2" width="82.6640625" customWidth="1"/>
    <col min="3" max="3" width="7.6640625" customWidth="1"/>
    <col min="4" max="4" width="8.44140625" style="1" customWidth="1"/>
    <col min="5" max="5" width="16.33203125" customWidth="1"/>
    <col min="6" max="6" width="21.5546875" customWidth="1"/>
    <col min="7" max="7" width="11.6640625" customWidth="1"/>
    <col min="8" max="8" width="14.33203125" bestFit="1" customWidth="1"/>
  </cols>
  <sheetData>
    <row r="1" spans="1:6" x14ac:dyDescent="0.3">
      <c r="A1" s="49" t="s">
        <v>125</v>
      </c>
      <c r="B1" s="50"/>
      <c r="C1" s="50"/>
      <c r="D1" s="50"/>
      <c r="E1" s="50"/>
      <c r="F1" s="51"/>
    </row>
    <row r="2" spans="1:6" x14ac:dyDescent="0.3">
      <c r="A2" s="52"/>
      <c r="B2" s="53"/>
      <c r="C2" s="53"/>
      <c r="D2" s="53"/>
      <c r="E2" s="53"/>
      <c r="F2" s="54"/>
    </row>
    <row r="3" spans="1:6" ht="41.4" customHeight="1" thickBot="1" x14ac:dyDescent="0.35">
      <c r="A3" s="55"/>
      <c r="B3" s="56"/>
      <c r="C3" s="56"/>
      <c r="D3" s="56"/>
      <c r="E3" s="56"/>
      <c r="F3" s="57"/>
    </row>
    <row r="4" spans="1:6" ht="15" thickBot="1" x14ac:dyDescent="0.35"/>
    <row r="5" spans="1:6" x14ac:dyDescent="0.3">
      <c r="A5" s="17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9" t="s">
        <v>5</v>
      </c>
    </row>
    <row r="6" spans="1:6" x14ac:dyDescent="0.3">
      <c r="A6" s="20" t="s">
        <v>6</v>
      </c>
      <c r="B6" s="58" t="s">
        <v>7</v>
      </c>
      <c r="C6" s="58"/>
      <c r="D6" s="58"/>
      <c r="E6" s="58"/>
      <c r="F6" s="59"/>
    </row>
    <row r="7" spans="1:6" x14ac:dyDescent="0.3">
      <c r="A7" s="2" t="s">
        <v>8</v>
      </c>
      <c r="B7" s="3" t="s">
        <v>9</v>
      </c>
      <c r="C7" s="4" t="s">
        <v>10</v>
      </c>
      <c r="D7" s="5">
        <v>1</v>
      </c>
      <c r="E7" s="6"/>
      <c r="F7" s="7">
        <f>D7*E7</f>
        <v>0</v>
      </c>
    </row>
    <row r="8" spans="1:6" x14ac:dyDescent="0.3">
      <c r="A8" s="2" t="s">
        <v>11</v>
      </c>
      <c r="B8" s="3" t="s">
        <v>12</v>
      </c>
      <c r="C8" s="4" t="s">
        <v>10</v>
      </c>
      <c r="D8" s="5">
        <v>1</v>
      </c>
      <c r="E8" s="6"/>
      <c r="F8" s="7">
        <f t="shared" ref="F8:F11" si="0">D8*E8</f>
        <v>0</v>
      </c>
    </row>
    <row r="9" spans="1:6" x14ac:dyDescent="0.3">
      <c r="A9" s="2" t="s">
        <v>13</v>
      </c>
      <c r="B9" s="3" t="s">
        <v>14</v>
      </c>
      <c r="C9" s="4" t="s">
        <v>10</v>
      </c>
      <c r="D9" s="5">
        <v>1</v>
      </c>
      <c r="E9" s="6"/>
      <c r="F9" s="7">
        <f t="shared" si="0"/>
        <v>0</v>
      </c>
    </row>
    <row r="10" spans="1:6" x14ac:dyDescent="0.3">
      <c r="A10" s="2" t="s">
        <v>15</v>
      </c>
      <c r="B10" s="3" t="s">
        <v>16</v>
      </c>
      <c r="C10" s="4" t="s">
        <v>10</v>
      </c>
      <c r="D10" s="5">
        <v>1</v>
      </c>
      <c r="E10" s="6"/>
      <c r="F10" s="7">
        <f t="shared" si="0"/>
        <v>0</v>
      </c>
    </row>
    <row r="11" spans="1:6" x14ac:dyDescent="0.3">
      <c r="A11" s="2" t="s">
        <v>17</v>
      </c>
      <c r="B11" s="3" t="s">
        <v>18</v>
      </c>
      <c r="C11" s="4" t="s">
        <v>10</v>
      </c>
      <c r="D11" s="5">
        <v>1</v>
      </c>
      <c r="E11" s="6"/>
      <c r="F11" s="7">
        <f t="shared" si="0"/>
        <v>0</v>
      </c>
    </row>
    <row r="12" spans="1:6" ht="15" customHeight="1" x14ac:dyDescent="0.3">
      <c r="A12" s="21"/>
      <c r="B12" s="22" t="s">
        <v>19</v>
      </c>
      <c r="C12" s="8"/>
      <c r="D12" s="9"/>
      <c r="E12" s="10"/>
      <c r="F12" s="23">
        <f>SUM(F7:F11)</f>
        <v>0</v>
      </c>
    </row>
    <row r="13" spans="1:6" x14ac:dyDescent="0.3">
      <c r="A13" s="20" t="s">
        <v>20</v>
      </c>
      <c r="B13" s="58" t="s">
        <v>21</v>
      </c>
      <c r="C13" s="58"/>
      <c r="D13" s="58"/>
      <c r="E13" s="58"/>
      <c r="F13" s="59"/>
    </row>
    <row r="14" spans="1:6" x14ac:dyDescent="0.3">
      <c r="A14" s="2" t="s">
        <v>22</v>
      </c>
      <c r="B14" s="3" t="s">
        <v>9</v>
      </c>
      <c r="C14" s="4" t="s">
        <v>10</v>
      </c>
      <c r="D14" s="5">
        <v>1</v>
      </c>
      <c r="E14" s="6"/>
      <c r="F14" s="7">
        <f>D14*E14</f>
        <v>0</v>
      </c>
    </row>
    <row r="15" spans="1:6" x14ac:dyDescent="0.3">
      <c r="A15" s="2" t="s">
        <v>23</v>
      </c>
      <c r="B15" s="3" t="s">
        <v>12</v>
      </c>
      <c r="C15" s="4" t="s">
        <v>10</v>
      </c>
      <c r="D15" s="5">
        <v>1</v>
      </c>
      <c r="E15" s="11"/>
      <c r="F15" s="7">
        <f t="shared" ref="F15:F18" si="1">D15*E15</f>
        <v>0</v>
      </c>
    </row>
    <row r="16" spans="1:6" x14ac:dyDescent="0.3">
      <c r="A16" s="2" t="s">
        <v>24</v>
      </c>
      <c r="B16" s="3" t="s">
        <v>14</v>
      </c>
      <c r="C16" s="4" t="s">
        <v>10</v>
      </c>
      <c r="D16" s="5">
        <v>1</v>
      </c>
      <c r="E16" s="11"/>
      <c r="F16" s="7">
        <f t="shared" si="1"/>
        <v>0</v>
      </c>
    </row>
    <row r="17" spans="1:6" x14ac:dyDescent="0.3">
      <c r="A17" s="2" t="s">
        <v>25</v>
      </c>
      <c r="B17" s="3" t="s">
        <v>16</v>
      </c>
      <c r="C17" s="4" t="s">
        <v>10</v>
      </c>
      <c r="D17" s="5">
        <v>1</v>
      </c>
      <c r="E17" s="11"/>
      <c r="F17" s="7">
        <f t="shared" si="1"/>
        <v>0</v>
      </c>
    </row>
    <row r="18" spans="1:6" x14ac:dyDescent="0.3">
      <c r="A18" s="2" t="s">
        <v>26</v>
      </c>
      <c r="B18" s="3" t="s">
        <v>18</v>
      </c>
      <c r="C18" s="4" t="s">
        <v>10</v>
      </c>
      <c r="D18" s="5">
        <v>1</v>
      </c>
      <c r="E18" s="11"/>
      <c r="F18" s="7">
        <f t="shared" si="1"/>
        <v>0</v>
      </c>
    </row>
    <row r="19" spans="1:6" x14ac:dyDescent="0.3">
      <c r="A19" s="21"/>
      <c r="B19" s="22" t="s">
        <v>27</v>
      </c>
      <c r="C19" s="8"/>
      <c r="D19" s="9"/>
      <c r="E19" s="10"/>
      <c r="F19" s="23">
        <f>SUM(F14:F18)</f>
        <v>0</v>
      </c>
    </row>
    <row r="20" spans="1:6" x14ac:dyDescent="0.3">
      <c r="A20" s="20" t="s">
        <v>28</v>
      </c>
      <c r="B20" s="58" t="s">
        <v>29</v>
      </c>
      <c r="C20" s="58"/>
      <c r="D20" s="58"/>
      <c r="E20" s="58"/>
      <c r="F20" s="59"/>
    </row>
    <row r="21" spans="1:6" x14ac:dyDescent="0.3">
      <c r="A21" s="2" t="s">
        <v>30</v>
      </c>
      <c r="B21" s="3" t="s">
        <v>9</v>
      </c>
      <c r="C21" s="4" t="s">
        <v>10</v>
      </c>
      <c r="D21" s="5">
        <v>1</v>
      </c>
      <c r="E21" s="6"/>
      <c r="F21" s="7">
        <f>D21*E21</f>
        <v>0</v>
      </c>
    </row>
    <row r="22" spans="1:6" x14ac:dyDescent="0.3">
      <c r="A22" s="2" t="s">
        <v>31</v>
      </c>
      <c r="B22" s="3" t="s">
        <v>12</v>
      </c>
      <c r="C22" s="4" t="s">
        <v>10</v>
      </c>
      <c r="D22" s="5">
        <v>1</v>
      </c>
      <c r="E22" s="11"/>
      <c r="F22" s="7">
        <f t="shared" ref="F22:F25" si="2">D22*E22</f>
        <v>0</v>
      </c>
    </row>
    <row r="23" spans="1:6" x14ac:dyDescent="0.3">
      <c r="A23" s="2" t="s">
        <v>32</v>
      </c>
      <c r="B23" s="3" t="s">
        <v>14</v>
      </c>
      <c r="C23" s="4" t="s">
        <v>10</v>
      </c>
      <c r="D23" s="5">
        <v>1</v>
      </c>
      <c r="E23" s="11"/>
      <c r="F23" s="7">
        <f t="shared" si="2"/>
        <v>0</v>
      </c>
    </row>
    <row r="24" spans="1:6" x14ac:dyDescent="0.3">
      <c r="A24" s="2" t="s">
        <v>33</v>
      </c>
      <c r="B24" s="3" t="s">
        <v>16</v>
      </c>
      <c r="C24" s="4" t="s">
        <v>10</v>
      </c>
      <c r="D24" s="5">
        <v>1</v>
      </c>
      <c r="E24" s="11"/>
      <c r="F24" s="7">
        <f t="shared" si="2"/>
        <v>0</v>
      </c>
    </row>
    <row r="25" spans="1:6" x14ac:dyDescent="0.3">
      <c r="A25" s="2" t="s">
        <v>34</v>
      </c>
      <c r="B25" s="3" t="s">
        <v>18</v>
      </c>
      <c r="C25" s="4" t="s">
        <v>10</v>
      </c>
      <c r="D25" s="5">
        <v>1</v>
      </c>
      <c r="E25" s="11"/>
      <c r="F25" s="7">
        <f t="shared" si="2"/>
        <v>0</v>
      </c>
    </row>
    <row r="26" spans="1:6" x14ac:dyDescent="0.3">
      <c r="A26" s="21"/>
      <c r="B26" s="22" t="s">
        <v>35</v>
      </c>
      <c r="C26" s="8"/>
      <c r="D26" s="9"/>
      <c r="E26" s="10"/>
      <c r="F26" s="23">
        <f>SUM(F21:F25)</f>
        <v>0</v>
      </c>
    </row>
    <row r="27" spans="1:6" x14ac:dyDescent="0.3">
      <c r="A27" s="20" t="s">
        <v>36</v>
      </c>
      <c r="B27" s="58" t="s">
        <v>37</v>
      </c>
      <c r="C27" s="58"/>
      <c r="D27" s="58"/>
      <c r="E27" s="58"/>
      <c r="F27" s="59"/>
    </row>
    <row r="28" spans="1:6" x14ac:dyDescent="0.3">
      <c r="A28" s="2" t="s">
        <v>38</v>
      </c>
      <c r="B28" s="3" t="s">
        <v>9</v>
      </c>
      <c r="C28" s="4" t="s">
        <v>10</v>
      </c>
      <c r="D28" s="5">
        <v>1</v>
      </c>
      <c r="E28" s="6"/>
      <c r="F28" s="7">
        <f>D28*E28</f>
        <v>0</v>
      </c>
    </row>
    <row r="29" spans="1:6" x14ac:dyDescent="0.3">
      <c r="A29" s="2" t="s">
        <v>39</v>
      </c>
      <c r="B29" s="3" t="s">
        <v>12</v>
      </c>
      <c r="C29" s="4" t="s">
        <v>10</v>
      </c>
      <c r="D29" s="5">
        <v>1</v>
      </c>
      <c r="E29" s="11"/>
      <c r="F29" s="7">
        <f t="shared" ref="F29:F32" si="3">D29*E29</f>
        <v>0</v>
      </c>
    </row>
    <row r="30" spans="1:6" x14ac:dyDescent="0.3">
      <c r="A30" s="2" t="s">
        <v>40</v>
      </c>
      <c r="B30" s="3" t="s">
        <v>14</v>
      </c>
      <c r="C30" s="4" t="s">
        <v>10</v>
      </c>
      <c r="D30" s="5">
        <v>1</v>
      </c>
      <c r="E30" s="11"/>
      <c r="F30" s="7">
        <f t="shared" si="3"/>
        <v>0</v>
      </c>
    </row>
    <row r="31" spans="1:6" x14ac:dyDescent="0.3">
      <c r="A31" s="2" t="s">
        <v>41</v>
      </c>
      <c r="B31" s="3" t="s">
        <v>16</v>
      </c>
      <c r="C31" s="4" t="s">
        <v>10</v>
      </c>
      <c r="D31" s="5">
        <v>1</v>
      </c>
      <c r="E31" s="11"/>
      <c r="F31" s="7">
        <f t="shared" si="3"/>
        <v>0</v>
      </c>
    </row>
    <row r="32" spans="1:6" x14ac:dyDescent="0.3">
      <c r="A32" s="2" t="s">
        <v>42</v>
      </c>
      <c r="B32" s="3" t="s">
        <v>18</v>
      </c>
      <c r="C32" s="4" t="s">
        <v>10</v>
      </c>
      <c r="D32" s="5">
        <v>1</v>
      </c>
      <c r="E32" s="11"/>
      <c r="F32" s="7">
        <f t="shared" si="3"/>
        <v>0</v>
      </c>
    </row>
    <row r="33" spans="1:6" x14ac:dyDescent="0.3">
      <c r="A33" s="21"/>
      <c r="B33" s="22" t="s">
        <v>43</v>
      </c>
      <c r="C33" s="8"/>
      <c r="D33" s="9"/>
      <c r="E33" s="10"/>
      <c r="F33" s="23">
        <f>SUM(F28:F32)</f>
        <v>0</v>
      </c>
    </row>
    <row r="34" spans="1:6" x14ac:dyDescent="0.3">
      <c r="A34" s="20" t="s">
        <v>135</v>
      </c>
      <c r="B34" s="58" t="s">
        <v>85</v>
      </c>
      <c r="C34" s="58"/>
      <c r="D34" s="58"/>
      <c r="E34" s="58"/>
      <c r="F34" s="59"/>
    </row>
    <row r="35" spans="1:6" x14ac:dyDescent="0.3">
      <c r="A35" s="2" t="s">
        <v>136</v>
      </c>
      <c r="B35" s="3" t="s">
        <v>9</v>
      </c>
      <c r="C35" s="4" t="s">
        <v>10</v>
      </c>
      <c r="D35" s="5">
        <v>1</v>
      </c>
      <c r="E35" s="6"/>
      <c r="F35" s="7">
        <f>D35*E35</f>
        <v>0</v>
      </c>
    </row>
    <row r="36" spans="1:6" x14ac:dyDescent="0.3">
      <c r="A36" s="2" t="s">
        <v>137</v>
      </c>
      <c r="B36" s="3" t="s">
        <v>12</v>
      </c>
      <c r="C36" s="4" t="s">
        <v>10</v>
      </c>
      <c r="D36" s="5">
        <v>1</v>
      </c>
      <c r="E36" s="11"/>
      <c r="F36" s="7">
        <f t="shared" ref="F36:F39" si="4">D36*E36</f>
        <v>0</v>
      </c>
    </row>
    <row r="37" spans="1:6" x14ac:dyDescent="0.3">
      <c r="A37" s="2" t="s">
        <v>138</v>
      </c>
      <c r="B37" s="3" t="s">
        <v>14</v>
      </c>
      <c r="C37" s="4" t="s">
        <v>10</v>
      </c>
      <c r="D37" s="5">
        <v>1</v>
      </c>
      <c r="E37" s="11"/>
      <c r="F37" s="7">
        <f t="shared" si="4"/>
        <v>0</v>
      </c>
    </row>
    <row r="38" spans="1:6" x14ac:dyDescent="0.3">
      <c r="A38" s="2" t="s">
        <v>139</v>
      </c>
      <c r="B38" s="3" t="s">
        <v>16</v>
      </c>
      <c r="C38" s="4" t="s">
        <v>10</v>
      </c>
      <c r="D38" s="5">
        <v>1</v>
      </c>
      <c r="E38" s="11"/>
      <c r="F38" s="7">
        <f t="shared" si="4"/>
        <v>0</v>
      </c>
    </row>
    <row r="39" spans="1:6" x14ac:dyDescent="0.3">
      <c r="A39" s="2" t="s">
        <v>140</v>
      </c>
      <c r="B39" s="3" t="s">
        <v>18</v>
      </c>
      <c r="C39" s="4" t="s">
        <v>10</v>
      </c>
      <c r="D39" s="5">
        <v>1</v>
      </c>
      <c r="E39" s="11"/>
      <c r="F39" s="7">
        <f t="shared" si="4"/>
        <v>0</v>
      </c>
    </row>
    <row r="40" spans="1:6" x14ac:dyDescent="0.3">
      <c r="A40" s="2" t="s">
        <v>141</v>
      </c>
      <c r="B40" s="3" t="s">
        <v>50</v>
      </c>
      <c r="C40" s="4" t="s">
        <v>51</v>
      </c>
      <c r="D40" s="5">
        <v>4</v>
      </c>
      <c r="E40" s="11"/>
      <c r="F40" s="7">
        <f>D40*E40</f>
        <v>0</v>
      </c>
    </row>
    <row r="41" spans="1:6" ht="27.6" customHeight="1" x14ac:dyDescent="0.3">
      <c r="A41" s="2" t="s">
        <v>142</v>
      </c>
      <c r="B41" s="12" t="s">
        <v>52</v>
      </c>
      <c r="C41" s="4" t="s">
        <v>51</v>
      </c>
      <c r="D41" s="5">
        <v>4</v>
      </c>
      <c r="E41" s="11"/>
      <c r="F41" s="7">
        <f>D41*E41</f>
        <v>0</v>
      </c>
    </row>
    <row r="42" spans="1:6" x14ac:dyDescent="0.3">
      <c r="A42" s="21"/>
      <c r="B42" s="22" t="s">
        <v>53</v>
      </c>
      <c r="C42" s="8"/>
      <c r="D42" s="9"/>
      <c r="E42" s="10"/>
      <c r="F42" s="23">
        <f>SUM(F35:F41)</f>
        <v>0</v>
      </c>
    </row>
    <row r="43" spans="1:6" x14ac:dyDescent="0.3">
      <c r="A43" s="20" t="s">
        <v>143</v>
      </c>
      <c r="B43" s="58" t="s">
        <v>55</v>
      </c>
      <c r="C43" s="58"/>
      <c r="D43" s="58"/>
      <c r="E43" s="58"/>
      <c r="F43" s="59"/>
    </row>
    <row r="44" spans="1:6" x14ac:dyDescent="0.3">
      <c r="A44" s="2" t="s">
        <v>144</v>
      </c>
      <c r="B44" s="3" t="s">
        <v>9</v>
      </c>
      <c r="C44" s="4" t="s">
        <v>10</v>
      </c>
      <c r="D44" s="5">
        <v>1</v>
      </c>
      <c r="E44" s="11"/>
      <c r="F44" s="7">
        <f>D44*E44</f>
        <v>0</v>
      </c>
    </row>
    <row r="45" spans="1:6" x14ac:dyDescent="0.3">
      <c r="A45" s="2" t="s">
        <v>145</v>
      </c>
      <c r="B45" s="3" t="s">
        <v>12</v>
      </c>
      <c r="C45" s="4" t="s">
        <v>10</v>
      </c>
      <c r="D45" s="5">
        <v>1</v>
      </c>
      <c r="E45" s="11"/>
      <c r="F45" s="7">
        <f t="shared" ref="F45:F48" si="5">D45*E45</f>
        <v>0</v>
      </c>
    </row>
    <row r="46" spans="1:6" x14ac:dyDescent="0.3">
      <c r="A46" s="2" t="s">
        <v>146</v>
      </c>
      <c r="B46" s="3" t="s">
        <v>14</v>
      </c>
      <c r="C46" s="4" t="s">
        <v>10</v>
      </c>
      <c r="D46" s="5">
        <v>1</v>
      </c>
      <c r="E46" s="11"/>
      <c r="F46" s="7">
        <f t="shared" si="5"/>
        <v>0</v>
      </c>
    </row>
    <row r="47" spans="1:6" x14ac:dyDescent="0.3">
      <c r="A47" s="2" t="s">
        <v>147</v>
      </c>
      <c r="B47" s="3" t="s">
        <v>16</v>
      </c>
      <c r="C47" s="4" t="s">
        <v>10</v>
      </c>
      <c r="D47" s="5">
        <v>1</v>
      </c>
      <c r="E47" s="11"/>
      <c r="F47" s="7">
        <f t="shared" si="5"/>
        <v>0</v>
      </c>
    </row>
    <row r="48" spans="1:6" x14ac:dyDescent="0.3">
      <c r="A48" s="2" t="s">
        <v>148</v>
      </c>
      <c r="B48" s="3" t="s">
        <v>18</v>
      </c>
      <c r="C48" s="4" t="s">
        <v>10</v>
      </c>
      <c r="D48" s="5">
        <v>1</v>
      </c>
      <c r="E48" s="11"/>
      <c r="F48" s="7">
        <f t="shared" si="5"/>
        <v>0</v>
      </c>
    </row>
    <row r="49" spans="1:6" x14ac:dyDescent="0.3">
      <c r="A49" s="21"/>
      <c r="B49" s="22" t="s">
        <v>61</v>
      </c>
      <c r="C49" s="8"/>
      <c r="D49" s="9"/>
      <c r="E49" s="10"/>
      <c r="F49" s="23">
        <f>SUM(F44:F48)</f>
        <v>0</v>
      </c>
    </row>
    <row r="50" spans="1:6" x14ac:dyDescent="0.3">
      <c r="A50" s="20" t="s">
        <v>44</v>
      </c>
      <c r="B50" s="58" t="s">
        <v>63</v>
      </c>
      <c r="C50" s="58"/>
      <c r="D50" s="58"/>
      <c r="E50" s="58"/>
      <c r="F50" s="59"/>
    </row>
    <row r="51" spans="1:6" x14ac:dyDescent="0.3">
      <c r="A51" s="2" t="s">
        <v>45</v>
      </c>
      <c r="B51" s="3" t="s">
        <v>9</v>
      </c>
      <c r="C51" s="4" t="s">
        <v>10</v>
      </c>
      <c r="D51" s="5">
        <v>1</v>
      </c>
      <c r="E51" s="11"/>
      <c r="F51" s="7">
        <f>D51*E51</f>
        <v>0</v>
      </c>
    </row>
    <row r="52" spans="1:6" x14ac:dyDescent="0.3">
      <c r="A52" s="2" t="s">
        <v>46</v>
      </c>
      <c r="B52" s="3" t="s">
        <v>12</v>
      </c>
      <c r="C52" s="4" t="s">
        <v>10</v>
      </c>
      <c r="D52" s="5">
        <v>1</v>
      </c>
      <c r="E52" s="11"/>
      <c r="F52" s="7">
        <f t="shared" ref="F52:F55" si="6">D52*E52</f>
        <v>0</v>
      </c>
    </row>
    <row r="53" spans="1:6" x14ac:dyDescent="0.3">
      <c r="A53" s="2" t="s">
        <v>47</v>
      </c>
      <c r="B53" s="3" t="s">
        <v>14</v>
      </c>
      <c r="C53" s="4" t="s">
        <v>10</v>
      </c>
      <c r="D53" s="5">
        <v>1</v>
      </c>
      <c r="E53" s="11"/>
      <c r="F53" s="7">
        <f t="shared" si="6"/>
        <v>0</v>
      </c>
    </row>
    <row r="54" spans="1:6" x14ac:dyDescent="0.3">
      <c r="A54" s="2" t="s">
        <v>48</v>
      </c>
      <c r="B54" s="3" t="s">
        <v>16</v>
      </c>
      <c r="C54" s="4" t="s">
        <v>10</v>
      </c>
      <c r="D54" s="5">
        <v>1</v>
      </c>
      <c r="E54" s="11"/>
      <c r="F54" s="7">
        <f t="shared" si="6"/>
        <v>0</v>
      </c>
    </row>
    <row r="55" spans="1:6" x14ac:dyDescent="0.3">
      <c r="A55" s="2" t="s">
        <v>49</v>
      </c>
      <c r="B55" s="3" t="s">
        <v>18</v>
      </c>
      <c r="C55" s="4" t="s">
        <v>10</v>
      </c>
      <c r="D55" s="5">
        <v>1</v>
      </c>
      <c r="E55" s="11"/>
      <c r="F55" s="7">
        <f t="shared" si="6"/>
        <v>0</v>
      </c>
    </row>
    <row r="56" spans="1:6" x14ac:dyDescent="0.3">
      <c r="A56" s="21"/>
      <c r="B56" s="22" t="s">
        <v>69</v>
      </c>
      <c r="C56" s="8"/>
      <c r="D56" s="9"/>
      <c r="E56" s="10"/>
      <c r="F56" s="23">
        <f>SUM(F51:F55)</f>
        <v>0</v>
      </c>
    </row>
    <row r="57" spans="1:6" x14ac:dyDescent="0.3">
      <c r="A57" s="20" t="s">
        <v>54</v>
      </c>
      <c r="B57" s="60" t="s">
        <v>70</v>
      </c>
      <c r="C57" s="61"/>
      <c r="D57" s="61"/>
      <c r="E57" s="61"/>
      <c r="F57" s="62"/>
    </row>
    <row r="58" spans="1:6" x14ac:dyDescent="0.3">
      <c r="A58" s="2" t="s">
        <v>56</v>
      </c>
      <c r="B58" s="3" t="s">
        <v>9</v>
      </c>
      <c r="C58" s="4" t="s">
        <v>10</v>
      </c>
      <c r="D58" s="5">
        <v>1</v>
      </c>
      <c r="E58" s="6"/>
      <c r="F58" s="7">
        <f t="shared" ref="F58:F62" si="7">D58*E58</f>
        <v>0</v>
      </c>
    </row>
    <row r="59" spans="1:6" x14ac:dyDescent="0.3">
      <c r="A59" s="2" t="s">
        <v>57</v>
      </c>
      <c r="B59" s="3" t="s">
        <v>12</v>
      </c>
      <c r="C59" s="4" t="s">
        <v>10</v>
      </c>
      <c r="D59" s="5">
        <v>1</v>
      </c>
      <c r="E59" s="11"/>
      <c r="F59" s="7">
        <f t="shared" si="7"/>
        <v>0</v>
      </c>
    </row>
    <row r="60" spans="1:6" x14ac:dyDescent="0.3">
      <c r="A60" s="2" t="s">
        <v>58</v>
      </c>
      <c r="B60" s="3" t="s">
        <v>14</v>
      </c>
      <c r="C60" s="4" t="s">
        <v>10</v>
      </c>
      <c r="D60" s="5">
        <v>1</v>
      </c>
      <c r="E60" s="11"/>
      <c r="F60" s="7">
        <f t="shared" si="7"/>
        <v>0</v>
      </c>
    </row>
    <row r="61" spans="1:6" x14ac:dyDescent="0.3">
      <c r="A61" s="2" t="s">
        <v>59</v>
      </c>
      <c r="B61" s="3" t="s">
        <v>16</v>
      </c>
      <c r="C61" s="4" t="s">
        <v>10</v>
      </c>
      <c r="D61" s="5">
        <v>1</v>
      </c>
      <c r="E61" s="11"/>
      <c r="F61" s="7">
        <f t="shared" si="7"/>
        <v>0</v>
      </c>
    </row>
    <row r="62" spans="1:6" x14ac:dyDescent="0.3">
      <c r="A62" s="2" t="s">
        <v>60</v>
      </c>
      <c r="B62" s="3" t="s">
        <v>18</v>
      </c>
      <c r="C62" s="4" t="s">
        <v>10</v>
      </c>
      <c r="D62" s="5">
        <v>1</v>
      </c>
      <c r="E62" s="11"/>
      <c r="F62" s="7">
        <f t="shared" si="7"/>
        <v>0</v>
      </c>
    </row>
    <row r="63" spans="1:6" x14ac:dyDescent="0.3">
      <c r="A63" s="2" t="s">
        <v>149</v>
      </c>
      <c r="B63" s="3" t="s">
        <v>50</v>
      </c>
      <c r="C63" s="4" t="s">
        <v>51</v>
      </c>
      <c r="D63" s="5">
        <v>4</v>
      </c>
      <c r="E63" s="11"/>
      <c r="F63" s="7">
        <f>D63*E63</f>
        <v>0</v>
      </c>
    </row>
    <row r="64" spans="1:6" ht="27.6" customHeight="1" x14ac:dyDescent="0.3">
      <c r="A64" s="2" t="s">
        <v>150</v>
      </c>
      <c r="B64" s="3" t="s">
        <v>71</v>
      </c>
      <c r="C64" s="4" t="s">
        <v>10</v>
      </c>
      <c r="D64" s="5">
        <v>1</v>
      </c>
      <c r="E64" s="11"/>
      <c r="F64" s="7">
        <f>D64*E64</f>
        <v>0</v>
      </c>
    </row>
    <row r="65" spans="1:6" ht="24" x14ac:dyDescent="0.3">
      <c r="A65" s="2" t="s">
        <v>151</v>
      </c>
      <c r="B65" s="3" t="s">
        <v>72</v>
      </c>
      <c r="C65" s="4" t="s">
        <v>10</v>
      </c>
      <c r="D65" s="5">
        <v>1</v>
      </c>
      <c r="E65" s="11"/>
      <c r="F65" s="7">
        <f>D65*E65</f>
        <v>0</v>
      </c>
    </row>
    <row r="66" spans="1:6" x14ac:dyDescent="0.3">
      <c r="A66" s="21"/>
      <c r="B66" s="22" t="s">
        <v>73</v>
      </c>
      <c r="C66" s="8"/>
      <c r="D66" s="9"/>
      <c r="E66" s="10"/>
      <c r="F66" s="23">
        <f>SUM(F58:F65)</f>
        <v>0</v>
      </c>
    </row>
    <row r="67" spans="1:6" x14ac:dyDescent="0.3">
      <c r="A67" s="20" t="s">
        <v>62</v>
      </c>
      <c r="B67" s="58" t="s">
        <v>74</v>
      </c>
      <c r="C67" s="58"/>
      <c r="D67" s="58"/>
      <c r="E67" s="58"/>
      <c r="F67" s="59"/>
    </row>
    <row r="68" spans="1:6" x14ac:dyDescent="0.3">
      <c r="A68" s="2" t="s">
        <v>64</v>
      </c>
      <c r="B68" s="3" t="s">
        <v>9</v>
      </c>
      <c r="C68" s="4" t="s">
        <v>10</v>
      </c>
      <c r="D68" s="5">
        <v>1</v>
      </c>
      <c r="E68" s="6"/>
      <c r="F68" s="7">
        <f t="shared" ref="F68:F72" si="8">D68*E68</f>
        <v>0</v>
      </c>
    </row>
    <row r="69" spans="1:6" x14ac:dyDescent="0.3">
      <c r="A69" s="2" t="s">
        <v>65</v>
      </c>
      <c r="B69" s="3" t="s">
        <v>12</v>
      </c>
      <c r="C69" s="4" t="s">
        <v>10</v>
      </c>
      <c r="D69" s="5">
        <v>1</v>
      </c>
      <c r="E69" s="6"/>
      <c r="F69" s="7">
        <f t="shared" si="8"/>
        <v>0</v>
      </c>
    </row>
    <row r="70" spans="1:6" x14ac:dyDescent="0.3">
      <c r="A70" s="2" t="s">
        <v>66</v>
      </c>
      <c r="B70" s="3" t="s">
        <v>14</v>
      </c>
      <c r="C70" s="4" t="s">
        <v>10</v>
      </c>
      <c r="D70" s="5">
        <v>1</v>
      </c>
      <c r="E70" s="6"/>
      <c r="F70" s="7">
        <f t="shared" si="8"/>
        <v>0</v>
      </c>
    </row>
    <row r="71" spans="1:6" x14ac:dyDescent="0.3">
      <c r="A71" s="2" t="s">
        <v>67</v>
      </c>
      <c r="B71" s="3" t="s">
        <v>16</v>
      </c>
      <c r="C71" s="4" t="s">
        <v>10</v>
      </c>
      <c r="D71" s="5">
        <v>1</v>
      </c>
      <c r="E71" s="6"/>
      <c r="F71" s="7">
        <f t="shared" si="8"/>
        <v>0</v>
      </c>
    </row>
    <row r="72" spans="1:6" x14ac:dyDescent="0.3">
      <c r="A72" s="2" t="s">
        <v>68</v>
      </c>
      <c r="B72" s="3" t="s">
        <v>18</v>
      </c>
      <c r="C72" s="4" t="s">
        <v>10</v>
      </c>
      <c r="D72" s="5">
        <v>1</v>
      </c>
      <c r="E72" s="6"/>
      <c r="F72" s="7">
        <f t="shared" si="8"/>
        <v>0</v>
      </c>
    </row>
    <row r="73" spans="1:6" x14ac:dyDescent="0.3">
      <c r="A73" s="21"/>
      <c r="B73" s="22" t="s">
        <v>75</v>
      </c>
      <c r="C73" s="8"/>
      <c r="D73" s="9"/>
      <c r="E73" s="10"/>
      <c r="F73" s="23">
        <f>SUM(F68:F72)</f>
        <v>0</v>
      </c>
    </row>
    <row r="74" spans="1:6" x14ac:dyDescent="0.3">
      <c r="A74" s="24" t="s">
        <v>79</v>
      </c>
      <c r="B74" s="60" t="s">
        <v>133</v>
      </c>
      <c r="C74" s="61"/>
      <c r="D74" s="61"/>
      <c r="E74" s="61"/>
      <c r="F74" s="66"/>
    </row>
    <row r="75" spans="1:6" x14ac:dyDescent="0.3">
      <c r="A75" s="2" t="s">
        <v>80</v>
      </c>
      <c r="B75" s="3" t="s">
        <v>9</v>
      </c>
      <c r="C75" s="4" t="s">
        <v>10</v>
      </c>
      <c r="D75" s="5">
        <v>1</v>
      </c>
      <c r="E75" s="11"/>
      <c r="F75" s="7">
        <f t="shared" ref="F75:F79" si="9">D75*E75</f>
        <v>0</v>
      </c>
    </row>
    <row r="76" spans="1:6" x14ac:dyDescent="0.3">
      <c r="A76" s="2" t="s">
        <v>81</v>
      </c>
      <c r="B76" s="3" t="s">
        <v>12</v>
      </c>
      <c r="C76" s="4" t="s">
        <v>10</v>
      </c>
      <c r="D76" s="5">
        <v>1</v>
      </c>
      <c r="E76" s="11"/>
      <c r="F76" s="7">
        <f t="shared" si="9"/>
        <v>0</v>
      </c>
    </row>
    <row r="77" spans="1:6" x14ac:dyDescent="0.3">
      <c r="A77" s="2" t="s">
        <v>82</v>
      </c>
      <c r="B77" s="3" t="s">
        <v>14</v>
      </c>
      <c r="C77" s="4" t="s">
        <v>10</v>
      </c>
      <c r="D77" s="5">
        <v>1</v>
      </c>
      <c r="E77" s="11"/>
      <c r="F77" s="7">
        <f t="shared" si="9"/>
        <v>0</v>
      </c>
    </row>
    <row r="78" spans="1:6" x14ac:dyDescent="0.3">
      <c r="A78" s="2" t="s">
        <v>83</v>
      </c>
      <c r="B78" s="3" t="s">
        <v>16</v>
      </c>
      <c r="C78" s="4" t="s">
        <v>10</v>
      </c>
      <c r="D78" s="5">
        <v>1</v>
      </c>
      <c r="E78" s="11"/>
      <c r="F78" s="7">
        <f t="shared" si="9"/>
        <v>0</v>
      </c>
    </row>
    <row r="79" spans="1:6" x14ac:dyDescent="0.3">
      <c r="A79" s="2" t="s">
        <v>84</v>
      </c>
      <c r="B79" s="3" t="s">
        <v>18</v>
      </c>
      <c r="C79" s="4" t="s">
        <v>10</v>
      </c>
      <c r="D79" s="5">
        <v>1</v>
      </c>
      <c r="E79" s="11"/>
      <c r="F79" s="7">
        <f t="shared" si="9"/>
        <v>0</v>
      </c>
    </row>
    <row r="80" spans="1:6" x14ac:dyDescent="0.3">
      <c r="A80" s="21"/>
      <c r="B80" s="26" t="s">
        <v>134</v>
      </c>
      <c r="C80" s="11"/>
      <c r="D80" s="11"/>
      <c r="E80" s="11"/>
      <c r="F80" s="23">
        <f>SUM(F75:F79)</f>
        <v>0</v>
      </c>
    </row>
    <row r="81" spans="1:8" ht="15" customHeight="1" x14ac:dyDescent="0.3">
      <c r="A81" s="63" t="s">
        <v>76</v>
      </c>
      <c r="B81" s="64"/>
      <c r="C81" s="64"/>
      <c r="D81" s="64"/>
      <c r="E81" s="65"/>
      <c r="F81" s="25">
        <f>F12+F19+F26+F33+F42+F49+F56</f>
        <v>0</v>
      </c>
      <c r="H81" s="13"/>
    </row>
    <row r="82" spans="1:8" ht="15" customHeight="1" x14ac:dyDescent="0.3">
      <c r="A82" s="43" t="s">
        <v>77</v>
      </c>
      <c r="B82" s="44"/>
      <c r="C82" s="44"/>
      <c r="D82" s="44"/>
      <c r="E82" s="45"/>
      <c r="F82" s="14">
        <f>F81*0.2</f>
        <v>0</v>
      </c>
    </row>
    <row r="83" spans="1:8" ht="15" thickBot="1" x14ac:dyDescent="0.35">
      <c r="A83" s="46" t="s">
        <v>78</v>
      </c>
      <c r="B83" s="47"/>
      <c r="C83" s="47"/>
      <c r="D83" s="47"/>
      <c r="E83" s="48"/>
      <c r="F83" s="15">
        <f>F81+F82</f>
        <v>0</v>
      </c>
    </row>
    <row r="86" spans="1:8" x14ac:dyDescent="0.3">
      <c r="F86" s="13"/>
    </row>
    <row r="87" spans="1:8" x14ac:dyDescent="0.3">
      <c r="F87" s="13"/>
    </row>
  </sheetData>
  <mergeCells count="14">
    <mergeCell ref="A82:E82"/>
    <mergeCell ref="A83:E83"/>
    <mergeCell ref="A1:F3"/>
    <mergeCell ref="B34:F34"/>
    <mergeCell ref="B43:F43"/>
    <mergeCell ref="B50:F50"/>
    <mergeCell ref="B57:F57"/>
    <mergeCell ref="B67:F67"/>
    <mergeCell ref="A81:E81"/>
    <mergeCell ref="B6:F6"/>
    <mergeCell ref="B13:F13"/>
    <mergeCell ref="B20:F20"/>
    <mergeCell ref="B27:F27"/>
    <mergeCell ref="B74:F74"/>
  </mergeCells>
  <pageMargins left="0.7" right="0.7" top="0.75" bottom="0.75" header="0.3" footer="0.3"/>
  <pageSetup paperSize="9" scale="59" orientation="portrait" r:id="rId1"/>
  <headerFooter>
    <oddHeader>&amp;C&amp;"-,Gras"&amp;14&amp;K0070C0DECOMPOSITION DU PRIX GLOBAL ET FORFAITAIRE (D.P.G.F)
&amp;K00B0F0Entretien des espaces verts de la CCI Hauts-de-France et de ses structures associées
LOT 13 - ESPCES VERTS - PORTS DE LILLE</oddHeader>
    <oddFooter>&amp;LDPGF - LOT 13&amp;CCCIR-PATRI-2025-01&amp;R&amp;P/&amp;N</oddFoot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F09EB-C9D4-4DB1-A5B8-BD17E889BB12}">
  <dimension ref="A1:F42"/>
  <sheetViews>
    <sheetView view="pageLayout" topLeftCell="A27" zoomScale="80" zoomScaleNormal="100" zoomScaleSheetLayoutView="130" zoomScalePageLayoutView="80" workbookViewId="0">
      <selection activeCell="B20" sqref="B20"/>
    </sheetView>
  </sheetViews>
  <sheetFormatPr baseColWidth="10" defaultRowHeight="14.4" x14ac:dyDescent="0.3"/>
  <cols>
    <col min="1" max="1" width="8.33203125" customWidth="1"/>
    <col min="2" max="2" width="87" customWidth="1"/>
    <col min="3" max="3" width="10.109375" customWidth="1"/>
    <col min="4" max="4" width="23" customWidth="1"/>
    <col min="5" max="5" width="14.33203125" customWidth="1"/>
    <col min="6" max="6" width="19" customWidth="1"/>
    <col min="7" max="7" width="11.6640625" customWidth="1"/>
    <col min="9" max="9" width="14.6640625" bestFit="1" customWidth="1"/>
    <col min="10" max="10" width="12.6640625" bestFit="1" customWidth="1"/>
  </cols>
  <sheetData>
    <row r="1" spans="1:6" ht="14.4" customHeight="1" x14ac:dyDescent="0.3">
      <c r="A1" s="73" t="s">
        <v>124</v>
      </c>
      <c r="B1" s="74"/>
      <c r="C1" s="74"/>
      <c r="D1" s="74"/>
      <c r="E1" s="74"/>
      <c r="F1" s="75"/>
    </row>
    <row r="2" spans="1:6" x14ac:dyDescent="0.3">
      <c r="A2" s="76"/>
      <c r="B2" s="77"/>
      <c r="C2" s="77"/>
      <c r="D2" s="77"/>
      <c r="E2" s="77"/>
      <c r="F2" s="78"/>
    </row>
    <row r="3" spans="1:6" ht="72.599999999999994" customHeight="1" thickBot="1" x14ac:dyDescent="0.35">
      <c r="A3" s="79"/>
      <c r="B3" s="80"/>
      <c r="C3" s="80"/>
      <c r="D3" s="80"/>
      <c r="E3" s="80"/>
      <c r="F3" s="81"/>
    </row>
    <row r="4" spans="1:6" x14ac:dyDescent="0.3">
      <c r="A4" s="42"/>
      <c r="B4" s="42"/>
      <c r="C4" s="42"/>
      <c r="D4" s="42"/>
      <c r="E4" s="42"/>
    </row>
    <row r="5" spans="1:6" ht="28.8" customHeight="1" x14ac:dyDescent="0.3">
      <c r="A5" s="69" t="s">
        <v>132</v>
      </c>
      <c r="B5" s="70"/>
      <c r="C5" s="70"/>
      <c r="D5" s="71"/>
      <c r="E5" s="69" t="s">
        <v>123</v>
      </c>
      <c r="F5" s="72"/>
    </row>
    <row r="6" spans="1:6" ht="48.6" customHeight="1" x14ac:dyDescent="0.3">
      <c r="A6" s="27" t="s">
        <v>0</v>
      </c>
      <c r="B6" s="27" t="s">
        <v>1</v>
      </c>
      <c r="C6" s="27" t="s">
        <v>2</v>
      </c>
      <c r="D6" s="27" t="s">
        <v>115</v>
      </c>
      <c r="E6" s="27" t="s">
        <v>116</v>
      </c>
      <c r="F6" s="28" t="s">
        <v>131</v>
      </c>
    </row>
    <row r="7" spans="1:6" x14ac:dyDescent="0.3">
      <c r="A7" s="24" t="s">
        <v>86</v>
      </c>
      <c r="B7" s="60" t="s">
        <v>87</v>
      </c>
      <c r="C7" s="61"/>
      <c r="D7" s="61"/>
      <c r="E7" s="61"/>
      <c r="F7" s="66"/>
    </row>
    <row r="8" spans="1:6" ht="53.4" customHeight="1" x14ac:dyDescent="0.3">
      <c r="A8" s="3" t="s">
        <v>88</v>
      </c>
      <c r="B8" s="3" t="s">
        <v>155</v>
      </c>
      <c r="C8" s="4" t="s">
        <v>89</v>
      </c>
      <c r="D8" s="5"/>
      <c r="E8" s="37">
        <v>40000</v>
      </c>
      <c r="F8" s="38">
        <f>D8*E8</f>
        <v>0</v>
      </c>
    </row>
    <row r="9" spans="1:6" ht="53.4" customHeight="1" x14ac:dyDescent="0.3">
      <c r="A9" s="3" t="s">
        <v>90</v>
      </c>
      <c r="B9" s="3" t="s">
        <v>162</v>
      </c>
      <c r="C9" s="4" t="s">
        <v>89</v>
      </c>
      <c r="D9" s="5"/>
      <c r="E9" s="37"/>
      <c r="F9" s="38">
        <f>D9*E9</f>
        <v>0</v>
      </c>
    </row>
    <row r="10" spans="1:6" ht="54" customHeight="1" x14ac:dyDescent="0.3">
      <c r="A10" s="3" t="s">
        <v>91</v>
      </c>
      <c r="B10" s="3" t="s">
        <v>156</v>
      </c>
      <c r="C10" s="4" t="s">
        <v>89</v>
      </c>
      <c r="D10" s="5"/>
      <c r="E10" s="37">
        <v>40000</v>
      </c>
      <c r="F10" s="38">
        <f t="shared" ref="F10:F21" si="0">D10*E10</f>
        <v>0</v>
      </c>
    </row>
    <row r="11" spans="1:6" ht="57.6" customHeight="1" x14ac:dyDescent="0.3">
      <c r="A11" s="3" t="s">
        <v>92</v>
      </c>
      <c r="B11" s="3" t="s">
        <v>157</v>
      </c>
      <c r="C11" s="4" t="s">
        <v>89</v>
      </c>
      <c r="D11" s="5"/>
      <c r="E11" s="37">
        <v>5000</v>
      </c>
      <c r="F11" s="38">
        <f t="shared" si="0"/>
        <v>0</v>
      </c>
    </row>
    <row r="12" spans="1:6" ht="48" customHeight="1" x14ac:dyDescent="0.3">
      <c r="A12" s="3" t="s">
        <v>93</v>
      </c>
      <c r="B12" s="3" t="s">
        <v>158</v>
      </c>
      <c r="C12" s="4" t="s">
        <v>89</v>
      </c>
      <c r="D12" s="5"/>
      <c r="E12" s="37">
        <v>5000</v>
      </c>
      <c r="F12" s="38">
        <f t="shared" si="0"/>
        <v>0</v>
      </c>
    </row>
    <row r="13" spans="1:6" ht="56.4" customHeight="1" x14ac:dyDescent="0.3">
      <c r="A13" s="3" t="s">
        <v>94</v>
      </c>
      <c r="B13" s="3" t="s">
        <v>159</v>
      </c>
      <c r="C13" s="4" t="s">
        <v>89</v>
      </c>
      <c r="D13" s="5"/>
      <c r="E13" s="37">
        <v>5000</v>
      </c>
      <c r="F13" s="38">
        <f t="shared" si="0"/>
        <v>0</v>
      </c>
    </row>
    <row r="14" spans="1:6" ht="55.2" customHeight="1" x14ac:dyDescent="0.3">
      <c r="A14" s="3" t="s">
        <v>100</v>
      </c>
      <c r="B14" s="83" t="s">
        <v>160</v>
      </c>
      <c r="C14" s="84"/>
      <c r="D14" s="84"/>
      <c r="E14" s="84"/>
      <c r="F14" s="85"/>
    </row>
    <row r="15" spans="1:6" x14ac:dyDescent="0.3">
      <c r="A15" s="29" t="s">
        <v>95</v>
      </c>
      <c r="B15" s="41" t="s">
        <v>96</v>
      </c>
      <c r="C15" s="4" t="s">
        <v>97</v>
      </c>
      <c r="D15" s="5"/>
      <c r="E15" s="37">
        <v>500</v>
      </c>
      <c r="F15" s="38">
        <f t="shared" si="0"/>
        <v>0</v>
      </c>
    </row>
    <row r="16" spans="1:6" x14ac:dyDescent="0.3">
      <c r="A16" s="29" t="s">
        <v>98</v>
      </c>
      <c r="B16" s="41" t="s">
        <v>99</v>
      </c>
      <c r="C16" s="4" t="s">
        <v>97</v>
      </c>
      <c r="D16" s="5"/>
      <c r="E16" s="37">
        <v>200</v>
      </c>
      <c r="F16" s="38">
        <f t="shared" si="0"/>
        <v>0</v>
      </c>
    </row>
    <row r="17" spans="1:6" ht="43.8" customHeight="1" x14ac:dyDescent="0.3">
      <c r="A17" s="31" t="s">
        <v>101</v>
      </c>
      <c r="B17" s="31" t="s">
        <v>161</v>
      </c>
      <c r="C17" s="4" t="s">
        <v>97</v>
      </c>
      <c r="D17" s="5"/>
      <c r="E17" s="37">
        <v>2000</v>
      </c>
      <c r="F17" s="38">
        <f t="shared" si="0"/>
        <v>0</v>
      </c>
    </row>
    <row r="18" spans="1:6" ht="43.2" customHeight="1" x14ac:dyDescent="0.3">
      <c r="A18" s="31" t="s">
        <v>102</v>
      </c>
      <c r="B18" s="31" t="s">
        <v>152</v>
      </c>
      <c r="C18" s="4" t="s">
        <v>97</v>
      </c>
      <c r="D18" s="5"/>
      <c r="E18" s="37">
        <v>500</v>
      </c>
      <c r="F18" s="38">
        <f t="shared" si="0"/>
        <v>0</v>
      </c>
    </row>
    <row r="19" spans="1:6" ht="43.2" customHeight="1" x14ac:dyDescent="0.3">
      <c r="A19" s="3" t="s">
        <v>103</v>
      </c>
      <c r="B19" s="3" t="s">
        <v>153</v>
      </c>
      <c r="C19" s="4" t="s">
        <v>51</v>
      </c>
      <c r="D19" s="5"/>
      <c r="E19" s="37">
        <v>10</v>
      </c>
      <c r="F19" s="38">
        <f t="shared" ref="F19" si="1">D19*E19</f>
        <v>0</v>
      </c>
    </row>
    <row r="20" spans="1:6" ht="51" customHeight="1" x14ac:dyDescent="0.3">
      <c r="A20" s="3" t="s">
        <v>128</v>
      </c>
      <c r="B20" s="3" t="s">
        <v>165</v>
      </c>
      <c r="C20" s="4" t="s">
        <v>51</v>
      </c>
      <c r="D20" s="5"/>
      <c r="E20" s="37">
        <v>10</v>
      </c>
      <c r="F20" s="38">
        <f t="shared" si="0"/>
        <v>0</v>
      </c>
    </row>
    <row r="21" spans="1:6" ht="58.8" customHeight="1" x14ac:dyDescent="0.3">
      <c r="A21" s="31" t="s">
        <v>129</v>
      </c>
      <c r="B21" s="31" t="s">
        <v>154</v>
      </c>
      <c r="C21" s="4" t="s">
        <v>97</v>
      </c>
      <c r="D21" s="5"/>
      <c r="E21" s="37">
        <v>200</v>
      </c>
      <c r="F21" s="38">
        <f t="shared" si="0"/>
        <v>0</v>
      </c>
    </row>
    <row r="22" spans="1:6" ht="58.8" customHeight="1" x14ac:dyDescent="0.3">
      <c r="A22" s="31" t="s">
        <v>163</v>
      </c>
      <c r="B22" s="31" t="s">
        <v>117</v>
      </c>
      <c r="C22" s="4" t="s">
        <v>51</v>
      </c>
      <c r="D22" s="5"/>
      <c r="E22" s="37">
        <v>1</v>
      </c>
      <c r="F22" s="38">
        <f>D22*E22</f>
        <v>0</v>
      </c>
    </row>
    <row r="23" spans="1:6" ht="58.8" customHeight="1" x14ac:dyDescent="0.3">
      <c r="A23" s="31" t="s">
        <v>164</v>
      </c>
      <c r="B23" s="31" t="s">
        <v>130</v>
      </c>
      <c r="C23" s="4" t="s">
        <v>51</v>
      </c>
      <c r="D23" s="5"/>
      <c r="E23" s="37">
        <v>10</v>
      </c>
      <c r="F23" s="38">
        <f>D23*E23</f>
        <v>0</v>
      </c>
    </row>
    <row r="24" spans="1:6" x14ac:dyDescent="0.3">
      <c r="A24" s="36"/>
      <c r="B24" s="26" t="s">
        <v>104</v>
      </c>
      <c r="C24" s="16"/>
      <c r="D24" s="16"/>
      <c r="E24" s="16"/>
      <c r="F24" s="39">
        <f>SUM(F8:F23)</f>
        <v>0</v>
      </c>
    </row>
    <row r="25" spans="1:6" x14ac:dyDescent="0.3">
      <c r="A25" s="24" t="s">
        <v>105</v>
      </c>
      <c r="B25" s="60" t="s">
        <v>111</v>
      </c>
      <c r="C25" s="61"/>
      <c r="D25" s="61"/>
      <c r="E25" s="61"/>
      <c r="F25" s="66"/>
    </row>
    <row r="26" spans="1:6" x14ac:dyDescent="0.3">
      <c r="A26" s="3" t="s">
        <v>106</v>
      </c>
      <c r="B26" s="86" t="s">
        <v>112</v>
      </c>
      <c r="C26" s="87"/>
      <c r="D26" s="87"/>
      <c r="E26" s="87"/>
      <c r="F26" s="88"/>
    </row>
    <row r="27" spans="1:6" ht="46.2" customHeight="1" x14ac:dyDescent="0.3">
      <c r="A27" s="29" t="s">
        <v>95</v>
      </c>
      <c r="B27" s="30" t="s">
        <v>118</v>
      </c>
      <c r="C27" s="4" t="s">
        <v>89</v>
      </c>
      <c r="D27" s="5"/>
      <c r="E27" s="37">
        <v>200</v>
      </c>
      <c r="F27" s="38">
        <f t="shared" ref="F27:F29" si="2">E27*D27</f>
        <v>0</v>
      </c>
    </row>
    <row r="28" spans="1:6" ht="43.2" customHeight="1" x14ac:dyDescent="0.3">
      <c r="A28" s="29" t="s">
        <v>98</v>
      </c>
      <c r="B28" s="30" t="s">
        <v>119</v>
      </c>
      <c r="C28" s="4" t="s">
        <v>89</v>
      </c>
      <c r="D28" s="5"/>
      <c r="E28" s="37">
        <v>200</v>
      </c>
      <c r="F28" s="38">
        <f t="shared" si="2"/>
        <v>0</v>
      </c>
    </row>
    <row r="29" spans="1:6" ht="46.8" customHeight="1" x14ac:dyDescent="0.3">
      <c r="A29" s="3" t="s">
        <v>107</v>
      </c>
      <c r="B29" s="3" t="s">
        <v>120</v>
      </c>
      <c r="C29" s="4" t="s">
        <v>89</v>
      </c>
      <c r="D29" s="5"/>
      <c r="E29" s="37">
        <v>200</v>
      </c>
      <c r="F29" s="38">
        <f t="shared" si="2"/>
        <v>0</v>
      </c>
    </row>
    <row r="30" spans="1:6" x14ac:dyDescent="0.3">
      <c r="A30" s="36"/>
      <c r="B30" s="26" t="s">
        <v>113</v>
      </c>
      <c r="C30" s="16"/>
      <c r="D30" s="16"/>
      <c r="E30" s="16"/>
      <c r="F30" s="39">
        <f>SUM(F27:F29)</f>
        <v>0</v>
      </c>
    </row>
    <row r="31" spans="1:6" x14ac:dyDescent="0.3">
      <c r="A31" s="24" t="s">
        <v>108</v>
      </c>
      <c r="B31" s="60" t="s">
        <v>114</v>
      </c>
      <c r="C31" s="61"/>
      <c r="D31" s="61"/>
      <c r="E31" s="61"/>
      <c r="F31" s="66"/>
    </row>
    <row r="32" spans="1:6" ht="38.4" customHeight="1" x14ac:dyDescent="0.3">
      <c r="A32" s="3" t="s">
        <v>109</v>
      </c>
      <c r="B32" s="3" t="s">
        <v>121</v>
      </c>
      <c r="C32" s="4" t="s">
        <v>97</v>
      </c>
      <c r="D32" s="5"/>
      <c r="E32" s="37">
        <v>50</v>
      </c>
      <c r="F32" s="38">
        <f t="shared" ref="F32:F33" si="3">E32*D32</f>
        <v>0</v>
      </c>
    </row>
    <row r="33" spans="1:6" ht="43.8" customHeight="1" x14ac:dyDescent="0.3">
      <c r="A33" s="3" t="s">
        <v>110</v>
      </c>
      <c r="B33" s="3" t="s">
        <v>122</v>
      </c>
      <c r="C33" s="4" t="s">
        <v>89</v>
      </c>
      <c r="D33" s="5"/>
      <c r="E33" s="37">
        <v>50</v>
      </c>
      <c r="F33" s="38">
        <f t="shared" si="3"/>
        <v>0</v>
      </c>
    </row>
    <row r="34" spans="1:6" x14ac:dyDescent="0.3">
      <c r="A34" s="36"/>
      <c r="B34" s="26" t="s">
        <v>113</v>
      </c>
      <c r="C34" s="16"/>
      <c r="D34" s="16"/>
      <c r="E34" s="16"/>
      <c r="F34" s="39">
        <f>SUM(F32:F33)</f>
        <v>0</v>
      </c>
    </row>
    <row r="35" spans="1:6" ht="15.6" x14ac:dyDescent="0.3">
      <c r="A35" s="82" t="s">
        <v>126</v>
      </c>
      <c r="B35" s="82"/>
      <c r="C35" s="82"/>
      <c r="D35" s="82"/>
      <c r="E35" s="82"/>
      <c r="F35" s="40">
        <f>F24+F30+F34</f>
        <v>0</v>
      </c>
    </row>
    <row r="36" spans="1:6" x14ac:dyDescent="0.3">
      <c r="A36" s="67" t="s">
        <v>77</v>
      </c>
      <c r="B36" s="67"/>
      <c r="C36" s="67"/>
      <c r="D36" s="67"/>
      <c r="E36" s="67"/>
      <c r="F36" s="32">
        <f>F35*0.2</f>
        <v>0</v>
      </c>
    </row>
    <row r="37" spans="1:6" x14ac:dyDescent="0.3">
      <c r="A37" s="68" t="s">
        <v>127</v>
      </c>
      <c r="B37" s="68"/>
      <c r="C37" s="68"/>
      <c r="D37" s="68"/>
      <c r="E37" s="68"/>
      <c r="F37" s="32">
        <f>F35+F36</f>
        <v>0</v>
      </c>
    </row>
    <row r="38" spans="1:6" x14ac:dyDescent="0.3">
      <c r="A38" s="33"/>
      <c r="B38" s="33"/>
      <c r="C38" s="33"/>
      <c r="D38" s="33"/>
      <c r="E38" s="33"/>
      <c r="F38" s="34"/>
    </row>
    <row r="41" spans="1:6" x14ac:dyDescent="0.3">
      <c r="A41" s="35"/>
    </row>
    <row r="42" spans="1:6" x14ac:dyDescent="0.3">
      <c r="A42" s="35"/>
    </row>
  </sheetData>
  <mergeCells count="11">
    <mergeCell ref="A36:E36"/>
    <mergeCell ref="A37:E37"/>
    <mergeCell ref="A5:D5"/>
    <mergeCell ref="E5:F5"/>
    <mergeCell ref="A1:F3"/>
    <mergeCell ref="B7:F7"/>
    <mergeCell ref="B25:F25"/>
    <mergeCell ref="B31:F31"/>
    <mergeCell ref="A35:E35"/>
    <mergeCell ref="B14:F14"/>
    <mergeCell ref="B26:F26"/>
  </mergeCells>
  <pageMargins left="0.7" right="0.7" top="0.75" bottom="0.75" header="0.3" footer="0.3"/>
  <pageSetup paperSize="9" scale="57" orientation="landscape" r:id="rId1"/>
  <headerFooter>
    <oddHeader>&amp;C&amp;"-,Gras"&amp;14&amp;K0070C0Bordereau des prix unitaires - Détail quantitatif estimatif
&amp;K00B0F0Entretien des espaces verts de la CCI Hauts-de-France et de ses structures associées
LOT 13 -  ESPACES VERTS - PORTS DE LILLE</oddHeader>
    <oddFooter>&amp;LBPU/DQE Lot 13&amp;CCCIR-PATRI-2025-01&amp;R&amp;P/&amp;N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cp:lastPrinted>2025-02-26T08:52:14Z</cp:lastPrinted>
  <dcterms:created xsi:type="dcterms:W3CDTF">2024-11-07T13:28:46Z</dcterms:created>
  <dcterms:modified xsi:type="dcterms:W3CDTF">2025-02-28T14:33:25Z</dcterms:modified>
</cp:coreProperties>
</file>