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S:\SFC\POLE ACHAT\MARCHES LOCAUX\MARCHES EN COURS\DELEGATION - Réaménagement intérieur du bâtiment C\MOE\1-REDACTION\1-DCE\5-DCE VF\"/>
    </mc:Choice>
  </mc:AlternateContent>
  <xr:revisionPtr revIDLastSave="0" documentId="13_ncr:1_{5B31D8A4-D935-4DF7-8C13-BF74ED4CDA2E}" xr6:coauthVersionLast="36" xr6:coauthVersionMax="36" xr10:uidLastSave="{00000000-0000-0000-0000-000000000000}"/>
  <bookViews>
    <workbookView xWindow="0" yWindow="0" windowWidth="21570" windowHeight="7920" xr2:uid="{00000000-000D-0000-FFFF-FFFF00000000}"/>
  </bookViews>
  <sheets>
    <sheet name="DPGF_2024-STL-35" sheetId="1" r:id="rId1"/>
  </sheets>
  <definedNames>
    <definedName name="_xlnm.Print_Area" localSheetId="0">'DPGF_2024-STL-35'!$A$1:$H$19</definedName>
  </definedNames>
  <calcPr calcId="191029"/>
</workbook>
</file>

<file path=xl/calcChain.xml><?xml version="1.0" encoding="utf-8"?>
<calcChain xmlns="http://schemas.openxmlformats.org/spreadsheetml/2006/main">
  <c r="H9" i="1" l="1"/>
  <c r="A10" i="1"/>
  <c r="A11" i="1"/>
  <c r="A12" i="1"/>
  <c r="A13" i="1"/>
  <c r="A14" i="1"/>
  <c r="A15" i="1"/>
  <c r="A16" i="1"/>
  <c r="B9" i="1"/>
  <c r="B10" i="1"/>
  <c r="B11" i="1"/>
  <c r="B12" i="1"/>
  <c r="B13" i="1"/>
  <c r="B14" i="1"/>
  <c r="B15" i="1"/>
  <c r="B16" i="1"/>
  <c r="A9" i="1" l="1"/>
  <c r="H16" i="1" l="1"/>
  <c r="H15" i="1"/>
  <c r="H14" i="1"/>
  <c r="H13" i="1"/>
  <c r="H12" i="1"/>
  <c r="H11" i="1"/>
  <c r="H10" i="1"/>
  <c r="H17" i="1" l="1"/>
  <c r="H18" i="1" l="1"/>
  <c r="H19" i="1" s="1"/>
</calcChain>
</file>

<file path=xl/sharedStrings.xml><?xml version="1.0" encoding="utf-8"?>
<sst xmlns="http://schemas.openxmlformats.org/spreadsheetml/2006/main" count="37" uniqueCount="23">
  <si>
    <t/>
  </si>
  <si>
    <t>Numéro</t>
  </si>
  <si>
    <t>N°ligne</t>
  </si>
  <si>
    <t>N°tâche</t>
  </si>
  <si>
    <t>Libellé Tâche</t>
  </si>
  <si>
    <t>Unité</t>
  </si>
  <si>
    <t>Prix Unitaire</t>
  </si>
  <si>
    <t>Quantité</t>
  </si>
  <si>
    <t>Montant HT</t>
  </si>
  <si>
    <t>APS</t>
  </si>
  <si>
    <t>APD</t>
  </si>
  <si>
    <t>VISA</t>
  </si>
  <si>
    <t>DET</t>
  </si>
  <si>
    <t>AOR</t>
  </si>
  <si>
    <t>PRO/DCE</t>
  </si>
  <si>
    <t>AMT</t>
  </si>
  <si>
    <t>TOTAL HT =</t>
  </si>
  <si>
    <t>TVA à 20% =</t>
  </si>
  <si>
    <t>TOTAL TTC =</t>
  </si>
  <si>
    <t>DPGF - Décomposition des Prix Global et Forfaitaire</t>
  </si>
  <si>
    <t>Consultation n°2024-STL-35</t>
  </si>
  <si>
    <t>ESQ/DIA</t>
  </si>
  <si>
    <t>Maîtrise d'Œuvre - DR13 Coeur de campus aménagement intérieur Bât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</si>
</sst>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\ ###\ ###\ ##0.0000"/>
    <numFmt numFmtId="165" formatCode="#############0"/>
    <numFmt numFmtId="166" formatCode="#######0.0000"/>
    <numFmt numFmtId="167" formatCode="#,##0.00\ [$€-1]"/>
  </numFmts>
  <fonts count="7" x14ac:knownFonts="1">
    <font>
      <sz val="11"/>
      <color indexed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0"/>
      <color indexed="64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/>
    <xf numFmtId="165" fontId="6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/>
    </xf>
    <xf numFmtId="166" fontId="6" fillId="0" borderId="1" xfId="0" applyNumberFormat="1" applyFont="1" applyBorder="1" applyAlignment="1">
      <alignment horizontal="right" vertical="center"/>
    </xf>
    <xf numFmtId="0" fontId="5" fillId="0" borderId="0" xfId="0" applyFont="1" applyAlignment="1"/>
    <xf numFmtId="0" fontId="5" fillId="0" borderId="0" xfId="0" applyFont="1" applyAlignment="1">
      <alignment horizontal="right"/>
    </xf>
    <xf numFmtId="165" fontId="6" fillId="0" borderId="3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49" fontId="6" fillId="0" borderId="3" xfId="0" applyNumberFormat="1" applyFont="1" applyBorder="1" applyAlignment="1">
      <alignment horizontal="left" vertical="center"/>
    </xf>
    <xf numFmtId="166" fontId="6" fillId="0" borderId="3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vertical="center"/>
    </xf>
    <xf numFmtId="167" fontId="1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167" fontId="2" fillId="0" borderId="8" xfId="0" applyNumberFormat="1" applyFont="1" applyBorder="1" applyAlignment="1">
      <alignment vertical="center"/>
    </xf>
    <xf numFmtId="49" fontId="2" fillId="0" borderId="9" xfId="0" applyNumberFormat="1" applyFont="1" applyBorder="1" applyAlignment="1">
      <alignment vertical="center"/>
    </xf>
    <xf numFmtId="167" fontId="2" fillId="0" borderId="1" xfId="0" applyNumberFormat="1" applyFont="1" applyBorder="1" applyAlignment="1">
      <alignment vertical="center"/>
    </xf>
    <xf numFmtId="165" fontId="6" fillId="0" borderId="4" xfId="0" applyNumberFormat="1" applyFont="1" applyBorder="1" applyAlignment="1">
      <alignment horizontal="right" vertical="center"/>
    </xf>
    <xf numFmtId="164" fontId="6" fillId="0" borderId="4" xfId="0" applyNumberFormat="1" applyFont="1" applyBorder="1" applyAlignment="1">
      <alignment horizontal="right" vertical="center"/>
    </xf>
    <xf numFmtId="49" fontId="6" fillId="0" borderId="4" xfId="0" applyNumberFormat="1" applyFont="1" applyBorder="1" applyAlignment="1">
      <alignment horizontal="left" vertical="center"/>
    </xf>
    <xf numFmtId="166" fontId="6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0</xdr:col>
      <xdr:colOff>806009</xdr:colOff>
      <xdr:row>4</xdr:row>
      <xdr:rowOff>31563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B3A8F4B-4ACD-48C4-AFCE-F4B5578C5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0"/>
          <a:ext cx="774259" cy="7681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view="pageBreakPreview" zoomScale="130" zoomScaleNormal="100" zoomScaleSheetLayoutView="130" workbookViewId="0">
      <selection activeCell="J4" sqref="J4"/>
    </sheetView>
  </sheetViews>
  <sheetFormatPr baseColWidth="10" defaultColWidth="8.7109375" defaultRowHeight="15" x14ac:dyDescent="0.25"/>
  <cols>
    <col min="1" max="8" width="13.5703125" customWidth="1"/>
  </cols>
  <sheetData>
    <row r="1" spans="1:8" x14ac:dyDescent="0.25">
      <c r="H1" s="8" t="s">
        <v>20</v>
      </c>
    </row>
    <row r="5" spans="1:8" x14ac:dyDescent="0.25">
      <c r="A5" s="23" t="s">
        <v>19</v>
      </c>
      <c r="B5" s="23"/>
      <c r="C5" s="23"/>
      <c r="D5" s="23"/>
      <c r="E5" s="23"/>
      <c r="F5" s="23"/>
      <c r="G5" s="23"/>
      <c r="H5" s="23"/>
    </row>
    <row r="6" spans="1:8" x14ac:dyDescent="0.25">
      <c r="A6" s="23" t="s">
        <v>22</v>
      </c>
      <c r="B6" s="23"/>
      <c r="C6" s="23"/>
      <c r="D6" s="23"/>
      <c r="E6" s="23"/>
      <c r="F6" s="23"/>
      <c r="G6" s="23"/>
      <c r="H6" s="23"/>
    </row>
    <row r="8" spans="1:8" s="2" customFormat="1" ht="18" customHeight="1" x14ac:dyDescent="0.2">
      <c r="A8" s="1" t="s">
        <v>1</v>
      </c>
      <c r="B8" s="1" t="s">
        <v>2</v>
      </c>
      <c r="C8" s="1" t="s">
        <v>3</v>
      </c>
      <c r="D8" s="1" t="s">
        <v>4</v>
      </c>
      <c r="E8" s="1" t="s">
        <v>5</v>
      </c>
      <c r="F8" s="1" t="s">
        <v>6</v>
      </c>
      <c r="G8" s="1" t="s">
        <v>7</v>
      </c>
      <c r="H8" s="1" t="s">
        <v>8</v>
      </c>
    </row>
    <row r="9" spans="1:8" s="2" customFormat="1" ht="18" customHeight="1" x14ac:dyDescent="0.2">
      <c r="A9" s="19">
        <f>ROW()-9</f>
        <v>0</v>
      </c>
      <c r="B9" s="20" t="str">
        <f>TEXT("1","0000")</f>
        <v>0001</v>
      </c>
      <c r="C9" s="21" t="s">
        <v>0</v>
      </c>
      <c r="D9" s="21" t="s">
        <v>21</v>
      </c>
      <c r="E9" s="21"/>
      <c r="F9" s="20">
        <v>0</v>
      </c>
      <c r="G9" s="22">
        <v>1</v>
      </c>
      <c r="H9" s="20">
        <f ca="1">ROUND(OFFSET(H9,0,-2)*OFFSET(H9,0,-1),2)</f>
        <v>0</v>
      </c>
    </row>
    <row r="10" spans="1:8" s="2" customFormat="1" ht="18" customHeight="1" x14ac:dyDescent="0.2">
      <c r="A10" s="3">
        <f t="shared" ref="A10:A16" si="0">ROW()-9</f>
        <v>1</v>
      </c>
      <c r="B10" s="4" t="str">
        <f>TEXT("2","0000")</f>
        <v>0002</v>
      </c>
      <c r="C10" s="5" t="s">
        <v>0</v>
      </c>
      <c r="D10" s="5" t="s">
        <v>9</v>
      </c>
      <c r="E10" s="5" t="s">
        <v>0</v>
      </c>
      <c r="F10" s="4">
        <v>0</v>
      </c>
      <c r="G10" s="6">
        <v>1</v>
      </c>
      <c r="H10" s="4">
        <f t="shared" ref="H10:H16" ca="1" si="1">ROUND(OFFSET(H10,0,-2)*OFFSET(H10,0,-1),2)</f>
        <v>0</v>
      </c>
    </row>
    <row r="11" spans="1:8" s="2" customFormat="1" ht="18" customHeight="1" x14ac:dyDescent="0.2">
      <c r="A11" s="3">
        <f t="shared" si="0"/>
        <v>2</v>
      </c>
      <c r="B11" s="4" t="str">
        <f>TEXT("3","0000")</f>
        <v>0003</v>
      </c>
      <c r="C11" s="5" t="s">
        <v>0</v>
      </c>
      <c r="D11" s="5" t="s">
        <v>10</v>
      </c>
      <c r="E11" s="5" t="s">
        <v>0</v>
      </c>
      <c r="F11" s="4">
        <v>0</v>
      </c>
      <c r="G11" s="6">
        <v>1</v>
      </c>
      <c r="H11" s="4">
        <f t="shared" ca="1" si="1"/>
        <v>0</v>
      </c>
    </row>
    <row r="12" spans="1:8" s="2" customFormat="1" ht="18" customHeight="1" x14ac:dyDescent="0.2">
      <c r="A12" s="3">
        <f t="shared" si="0"/>
        <v>3</v>
      </c>
      <c r="B12" s="4" t="str">
        <f>TEXT("4","0000")</f>
        <v>0004</v>
      </c>
      <c r="C12" s="5" t="s">
        <v>0</v>
      </c>
      <c r="D12" s="5" t="s">
        <v>14</v>
      </c>
      <c r="E12" s="5" t="s">
        <v>0</v>
      </c>
      <c r="F12" s="4">
        <v>0</v>
      </c>
      <c r="G12" s="6">
        <v>1</v>
      </c>
      <c r="H12" s="4">
        <f t="shared" ca="1" si="1"/>
        <v>0</v>
      </c>
    </row>
    <row r="13" spans="1:8" s="2" customFormat="1" ht="18" customHeight="1" x14ac:dyDescent="0.2">
      <c r="A13" s="3">
        <f t="shared" si="0"/>
        <v>4</v>
      </c>
      <c r="B13" s="4" t="str">
        <f>TEXT("5","0000")</f>
        <v>0005</v>
      </c>
      <c r="C13" s="5" t="s">
        <v>0</v>
      </c>
      <c r="D13" s="5" t="s">
        <v>15</v>
      </c>
      <c r="E13" s="5" t="s">
        <v>0</v>
      </c>
      <c r="F13" s="4">
        <v>0</v>
      </c>
      <c r="G13" s="6">
        <v>1</v>
      </c>
      <c r="H13" s="4">
        <f t="shared" ca="1" si="1"/>
        <v>0</v>
      </c>
    </row>
    <row r="14" spans="1:8" s="2" customFormat="1" ht="18" customHeight="1" x14ac:dyDescent="0.2">
      <c r="A14" s="3">
        <f t="shared" si="0"/>
        <v>5</v>
      </c>
      <c r="B14" s="4" t="str">
        <f>TEXT("6","0000")</f>
        <v>0006</v>
      </c>
      <c r="C14" s="5" t="s">
        <v>0</v>
      </c>
      <c r="D14" s="5" t="s">
        <v>11</v>
      </c>
      <c r="E14" s="5" t="s">
        <v>0</v>
      </c>
      <c r="F14" s="4">
        <v>0</v>
      </c>
      <c r="G14" s="6">
        <v>1</v>
      </c>
      <c r="H14" s="4">
        <f t="shared" ca="1" si="1"/>
        <v>0</v>
      </c>
    </row>
    <row r="15" spans="1:8" s="2" customFormat="1" ht="18" customHeight="1" x14ac:dyDescent="0.2">
      <c r="A15" s="3">
        <f t="shared" si="0"/>
        <v>6</v>
      </c>
      <c r="B15" s="4" t="str">
        <f>TEXT("7","0000")</f>
        <v>0007</v>
      </c>
      <c r="C15" s="5" t="s">
        <v>0</v>
      </c>
      <c r="D15" s="5" t="s">
        <v>12</v>
      </c>
      <c r="E15" s="5" t="s">
        <v>0</v>
      </c>
      <c r="F15" s="4">
        <v>0</v>
      </c>
      <c r="G15" s="6">
        <v>1</v>
      </c>
      <c r="H15" s="4">
        <f t="shared" ca="1" si="1"/>
        <v>0</v>
      </c>
    </row>
    <row r="16" spans="1:8" s="2" customFormat="1" ht="18" customHeight="1" x14ac:dyDescent="0.2">
      <c r="A16" s="9">
        <f t="shared" si="0"/>
        <v>7</v>
      </c>
      <c r="B16" s="10" t="str">
        <f>TEXT("8","0000")</f>
        <v>0008</v>
      </c>
      <c r="C16" s="11" t="s">
        <v>0</v>
      </c>
      <c r="D16" s="11" t="s">
        <v>13</v>
      </c>
      <c r="E16" s="11" t="s">
        <v>0</v>
      </c>
      <c r="F16" s="10">
        <v>0</v>
      </c>
      <c r="G16" s="12">
        <v>1</v>
      </c>
      <c r="H16" s="10">
        <f t="shared" ca="1" si="1"/>
        <v>0</v>
      </c>
    </row>
    <row r="17" spans="1:8" s="7" customFormat="1" ht="18" customHeight="1" x14ac:dyDescent="0.2">
      <c r="A17" s="2"/>
      <c r="B17" s="2"/>
      <c r="C17" s="2"/>
      <c r="D17" s="2"/>
      <c r="E17" s="2"/>
      <c r="F17" s="2"/>
      <c r="G17" s="17" t="s">
        <v>16</v>
      </c>
      <c r="H17" s="18">
        <f ca="1">SUM(H9:H16)</f>
        <v>0</v>
      </c>
    </row>
    <row r="18" spans="1:8" s="7" customFormat="1" ht="18" customHeight="1" x14ac:dyDescent="0.2">
      <c r="A18" s="2"/>
      <c r="B18" s="2"/>
      <c r="C18" s="2"/>
      <c r="D18" s="2"/>
      <c r="E18" s="2"/>
      <c r="F18" s="2"/>
      <c r="G18" s="13" t="s">
        <v>17</v>
      </c>
      <c r="H18" s="14">
        <f ca="1">H17*0.2</f>
        <v>0</v>
      </c>
    </row>
    <row r="19" spans="1:8" s="7" customFormat="1" ht="18" customHeight="1" x14ac:dyDescent="0.2">
      <c r="A19" s="2"/>
      <c r="B19" s="2"/>
      <c r="C19" s="2"/>
      <c r="D19" s="2"/>
      <c r="E19" s="2"/>
      <c r="F19" s="2"/>
      <c r="G19" s="15" t="s">
        <v>18</v>
      </c>
      <c r="H19" s="16">
        <f ca="1">H17+H18</f>
        <v>0</v>
      </c>
    </row>
  </sheetData>
  <mergeCells count="2">
    <mergeCell ref="A5:H5"/>
    <mergeCell ref="A6:H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DPGF_2024-STL-35</vt:lpstr>
      <vt:lpstr>'DPGF_2024-STL-35'!Zone_d_impression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LEON</dc:creator>
  <cp:lastModifiedBy>LEON Charlotte</cp:lastModifiedBy>
  <cp:lastPrinted>2025-01-21T09:26:32Z</cp:lastPrinted>
  <dcterms:created xsi:type="dcterms:W3CDTF">2025-01-20T09:43:32Z</dcterms:created>
  <dcterms:modified xsi:type="dcterms:W3CDTF">2025-03-14T07:10:22Z</dcterms:modified>
</cp:coreProperties>
</file>