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SAILMI\SDASEM\04 - BAIP\01 - Section FCS\01 MARCHES_EN_COURS_PASSATION\PRESTATIONS_INTELLECTUELLES\2025_PRA034285_DRH_AMO_prevoyance\05_DCE\vok\"/>
    </mc:Choice>
  </mc:AlternateContent>
  <bookViews>
    <workbookView xWindow="0" yWindow="0" windowWidth="25200" windowHeight="11550"/>
  </bookViews>
  <sheets>
    <sheet name="BPU" sheetId="1" r:id="rId1"/>
    <sheet name="DQE" sheetId="2" r:id="rId2"/>
  </sheets>
  <definedNames>
    <definedName name="_xlnm.Print_Area" localSheetId="0">BPU!$A$1:$F$16</definedName>
    <definedName name="_xlnm.Print_Area" localSheetId="1">DQE!$A$1:$F$17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D16" i="2" s="1"/>
  <c r="F16" i="2" s="1"/>
  <c r="F15" i="1"/>
  <c r="D15" i="2" s="1"/>
  <c r="F15" i="2" s="1"/>
  <c r="F11" i="1" l="1"/>
  <c r="D11" i="2" s="1"/>
  <c r="F11" i="2" s="1"/>
  <c r="F14" i="1" l="1"/>
  <c r="D14" i="2" s="1"/>
  <c r="F14" i="2" s="1"/>
  <c r="F12" i="1"/>
  <c r="D12" i="2" s="1"/>
  <c r="F12" i="2" s="1"/>
  <c r="F9" i="1"/>
  <c r="D9" i="2" s="1"/>
  <c r="F9" i="2" s="1"/>
  <c r="F8" i="1"/>
  <c r="D8" i="2" s="1"/>
  <c r="F8" i="2" s="1"/>
  <c r="F6" i="1" l="1"/>
  <c r="D6" i="2" s="1"/>
  <c r="F6" i="2" s="1"/>
  <c r="F5" i="1"/>
  <c r="D5" i="2" s="1"/>
  <c r="F5" i="2" s="1"/>
  <c r="F17" i="2" l="1"/>
</calcChain>
</file>

<file path=xl/sharedStrings.xml><?xml version="1.0" encoding="utf-8"?>
<sst xmlns="http://schemas.openxmlformats.org/spreadsheetml/2006/main" count="79" uniqueCount="43">
  <si>
    <t>Unité</t>
  </si>
  <si>
    <t>Libellé des prestations</t>
  </si>
  <si>
    <t>Prix unitaire HT</t>
  </si>
  <si>
    <t>Prix unitaire TTC</t>
  </si>
  <si>
    <t>Taux TVA</t>
  </si>
  <si>
    <t>Art. CCP</t>
  </si>
  <si>
    <t>recours</t>
  </si>
  <si>
    <t>Formation</t>
  </si>
  <si>
    <t>Accompagnement en cas de recours contentieux</t>
  </si>
  <si>
    <t>Accompagnement passation d'un avenant</t>
  </si>
  <si>
    <t>Avenant</t>
  </si>
  <si>
    <t>Réunion</t>
  </si>
  <si>
    <r>
      <t xml:space="preserve">Accompagnement en cas de recours contentieux - </t>
    </r>
    <r>
      <rPr>
        <b/>
        <u/>
        <sz val="9"/>
        <rFont val="Calibri"/>
        <family val="2"/>
        <scheme val="minor"/>
      </rPr>
      <t>procédure en référé</t>
    </r>
  </si>
  <si>
    <r>
      <t xml:space="preserve">Accompagnement en cas de recours contentieux - </t>
    </r>
    <r>
      <rPr>
        <b/>
        <u/>
        <sz val="9"/>
        <rFont val="Calibri"/>
        <family val="2"/>
        <scheme val="minor"/>
      </rPr>
      <t>Autres procédures</t>
    </r>
  </si>
  <si>
    <r>
      <t xml:space="preserve">Accompagnement dans la passation d'un avenant à </t>
    </r>
    <r>
      <rPr>
        <b/>
        <u/>
        <sz val="9"/>
        <rFont val="Calibri"/>
        <family val="2"/>
        <scheme val="minor"/>
      </rPr>
      <t>l'accord ministériel</t>
    </r>
    <r>
      <rPr>
        <sz val="9"/>
        <rFont val="Calibri"/>
        <family val="2"/>
        <scheme val="minor"/>
      </rPr>
      <t xml:space="preserve"> de PSC en prévoyance</t>
    </r>
  </si>
  <si>
    <r>
      <t xml:space="preserve">Accompagnement dans la passation d'un avenant au </t>
    </r>
    <r>
      <rPr>
        <b/>
        <u/>
        <sz val="9"/>
        <rFont val="Calibri"/>
        <family val="2"/>
        <scheme val="minor"/>
      </rPr>
      <t>marché ministériel</t>
    </r>
    <r>
      <rPr>
        <sz val="9"/>
        <rFont val="Calibri"/>
        <family val="2"/>
        <scheme val="minor"/>
      </rPr>
      <t xml:space="preserve"> de PSC en prévoyance</t>
    </r>
  </si>
  <si>
    <r>
      <t xml:space="preserve">DETAIL QUANTITATIF ESTIMATIF (DQE) </t>
    </r>
    <r>
      <rPr>
        <b/>
        <u/>
        <sz val="14"/>
        <color theme="0"/>
        <rFont val="Arial"/>
        <family val="2"/>
      </rPr>
      <t>SUR LA DUREE TOTALE</t>
    </r>
    <r>
      <rPr>
        <b/>
        <sz val="14"/>
        <color theme="0"/>
        <rFont val="Arial"/>
        <family val="2"/>
      </rPr>
      <t xml:space="preserve">
ASSISTANCE TECHNIQUE ET ADMINSITRATIVE EN MATIERE DE PROTECTION SOCIALE COMPLEMENTAIRE EN PREVOYANCE</t>
    </r>
  </si>
  <si>
    <t>Prix unitaire TTC (PU)</t>
  </si>
  <si>
    <t>Quantité (Q)</t>
  </si>
  <si>
    <t>Prix total TTC (PU*Q)</t>
  </si>
  <si>
    <r>
      <t xml:space="preserve">Accompagnement dans la passation d'un avenant à </t>
    </r>
    <r>
      <rPr>
        <b/>
        <sz val="9"/>
        <rFont val="Calibri"/>
        <family val="2"/>
        <scheme val="minor"/>
      </rPr>
      <t>l'accord ministériel</t>
    </r>
    <r>
      <rPr>
        <sz val="9"/>
        <rFont val="Calibri"/>
        <family val="2"/>
        <scheme val="minor"/>
      </rPr>
      <t xml:space="preserve"> de PSC en prévoyance</t>
    </r>
  </si>
  <si>
    <r>
      <t xml:space="preserve">Accompagnement dans la passation d'un avenant au </t>
    </r>
    <r>
      <rPr>
        <b/>
        <sz val="9"/>
        <rFont val="Calibri"/>
        <family val="2"/>
        <scheme val="minor"/>
      </rPr>
      <t>marché ministérie</t>
    </r>
    <r>
      <rPr>
        <sz val="9"/>
        <rFont val="Calibri"/>
        <family val="2"/>
        <scheme val="minor"/>
      </rPr>
      <t>l de PSC en prévoyance</t>
    </r>
  </si>
  <si>
    <r>
      <t xml:space="preserve">MONTANT TOTAL DQE SUR </t>
    </r>
    <r>
      <rPr>
        <b/>
        <u/>
        <sz val="11"/>
        <color theme="1"/>
        <rFont val="Calibri"/>
        <family val="2"/>
        <scheme val="minor"/>
      </rPr>
      <t>LA DUREE TOTALE</t>
    </r>
  </si>
  <si>
    <r>
      <rPr>
        <b/>
        <i/>
        <u/>
        <sz val="11"/>
        <rFont val="Arial"/>
        <family val="2"/>
      </rPr>
      <t>Notes à l'attention des candidats :</t>
    </r>
    <r>
      <rPr>
        <b/>
        <i/>
        <sz val="11"/>
        <rFont val="Arial"/>
        <family val="2"/>
      </rPr>
      <t xml:space="preserve">
</t>
    </r>
    <r>
      <rPr>
        <i/>
        <sz val="11"/>
        <rFont val="Arial"/>
        <family val="2"/>
      </rPr>
      <t>Tous les prix sont exprimés en euros TTC
Les calculs s'effectuent automatiquemen.</t>
    </r>
  </si>
  <si>
    <t>Participation à une réunion de travail d'une demi-journée (3h30)</t>
  </si>
  <si>
    <t>6.3.1</t>
  </si>
  <si>
    <t>6.3.2</t>
  </si>
  <si>
    <t>6.3.3</t>
  </si>
  <si>
    <t>6.3.4</t>
  </si>
  <si>
    <t>6.3.5</t>
  </si>
  <si>
    <t>6.3.6</t>
  </si>
  <si>
    <t>Participation à un COSUI d'une demi-journée (3h30)</t>
  </si>
  <si>
    <t>Participation à un CCPS d'une demi-journée (3h30)</t>
  </si>
  <si>
    <t>Recours</t>
  </si>
  <si>
    <t>Formation sur la PSC</t>
  </si>
  <si>
    <r>
      <t xml:space="preserve">Formation sur la PSC en </t>
    </r>
    <r>
      <rPr>
        <b/>
        <sz val="9"/>
        <rFont val="Calibri"/>
        <family val="2"/>
        <scheme val="minor"/>
      </rPr>
      <t xml:space="preserve">prévoyance </t>
    </r>
    <r>
      <rPr>
        <sz val="9"/>
        <rFont val="Calibri"/>
        <family val="2"/>
        <scheme val="minor"/>
      </rPr>
      <t xml:space="preserve">- </t>
    </r>
    <r>
      <rPr>
        <u/>
        <sz val="9"/>
        <rFont val="Calibri"/>
        <family val="2"/>
        <scheme val="minor"/>
      </rPr>
      <t>formation en présentielle</t>
    </r>
  </si>
  <si>
    <r>
      <t>Formation sur la PSC en</t>
    </r>
    <r>
      <rPr>
        <b/>
        <sz val="9"/>
        <rFont val="Calibri"/>
        <family val="2"/>
        <scheme val="minor"/>
      </rPr>
      <t xml:space="preserve"> santé</t>
    </r>
    <r>
      <rPr>
        <sz val="9"/>
        <rFont val="Calibri"/>
        <family val="2"/>
        <scheme val="minor"/>
      </rPr>
      <t xml:space="preserve"> - </t>
    </r>
    <r>
      <rPr>
        <u/>
        <sz val="9"/>
        <rFont val="Calibri"/>
        <family val="2"/>
        <scheme val="minor"/>
      </rPr>
      <t>formation en présentielle</t>
    </r>
  </si>
  <si>
    <r>
      <t xml:space="preserve">Accompagnement en cas de recours contentieux - </t>
    </r>
    <r>
      <rPr>
        <b/>
        <u/>
        <sz val="9"/>
        <rFont val="Calibri"/>
        <family val="2"/>
        <scheme val="minor"/>
      </rPr>
      <t>Procédure en référé</t>
    </r>
  </si>
  <si>
    <r>
      <t xml:space="preserve">Formation sur la PSC </t>
    </r>
    <r>
      <rPr>
        <b/>
        <u/>
        <sz val="9"/>
        <rFont val="Calibri"/>
        <family val="2"/>
        <scheme val="minor"/>
      </rPr>
      <t>en prévoyance</t>
    </r>
    <r>
      <rPr>
        <sz val="9"/>
        <rFont val="Calibri"/>
        <family val="2"/>
        <scheme val="minor"/>
      </rPr>
      <t xml:space="preserve"> - formation en présentielle</t>
    </r>
  </si>
  <si>
    <r>
      <t xml:space="preserve">Formation sur la PSC </t>
    </r>
    <r>
      <rPr>
        <b/>
        <u/>
        <sz val="9"/>
        <rFont val="Calibri"/>
        <family val="2"/>
        <scheme val="minor"/>
      </rPr>
      <t>en santé</t>
    </r>
    <r>
      <rPr>
        <sz val="9"/>
        <rFont val="Calibri"/>
        <family val="2"/>
        <scheme val="minor"/>
      </rPr>
      <t xml:space="preserve"> - formation en présentielle</t>
    </r>
  </si>
  <si>
    <t>Participation aux réunions, COSUI ou CCPS supplémentaires</t>
  </si>
  <si>
    <t>AE - Annexe n° 2 -  BORDEREAU DES PRIX UNITAIRES (BPU)
ASSISTANCE TECHNIQUE ET ADMINISTRATIVE EN MATIERE DE PROTECTION SOCIALE COMPLEMENTAIRE EN PREVOYANCE</t>
  </si>
  <si>
    <r>
      <rPr>
        <b/>
        <i/>
        <u/>
        <sz val="11"/>
        <rFont val="Arial"/>
        <family val="2"/>
      </rPr>
      <t>Notes à l'attention des candidats :</t>
    </r>
    <r>
      <rPr>
        <b/>
        <i/>
        <sz val="11"/>
        <rFont val="Arial"/>
        <family val="2"/>
      </rPr>
      <t xml:space="preserve">
</t>
    </r>
    <r>
      <rPr>
        <i/>
        <sz val="11"/>
        <rFont val="Arial"/>
        <family val="2"/>
      </rPr>
      <t xml:space="preserve">Tous les prix sont exprimés en euros.
Sous peine d'irrecevabilité ce document ne peut pas faire l'objet de modification.
</t>
    </r>
    <r>
      <rPr>
        <b/>
        <i/>
        <sz val="11"/>
        <rFont val="Arial"/>
        <family val="2"/>
      </rPr>
      <t>Seules les cellules en jaune doivent être renseignées par le candidat.</t>
    </r>
    <r>
      <rPr>
        <i/>
        <sz val="11"/>
        <rFont val="Arial"/>
        <family val="2"/>
      </rPr>
      <t xml:space="preserve">
Les calculs s'effectuent automatiquement. L'onglet DQE se renseigne automatiquement.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</si>
</sst>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C]General"/>
    <numFmt numFmtId="165" formatCode="#,##0.00\ &quot;€&quot;"/>
  </numFmts>
  <fonts count="18">
    <font>
      <sz val="11"/>
      <color theme="1"/>
      <name val="Calibri"/>
      <family val="2"/>
      <scheme val="minor"/>
    </font>
    <font>
      <b/>
      <sz val="14"/>
      <color theme="0"/>
      <name val="Arial"/>
      <family val="2"/>
    </font>
    <font>
      <b/>
      <i/>
      <sz val="11"/>
      <name val="Arial"/>
      <family val="2"/>
    </font>
    <font>
      <b/>
      <i/>
      <u/>
      <sz val="11"/>
      <name val="Arial"/>
      <family val="2"/>
    </font>
    <font>
      <i/>
      <sz val="11"/>
      <name val="Arial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Arial"/>
      <family val="2"/>
    </font>
    <font>
      <sz val="10"/>
      <color rgb="FF000000"/>
      <name val="Arial1"/>
      <family val="2"/>
    </font>
    <font>
      <u/>
      <sz val="9"/>
      <name val="Calibri"/>
      <family val="2"/>
      <scheme val="minor"/>
    </font>
    <font>
      <b/>
      <u/>
      <sz val="9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0"/>
      <name val="Arial"/>
      <family val="2"/>
    </font>
    <font>
      <b/>
      <u/>
      <sz val="11"/>
      <color theme="1"/>
      <name val="Calibri"/>
      <family val="2"/>
      <scheme val="minor"/>
    </font>
    <font>
      <b/>
      <sz val="11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rgb="FFFFFFFF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rgb="FFFFFFFF"/>
      </patternFill>
    </fill>
    <fill>
      <patternFill patternType="solid">
        <fgColor theme="6" tint="0.59999389629810485"/>
        <bgColor rgb="FFFF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4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5" fillId="0" borderId="0"/>
    <xf numFmtId="0" fontId="11" fillId="0" borderId="0"/>
  </cellStyleXfs>
  <cellXfs count="81">
    <xf numFmtId="0" fontId="0" fillId="0" borderId="0" xfId="0"/>
    <xf numFmtId="0" fontId="0" fillId="0" borderId="0" xfId="0" applyFont="1"/>
    <xf numFmtId="0" fontId="0" fillId="0" borderId="0" xfId="0" applyFont="1" applyBorder="1"/>
    <xf numFmtId="0" fontId="0" fillId="0" borderId="0" xfId="0" applyFont="1" applyBorder="1" applyAlignment="1">
      <alignment wrapText="1"/>
    </xf>
    <xf numFmtId="164" fontId="6" fillId="3" borderId="6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/>
    <xf numFmtId="0" fontId="7" fillId="4" borderId="7" xfId="0" applyFont="1" applyFill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165" fontId="6" fillId="3" borderId="6" xfId="1" applyNumberFormat="1" applyFont="1" applyFill="1" applyBorder="1" applyAlignment="1">
      <alignment horizontal="center" vertical="center" wrapText="1"/>
    </xf>
    <xf numFmtId="165" fontId="0" fillId="0" borderId="0" xfId="0" applyNumberFormat="1" applyFont="1" applyAlignment="1">
      <alignment horizontal="center" vertical="center"/>
    </xf>
    <xf numFmtId="10" fontId="6" fillId="3" borderId="6" xfId="1" applyNumberFormat="1" applyFont="1" applyFill="1" applyBorder="1" applyAlignment="1">
      <alignment horizontal="center" vertical="center" wrapText="1"/>
    </xf>
    <xf numFmtId="10" fontId="0" fillId="0" borderId="0" xfId="0" applyNumberFormat="1" applyFont="1" applyAlignment="1">
      <alignment horizontal="center" vertical="center"/>
    </xf>
    <xf numFmtId="164" fontId="6" fillId="3" borderId="8" xfId="1" applyFont="1" applyFill="1" applyBorder="1" applyAlignment="1">
      <alignment horizontal="center" vertical="center" wrapText="1"/>
    </xf>
    <xf numFmtId="165" fontId="6" fillId="3" borderId="9" xfId="1" applyNumberFormat="1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165" fontId="7" fillId="0" borderId="14" xfId="0" applyNumberFormat="1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left" vertical="center" wrapText="1"/>
    </xf>
    <xf numFmtId="0" fontId="7" fillId="0" borderId="17" xfId="0" applyFont="1" applyBorder="1" applyAlignment="1">
      <alignment horizontal="center" vertical="center" wrapText="1"/>
    </xf>
    <xf numFmtId="165" fontId="7" fillId="0" borderId="19" xfId="0" applyNumberFormat="1" applyFont="1" applyFill="1" applyBorder="1" applyAlignment="1">
      <alignment horizontal="center" vertical="center" wrapText="1"/>
    </xf>
    <xf numFmtId="165" fontId="7" fillId="0" borderId="20" xfId="0" applyNumberFormat="1" applyFont="1" applyFill="1" applyBorder="1" applyAlignment="1">
      <alignment horizontal="center" vertical="center" wrapText="1"/>
    </xf>
    <xf numFmtId="164" fontId="6" fillId="8" borderId="8" xfId="1" applyFont="1" applyFill="1" applyBorder="1" applyAlignment="1">
      <alignment horizontal="center" vertical="center" wrapText="1"/>
    </xf>
    <xf numFmtId="164" fontId="6" fillId="8" borderId="6" xfId="1" applyFont="1" applyFill="1" applyBorder="1" applyAlignment="1" applyProtection="1">
      <alignment horizontal="center" vertical="center" wrapText="1"/>
      <protection hidden="1"/>
    </xf>
    <xf numFmtId="165" fontId="6" fillId="8" borderId="9" xfId="1" applyNumberFormat="1" applyFont="1" applyFill="1" applyBorder="1" applyAlignment="1" applyProtection="1">
      <alignment horizontal="center" vertical="center" wrapText="1"/>
      <protection hidden="1"/>
    </xf>
    <xf numFmtId="10" fontId="6" fillId="8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10" borderId="7" xfId="0" applyFont="1" applyFill="1" applyBorder="1" applyAlignment="1" applyProtection="1">
      <alignment horizontal="left" vertical="center" wrapText="1"/>
      <protection hidden="1"/>
    </xf>
    <xf numFmtId="0" fontId="7" fillId="0" borderId="24" xfId="0" applyFont="1" applyBorder="1" applyAlignment="1" applyProtection="1">
      <alignment horizontal="center" vertical="center" wrapText="1"/>
      <protection hidden="1"/>
    </xf>
    <xf numFmtId="0" fontId="10" fillId="11" borderId="26" xfId="2" applyNumberFormat="1" applyFont="1" applyFill="1" applyBorder="1" applyAlignment="1" applyProtection="1">
      <alignment horizontal="center" vertical="center"/>
      <protection hidden="1"/>
    </xf>
    <xf numFmtId="165" fontId="10" fillId="11" borderId="25" xfId="2" applyNumberFormat="1" applyFont="1" applyFill="1" applyBorder="1" applyAlignment="1" applyProtection="1">
      <alignment horizontal="center" vertical="center"/>
      <protection hidden="1"/>
    </xf>
    <xf numFmtId="0" fontId="7" fillId="10" borderId="16" xfId="0" applyFont="1" applyFill="1" applyBorder="1" applyAlignment="1" applyProtection="1">
      <alignment horizontal="left" vertical="center" wrapText="1"/>
      <protection hidden="1"/>
    </xf>
    <xf numFmtId="0" fontId="7" fillId="0" borderId="27" xfId="0" applyFont="1" applyBorder="1" applyAlignment="1" applyProtection="1">
      <alignment horizontal="center" vertical="center" wrapText="1"/>
      <protection hidden="1"/>
    </xf>
    <xf numFmtId="0" fontId="10" fillId="11" borderId="29" xfId="2" applyNumberFormat="1" applyFont="1" applyFill="1" applyBorder="1" applyAlignment="1" applyProtection="1">
      <alignment horizontal="center" vertical="center"/>
      <protection hidden="1"/>
    </xf>
    <xf numFmtId="165" fontId="10" fillId="11" borderId="28" xfId="2" applyNumberFormat="1" applyFont="1" applyFill="1" applyBorder="1" applyAlignment="1" applyProtection="1">
      <alignment horizontal="center" vertical="center"/>
      <protection hidden="1"/>
    </xf>
    <xf numFmtId="0" fontId="7" fillId="0" borderId="30" xfId="0" applyFont="1" applyBorder="1" applyAlignment="1" applyProtection="1">
      <alignment horizontal="center" vertical="center" wrapText="1"/>
      <protection hidden="1"/>
    </xf>
    <xf numFmtId="0" fontId="10" fillId="11" borderId="32" xfId="2" applyNumberFormat="1" applyFont="1" applyFill="1" applyBorder="1" applyAlignment="1" applyProtection="1">
      <alignment horizontal="center" vertical="center"/>
      <protection hidden="1"/>
    </xf>
    <xf numFmtId="165" fontId="10" fillId="11" borderId="31" xfId="2" applyNumberFormat="1" applyFont="1" applyFill="1" applyBorder="1" applyAlignment="1" applyProtection="1">
      <alignment horizontal="center" vertical="center"/>
      <protection hidden="1"/>
    </xf>
    <xf numFmtId="0" fontId="7" fillId="0" borderId="10" xfId="0" applyFont="1" applyBorder="1" applyAlignment="1">
      <alignment horizontal="center" vertical="center" wrapText="1"/>
    </xf>
    <xf numFmtId="0" fontId="7" fillId="10" borderId="11" xfId="0" applyFont="1" applyFill="1" applyBorder="1" applyAlignment="1" applyProtection="1">
      <alignment horizontal="left" vertical="center" wrapText="1"/>
      <protection hidden="1"/>
    </xf>
    <xf numFmtId="0" fontId="7" fillId="0" borderId="36" xfId="0" applyFont="1" applyBorder="1" applyAlignment="1" applyProtection="1">
      <alignment horizontal="center" vertical="center" wrapText="1"/>
      <protection hidden="1"/>
    </xf>
    <xf numFmtId="0" fontId="10" fillId="11" borderId="38" xfId="2" applyNumberFormat="1" applyFont="1" applyFill="1" applyBorder="1" applyAlignment="1" applyProtection="1">
      <alignment horizontal="center" vertical="center"/>
      <protection hidden="1"/>
    </xf>
    <xf numFmtId="165" fontId="10" fillId="11" borderId="12" xfId="2" applyNumberFormat="1" applyFont="1" applyFill="1" applyBorder="1" applyAlignment="1" applyProtection="1">
      <alignment horizontal="center" vertical="center"/>
      <protection hidden="1"/>
    </xf>
    <xf numFmtId="0" fontId="7" fillId="0" borderId="39" xfId="0" applyFont="1" applyBorder="1" applyAlignment="1">
      <alignment horizontal="center" vertical="center" wrapText="1"/>
    </xf>
    <xf numFmtId="0" fontId="7" fillId="10" borderId="18" xfId="0" applyFont="1" applyFill="1" applyBorder="1" applyAlignment="1" applyProtection="1">
      <alignment horizontal="left" vertical="center" wrapText="1"/>
      <protection hidden="1"/>
    </xf>
    <xf numFmtId="0" fontId="7" fillId="0" borderId="40" xfId="0" applyFont="1" applyBorder="1" applyAlignment="1" applyProtection="1">
      <alignment horizontal="center" vertical="center" wrapText="1"/>
      <protection hidden="1"/>
    </xf>
    <xf numFmtId="0" fontId="10" fillId="11" borderId="41" xfId="2" applyNumberFormat="1" applyFont="1" applyFill="1" applyBorder="1" applyAlignment="1" applyProtection="1">
      <alignment horizontal="center" vertical="center"/>
      <protection hidden="1"/>
    </xf>
    <xf numFmtId="165" fontId="10" fillId="11" borderId="42" xfId="2" applyNumberFormat="1" applyFont="1" applyFill="1" applyBorder="1" applyAlignment="1" applyProtection="1">
      <alignment horizontal="center" vertical="center"/>
      <protection hidden="1"/>
    </xf>
    <xf numFmtId="165" fontId="17" fillId="0" borderId="47" xfId="0" applyNumberFormat="1" applyFont="1" applyBorder="1" applyAlignment="1" applyProtection="1">
      <alignment horizontal="center" vertical="center"/>
      <protection hidden="1"/>
    </xf>
    <xf numFmtId="165" fontId="10" fillId="11" borderId="25" xfId="2" applyNumberFormat="1" applyFont="1" applyFill="1" applyBorder="1" applyAlignment="1">
      <alignment horizontal="center" vertical="center"/>
    </xf>
    <xf numFmtId="165" fontId="10" fillId="11" borderId="28" xfId="2" applyNumberFormat="1" applyFont="1" applyFill="1" applyBorder="1" applyAlignment="1">
      <alignment horizontal="center" vertical="center"/>
    </xf>
    <xf numFmtId="165" fontId="10" fillId="11" borderId="31" xfId="2" applyNumberFormat="1" applyFont="1" applyFill="1" applyBorder="1" applyAlignment="1">
      <alignment horizontal="center" vertical="center"/>
    </xf>
    <xf numFmtId="165" fontId="10" fillId="11" borderId="37" xfId="2" applyNumberFormat="1" applyFont="1" applyFill="1" applyBorder="1" applyAlignment="1">
      <alignment horizontal="center" vertical="center"/>
    </xf>
    <xf numFmtId="10" fontId="10" fillId="5" borderId="2" xfId="2" applyNumberFormat="1" applyFont="1" applyFill="1" applyBorder="1" applyAlignment="1" applyProtection="1">
      <alignment horizontal="center" vertical="center"/>
      <protection locked="0"/>
    </xf>
    <xf numFmtId="165" fontId="10" fillId="5" borderId="2" xfId="2" applyNumberFormat="1" applyFont="1" applyFill="1" applyBorder="1" applyAlignment="1" applyProtection="1">
      <alignment horizontal="center" vertical="center"/>
      <protection locked="0"/>
    </xf>
    <xf numFmtId="165" fontId="10" fillId="5" borderId="5" xfId="2" applyNumberFormat="1" applyFont="1" applyFill="1" applyBorder="1" applyAlignment="1" applyProtection="1">
      <alignment horizontal="center" vertical="center"/>
      <protection locked="0"/>
    </xf>
    <xf numFmtId="10" fontId="10" fillId="5" borderId="5" xfId="2" applyNumberFormat="1" applyFont="1" applyFill="1" applyBorder="1" applyAlignment="1" applyProtection="1">
      <alignment horizontal="center" vertical="center"/>
      <protection locked="0"/>
    </xf>
    <xf numFmtId="165" fontId="10" fillId="5" borderId="18" xfId="2" applyNumberFormat="1" applyFont="1" applyFill="1" applyBorder="1" applyAlignment="1" applyProtection="1">
      <alignment horizontal="center" vertical="center"/>
      <protection locked="0"/>
    </xf>
    <xf numFmtId="10" fontId="10" fillId="5" borderId="18" xfId="2" applyNumberFormat="1" applyFont="1" applyFill="1" applyBorder="1" applyAlignment="1" applyProtection="1">
      <alignment horizontal="center" vertical="center"/>
      <protection locked="0"/>
    </xf>
    <xf numFmtId="164" fontId="6" fillId="6" borderId="10" xfId="1" applyFont="1" applyFill="1" applyBorder="1" applyAlignment="1">
      <alignment horizontal="left" vertical="center" wrapText="1"/>
    </xf>
    <xf numFmtId="164" fontId="6" fillId="6" borderId="11" xfId="1" applyFont="1" applyFill="1" applyBorder="1" applyAlignment="1">
      <alignment horizontal="left" vertical="center" wrapText="1"/>
    </xf>
    <xf numFmtId="164" fontId="6" fillId="6" borderId="12" xfId="1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14" fillId="12" borderId="4" xfId="0" applyFont="1" applyFill="1" applyBorder="1" applyAlignment="1" applyProtection="1">
      <alignment horizontal="center" vertical="center"/>
      <protection hidden="1"/>
    </xf>
    <xf numFmtId="0" fontId="14" fillId="12" borderId="3" xfId="0" applyFont="1" applyFill="1" applyBorder="1" applyAlignment="1" applyProtection="1">
      <alignment horizontal="center" vertical="center"/>
      <protection hidden="1"/>
    </xf>
    <xf numFmtId="0" fontId="14" fillId="12" borderId="46" xfId="0" applyFont="1" applyFill="1" applyBorder="1" applyAlignment="1" applyProtection="1">
      <alignment horizontal="center" vertical="center"/>
      <protection hidden="1"/>
    </xf>
    <xf numFmtId="0" fontId="1" fillId="7" borderId="4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 applyProtection="1">
      <alignment horizontal="left" vertical="center"/>
      <protection hidden="1"/>
    </xf>
    <xf numFmtId="164" fontId="6" fillId="9" borderId="21" xfId="1" applyFont="1" applyFill="1" applyBorder="1" applyAlignment="1">
      <alignment horizontal="left" vertical="center" wrapText="1"/>
    </xf>
    <xf numFmtId="164" fontId="6" fillId="9" borderId="22" xfId="1" applyFont="1" applyFill="1" applyBorder="1" applyAlignment="1">
      <alignment horizontal="left" vertical="center" wrapText="1"/>
    </xf>
    <xf numFmtId="164" fontId="6" fillId="9" borderId="23" xfId="1" applyFont="1" applyFill="1" applyBorder="1" applyAlignment="1">
      <alignment horizontal="left" vertical="center" wrapText="1"/>
    </xf>
    <xf numFmtId="164" fontId="6" fillId="9" borderId="33" xfId="1" applyFont="1" applyFill="1" applyBorder="1" applyAlignment="1">
      <alignment horizontal="left" vertical="center" wrapText="1"/>
    </xf>
    <xf numFmtId="164" fontId="6" fillId="9" borderId="34" xfId="1" applyFont="1" applyFill="1" applyBorder="1" applyAlignment="1">
      <alignment horizontal="left" vertical="center" wrapText="1"/>
    </xf>
    <xf numFmtId="164" fontId="6" fillId="9" borderId="35" xfId="1" applyFont="1" applyFill="1" applyBorder="1" applyAlignment="1">
      <alignment horizontal="left" vertical="center" wrapText="1"/>
    </xf>
    <xf numFmtId="164" fontId="6" fillId="9" borderId="43" xfId="1" applyFont="1" applyFill="1" applyBorder="1" applyAlignment="1">
      <alignment horizontal="left" vertical="center" wrapText="1"/>
    </xf>
    <xf numFmtId="164" fontId="6" fillId="9" borderId="44" xfId="1" applyFont="1" applyFill="1" applyBorder="1" applyAlignment="1">
      <alignment horizontal="left" vertical="center" wrapText="1"/>
    </xf>
    <xf numFmtId="164" fontId="6" fillId="9" borderId="45" xfId="1" applyFont="1" applyFill="1" applyBorder="1" applyAlignment="1">
      <alignment horizontal="left" vertical="center" wrapText="1"/>
    </xf>
  </cellXfs>
  <cellStyles count="3">
    <cellStyle name="Normal" xfId="0" builtinId="0"/>
    <cellStyle name="Normal 3" xfId="1"/>
    <cellStyle name="Normal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view="pageBreakPreview" zoomScaleNormal="100" zoomScaleSheetLayoutView="100" workbookViewId="0">
      <selection activeCell="E18" sqref="E18"/>
    </sheetView>
  </sheetViews>
  <sheetFormatPr baseColWidth="10" defaultRowHeight="15"/>
  <cols>
    <col min="1" max="1" width="12.85546875" style="1" customWidth="1"/>
    <col min="2" max="2" width="114.85546875" style="1" customWidth="1"/>
    <col min="3" max="3" width="14.42578125" style="1" customWidth="1"/>
    <col min="4" max="4" width="12.140625" style="10" customWidth="1"/>
    <col min="5" max="5" width="8.85546875" style="12" customWidth="1"/>
    <col min="6" max="6" width="13.85546875" style="10" customWidth="1"/>
    <col min="7" max="16384" width="11.42578125" style="1"/>
  </cols>
  <sheetData>
    <row r="1" spans="1:7" ht="68.25" customHeight="1" thickBot="1">
      <c r="A1" s="61" t="s">
        <v>41</v>
      </c>
      <c r="B1" s="62"/>
      <c r="C1" s="62"/>
      <c r="D1" s="62"/>
      <c r="E1" s="62"/>
      <c r="F1" s="62"/>
      <c r="G1" s="3"/>
    </row>
    <row r="2" spans="1:7" ht="96" customHeight="1" thickBot="1">
      <c r="A2" s="63" t="s">
        <v>42</v>
      </c>
      <c r="B2" s="64"/>
      <c r="C2" s="64"/>
      <c r="D2" s="64"/>
      <c r="E2" s="64"/>
      <c r="F2" s="64"/>
      <c r="G2" s="2"/>
    </row>
    <row r="3" spans="1:7" ht="24.75" customHeight="1" thickBot="1">
      <c r="A3" s="13" t="s">
        <v>5</v>
      </c>
      <c r="B3" s="4" t="s">
        <v>1</v>
      </c>
      <c r="C3" s="4" t="s">
        <v>0</v>
      </c>
      <c r="D3" s="9" t="s">
        <v>2</v>
      </c>
      <c r="E3" s="11" t="s">
        <v>4</v>
      </c>
      <c r="F3" s="14" t="s">
        <v>3</v>
      </c>
    </row>
    <row r="4" spans="1:7" ht="20.25" customHeight="1">
      <c r="A4" s="58" t="s">
        <v>8</v>
      </c>
      <c r="B4" s="59"/>
      <c r="C4" s="59"/>
      <c r="D4" s="59"/>
      <c r="E4" s="59"/>
      <c r="F4" s="60"/>
    </row>
    <row r="5" spans="1:7" s="6" customFormat="1" ht="17.100000000000001" customHeight="1">
      <c r="A5" s="15" t="s">
        <v>25</v>
      </c>
      <c r="B5" s="7" t="s">
        <v>37</v>
      </c>
      <c r="C5" s="8" t="s">
        <v>33</v>
      </c>
      <c r="D5" s="54"/>
      <c r="E5" s="55"/>
      <c r="F5" s="16">
        <f t="shared" ref="F5:F6" si="0">D5+(D5*E5)</f>
        <v>0</v>
      </c>
    </row>
    <row r="6" spans="1:7" s="6" customFormat="1" ht="17.100000000000001" customHeight="1" thickBot="1">
      <c r="A6" s="17" t="s">
        <v>25</v>
      </c>
      <c r="B6" s="18" t="s">
        <v>13</v>
      </c>
      <c r="C6" s="19" t="s">
        <v>33</v>
      </c>
      <c r="D6" s="56"/>
      <c r="E6" s="57"/>
      <c r="F6" s="20">
        <f t="shared" si="0"/>
        <v>0</v>
      </c>
    </row>
    <row r="7" spans="1:7" ht="22.5" customHeight="1">
      <c r="A7" s="58" t="s">
        <v>34</v>
      </c>
      <c r="B7" s="59"/>
      <c r="C7" s="59"/>
      <c r="D7" s="59"/>
      <c r="E7" s="59"/>
      <c r="F7" s="60"/>
    </row>
    <row r="8" spans="1:7" s="6" customFormat="1" ht="17.100000000000001" customHeight="1">
      <c r="A8" s="15" t="s">
        <v>26</v>
      </c>
      <c r="B8" s="7" t="s">
        <v>35</v>
      </c>
      <c r="C8" s="5" t="s">
        <v>7</v>
      </c>
      <c r="D8" s="53"/>
      <c r="E8" s="52"/>
      <c r="F8" s="21">
        <f t="shared" ref="F8:F9" si="1">D8+(D8*E8)</f>
        <v>0</v>
      </c>
    </row>
    <row r="9" spans="1:7" s="6" customFormat="1" ht="17.100000000000001" customHeight="1" thickBot="1">
      <c r="A9" s="17" t="s">
        <v>27</v>
      </c>
      <c r="B9" s="18" t="s">
        <v>36</v>
      </c>
      <c r="C9" s="19" t="s">
        <v>7</v>
      </c>
      <c r="D9" s="56"/>
      <c r="E9" s="57"/>
      <c r="F9" s="20">
        <f t="shared" si="1"/>
        <v>0</v>
      </c>
    </row>
    <row r="10" spans="1:7" ht="20.25" customHeight="1">
      <c r="A10" s="58" t="s">
        <v>9</v>
      </c>
      <c r="B10" s="59"/>
      <c r="C10" s="59"/>
      <c r="D10" s="59"/>
      <c r="E10" s="59"/>
      <c r="F10" s="60"/>
    </row>
    <row r="11" spans="1:7" s="6" customFormat="1" ht="17.100000000000001" customHeight="1">
      <c r="A11" s="15" t="s">
        <v>28</v>
      </c>
      <c r="B11" s="7" t="s">
        <v>14</v>
      </c>
      <c r="C11" s="8" t="s">
        <v>10</v>
      </c>
      <c r="D11" s="54"/>
      <c r="E11" s="55"/>
      <c r="F11" s="16">
        <f t="shared" ref="F11" si="2">D11+(D11*E11)</f>
        <v>0</v>
      </c>
    </row>
    <row r="12" spans="1:7" s="6" customFormat="1" ht="17.100000000000001" customHeight="1" thickBot="1">
      <c r="A12" s="15" t="s">
        <v>29</v>
      </c>
      <c r="B12" s="7" t="s">
        <v>15</v>
      </c>
      <c r="C12" s="8" t="s">
        <v>10</v>
      </c>
      <c r="D12" s="54"/>
      <c r="E12" s="55"/>
      <c r="F12" s="16">
        <f t="shared" ref="F12" si="3">D12+(D12*E12)</f>
        <v>0</v>
      </c>
    </row>
    <row r="13" spans="1:7" ht="22.5" customHeight="1">
      <c r="A13" s="58" t="s">
        <v>40</v>
      </c>
      <c r="B13" s="59"/>
      <c r="C13" s="59"/>
      <c r="D13" s="59"/>
      <c r="E13" s="59"/>
      <c r="F13" s="60"/>
    </row>
    <row r="14" spans="1:7" s="6" customFormat="1" ht="17.100000000000001" customHeight="1">
      <c r="A14" s="15" t="s">
        <v>30</v>
      </c>
      <c r="B14" s="7" t="s">
        <v>24</v>
      </c>
      <c r="C14" s="8" t="s">
        <v>11</v>
      </c>
      <c r="D14" s="53"/>
      <c r="E14" s="52"/>
      <c r="F14" s="16">
        <f t="shared" ref="F14" si="4">D14+(D14*E14)</f>
        <v>0</v>
      </c>
    </row>
    <row r="15" spans="1:7" s="6" customFormat="1" ht="17.100000000000001" customHeight="1">
      <c r="A15" s="15" t="s">
        <v>30</v>
      </c>
      <c r="B15" s="7" t="s">
        <v>31</v>
      </c>
      <c r="C15" s="8" t="s">
        <v>11</v>
      </c>
      <c r="D15" s="53"/>
      <c r="E15" s="52"/>
      <c r="F15" s="16">
        <f t="shared" ref="F15" si="5">D15+(D15*E15)</f>
        <v>0</v>
      </c>
    </row>
    <row r="16" spans="1:7" s="6" customFormat="1" ht="17.100000000000001" customHeight="1">
      <c r="A16" s="15" t="s">
        <v>30</v>
      </c>
      <c r="B16" s="7" t="s">
        <v>32</v>
      </c>
      <c r="C16" s="8" t="s">
        <v>11</v>
      </c>
      <c r="D16" s="53"/>
      <c r="E16" s="52"/>
      <c r="F16" s="16">
        <f>D16+(D16*E16)</f>
        <v>0</v>
      </c>
    </row>
  </sheetData>
  <sheetProtection algorithmName="SHA-512" hashValue="jgPIcgsKczP/tXVRYVpVIwT9peVSIYsYjjuMBYUD5DupWL7ohha2QPitvNYv+0j3R6x57bfociCTGKpBaWhMGA==" saltValue="9jxWRYV5tVbjYe1oRBUCUg==" spinCount="100000" sheet="1" objects="1" scenarios="1"/>
  <mergeCells count="6">
    <mergeCell ref="A4:F4"/>
    <mergeCell ref="A7:F7"/>
    <mergeCell ref="A10:F10"/>
    <mergeCell ref="A13:F13"/>
    <mergeCell ref="A1:F1"/>
    <mergeCell ref="A2:F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view="pageBreakPreview" zoomScale="90" zoomScaleNormal="100" zoomScaleSheetLayoutView="90" workbookViewId="0">
      <selection activeCell="B5" sqref="B5"/>
    </sheetView>
  </sheetViews>
  <sheetFormatPr baseColWidth="10" defaultRowHeight="15"/>
  <cols>
    <col min="1" max="1" width="12.85546875" style="1" customWidth="1"/>
    <col min="2" max="2" width="114.85546875" style="1" customWidth="1"/>
    <col min="3" max="3" width="14.42578125" style="1" customWidth="1"/>
    <col min="4" max="4" width="12.140625" style="10" customWidth="1"/>
    <col min="5" max="5" width="14" style="12" customWidth="1"/>
    <col min="6" max="6" width="21.28515625" style="10" customWidth="1"/>
    <col min="7" max="16384" width="11.42578125" style="1"/>
  </cols>
  <sheetData>
    <row r="1" spans="1:7" ht="68.25" customHeight="1" thickBot="1">
      <c r="A1" s="68" t="s">
        <v>16</v>
      </c>
      <c r="B1" s="69"/>
      <c r="C1" s="69"/>
      <c r="D1" s="69"/>
      <c r="E1" s="69"/>
      <c r="F1" s="69"/>
      <c r="G1" s="3"/>
    </row>
    <row r="2" spans="1:7" ht="63" customHeight="1" thickBot="1">
      <c r="A2" s="70" t="s">
        <v>23</v>
      </c>
      <c r="B2" s="71"/>
      <c r="C2" s="71"/>
      <c r="D2" s="71"/>
      <c r="E2" s="71"/>
      <c r="F2" s="71"/>
      <c r="G2" s="2"/>
    </row>
    <row r="3" spans="1:7" ht="24.75" customHeight="1" thickBot="1">
      <c r="A3" s="22" t="s">
        <v>5</v>
      </c>
      <c r="B3" s="23" t="s">
        <v>1</v>
      </c>
      <c r="C3" s="23" t="s">
        <v>0</v>
      </c>
      <c r="D3" s="24" t="s">
        <v>17</v>
      </c>
      <c r="E3" s="25" t="s">
        <v>18</v>
      </c>
      <c r="F3" s="24" t="s">
        <v>19</v>
      </c>
    </row>
    <row r="4" spans="1:7" ht="20.25" customHeight="1" thickBot="1">
      <c r="A4" s="72" t="s">
        <v>8</v>
      </c>
      <c r="B4" s="73"/>
      <c r="C4" s="73"/>
      <c r="D4" s="73"/>
      <c r="E4" s="73"/>
      <c r="F4" s="74"/>
    </row>
    <row r="5" spans="1:7" s="6" customFormat="1" ht="17.100000000000001" customHeight="1">
      <c r="A5" s="15" t="s">
        <v>25</v>
      </c>
      <c r="B5" s="26" t="s">
        <v>12</v>
      </c>
      <c r="C5" s="27" t="s">
        <v>6</v>
      </c>
      <c r="D5" s="48">
        <f>BPU!F5</f>
        <v>0</v>
      </c>
      <c r="E5" s="28">
        <v>1</v>
      </c>
      <c r="F5" s="29">
        <f>D5*E5</f>
        <v>0</v>
      </c>
    </row>
    <row r="6" spans="1:7" s="6" customFormat="1" ht="17.100000000000001" customHeight="1" thickBot="1">
      <c r="A6" s="17" t="s">
        <v>25</v>
      </c>
      <c r="B6" s="30" t="s">
        <v>13</v>
      </c>
      <c r="C6" s="31" t="s">
        <v>6</v>
      </c>
      <c r="D6" s="49">
        <f>BPU!F6</f>
        <v>0</v>
      </c>
      <c r="E6" s="32">
        <v>1</v>
      </c>
      <c r="F6" s="33">
        <f>D6*E6</f>
        <v>0</v>
      </c>
    </row>
    <row r="7" spans="1:7" ht="22.5" customHeight="1" thickBot="1">
      <c r="A7" s="72" t="s">
        <v>34</v>
      </c>
      <c r="B7" s="73"/>
      <c r="C7" s="73"/>
      <c r="D7" s="73"/>
      <c r="E7" s="73"/>
      <c r="F7" s="74"/>
    </row>
    <row r="8" spans="1:7" s="6" customFormat="1" ht="17.100000000000001" customHeight="1">
      <c r="A8" s="15" t="s">
        <v>26</v>
      </c>
      <c r="B8" s="26" t="s">
        <v>38</v>
      </c>
      <c r="C8" s="27" t="s">
        <v>7</v>
      </c>
      <c r="D8" s="48">
        <f>BPU!F8</f>
        <v>0</v>
      </c>
      <c r="E8" s="28">
        <v>2</v>
      </c>
      <c r="F8" s="29">
        <f>D8*E8</f>
        <v>0</v>
      </c>
    </row>
    <row r="9" spans="1:7" s="6" customFormat="1" ht="17.100000000000001" customHeight="1" thickBot="1">
      <c r="A9" s="15" t="s">
        <v>27</v>
      </c>
      <c r="B9" s="26" t="s">
        <v>39</v>
      </c>
      <c r="C9" s="34" t="s">
        <v>7</v>
      </c>
      <c r="D9" s="50">
        <f>BPU!F9</f>
        <v>0</v>
      </c>
      <c r="E9" s="35">
        <v>1</v>
      </c>
      <c r="F9" s="36">
        <f>D9*E9</f>
        <v>0</v>
      </c>
    </row>
    <row r="10" spans="1:7" ht="20.25" customHeight="1" thickBot="1">
      <c r="A10" s="75" t="s">
        <v>9</v>
      </c>
      <c r="B10" s="76"/>
      <c r="C10" s="76"/>
      <c r="D10" s="76"/>
      <c r="E10" s="76"/>
      <c r="F10" s="77"/>
    </row>
    <row r="11" spans="1:7" s="6" customFormat="1" ht="17.100000000000001" customHeight="1">
      <c r="A11" s="37" t="s">
        <v>28</v>
      </c>
      <c r="B11" s="38" t="s">
        <v>20</v>
      </c>
      <c r="C11" s="39" t="s">
        <v>10</v>
      </c>
      <c r="D11" s="51">
        <f>BPU!F11</f>
        <v>0</v>
      </c>
      <c r="E11" s="40">
        <v>1</v>
      </c>
      <c r="F11" s="41">
        <f>D11*E11</f>
        <v>0</v>
      </c>
    </row>
    <row r="12" spans="1:7" s="6" customFormat="1" ht="17.100000000000001" customHeight="1" thickBot="1">
      <c r="A12" s="42" t="s">
        <v>29</v>
      </c>
      <c r="B12" s="43" t="s">
        <v>21</v>
      </c>
      <c r="C12" s="44" t="s">
        <v>10</v>
      </c>
      <c r="D12" s="49">
        <f>BPU!F12</f>
        <v>0</v>
      </c>
      <c r="E12" s="45">
        <v>1</v>
      </c>
      <c r="F12" s="46">
        <f>D12*E12</f>
        <v>0</v>
      </c>
    </row>
    <row r="13" spans="1:7" ht="22.5" customHeight="1" thickBot="1">
      <c r="A13" s="78" t="s">
        <v>40</v>
      </c>
      <c r="B13" s="79"/>
      <c r="C13" s="79"/>
      <c r="D13" s="79"/>
      <c r="E13" s="79"/>
      <c r="F13" s="80"/>
    </row>
    <row r="14" spans="1:7" s="6" customFormat="1" ht="17.100000000000001" customHeight="1">
      <c r="A14" s="15" t="s">
        <v>30</v>
      </c>
      <c r="B14" s="26" t="s">
        <v>24</v>
      </c>
      <c r="C14" s="27" t="s">
        <v>11</v>
      </c>
      <c r="D14" s="48">
        <f>BPU!F14</f>
        <v>0</v>
      </c>
      <c r="E14" s="28">
        <v>4</v>
      </c>
      <c r="F14" s="29">
        <f>D14*E14</f>
        <v>0</v>
      </c>
    </row>
    <row r="15" spans="1:7" s="6" customFormat="1" ht="17.100000000000001" customHeight="1">
      <c r="A15" s="15" t="s">
        <v>30</v>
      </c>
      <c r="B15" s="26" t="s">
        <v>31</v>
      </c>
      <c r="C15" s="27" t="s">
        <v>11</v>
      </c>
      <c r="D15" s="48">
        <f>BPU!F15</f>
        <v>0</v>
      </c>
      <c r="E15" s="28">
        <v>1</v>
      </c>
      <c r="F15" s="29">
        <f>D15*E15</f>
        <v>0</v>
      </c>
    </row>
    <row r="16" spans="1:7" s="6" customFormat="1" ht="17.100000000000001" customHeight="1" thickBot="1">
      <c r="A16" s="15" t="s">
        <v>30</v>
      </c>
      <c r="B16" s="26" t="s">
        <v>32</v>
      </c>
      <c r="C16" s="27" t="s">
        <v>11</v>
      </c>
      <c r="D16" s="48">
        <f>BPU!F16</f>
        <v>0</v>
      </c>
      <c r="E16" s="28">
        <v>1</v>
      </c>
      <c r="F16" s="29">
        <f>D16*E16</f>
        <v>0</v>
      </c>
    </row>
    <row r="17" spans="1:6" ht="33.75" customHeight="1" thickBot="1">
      <c r="A17" s="65" t="s">
        <v>22</v>
      </c>
      <c r="B17" s="66"/>
      <c r="C17" s="66"/>
      <c r="D17" s="66"/>
      <c r="E17" s="67"/>
      <c r="F17" s="47">
        <f>F5+F6+F8+F9+F11+F12+F14+F15+F16</f>
        <v>0</v>
      </c>
    </row>
  </sheetData>
  <sheetProtection algorithmName="SHA-512" hashValue="7oX1elgWGYMdI20mElMDD7t79nEhYnZYaXzG3KT3dxDRcYvcD7KcLE7lWPlI4zJDcx23VZ2rqaIDhwxmo87fTQ==" saltValue="DTViZk56qO+tsd6VrT5uUA==" spinCount="100000" sheet="1" objects="1" scenarios="1"/>
  <mergeCells count="7">
    <mergeCell ref="A17:E17"/>
    <mergeCell ref="A1:F1"/>
    <mergeCell ref="A2:F2"/>
    <mergeCell ref="A4:F4"/>
    <mergeCell ref="A7:F7"/>
    <mergeCell ref="A10:F10"/>
    <mergeCell ref="A13:F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LORMEAU Jerome</dc:creator>
  <cp:lastModifiedBy>Jérémy Berthier</cp:lastModifiedBy>
  <cp:lastPrinted>2020-08-26T11:50:55Z</cp:lastPrinted>
  <dcterms:created xsi:type="dcterms:W3CDTF">2020-08-26T11:41:38Z</dcterms:created>
  <dcterms:modified xsi:type="dcterms:W3CDTF">2025-03-10T12:34:03Z</dcterms:modified>
</cp:coreProperties>
</file>