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savegeneral\Savegeneral\PROJETS\593 - CHU LOCHES\13 DCE 3\DPGF 24 01 2025\"/>
    </mc:Choice>
  </mc:AlternateContent>
  <xr:revisionPtr revIDLastSave="0" documentId="13_ncr:1_{DDC80E19-62DD-4898-98A9-4A4FF4BCBE58}" xr6:coauthVersionLast="47" xr6:coauthVersionMax="47" xr10:uidLastSave="{00000000-0000-0000-0000-000000000000}"/>
  <bookViews>
    <workbookView xWindow="28680" yWindow="-120" windowWidth="29040" windowHeight="15840" xr2:uid="{00000000-000D-0000-FFFF-FFFF00000000}"/>
  </bookViews>
  <sheets>
    <sheet name="Lot 01" sheetId="1" r:id="rId1"/>
  </sheets>
  <definedNames>
    <definedName name="_xlnm.Print_Titles" localSheetId="0">'Lot 01'!$1:$9</definedName>
    <definedName name="_xlnm.Print_Area" localSheetId="0">'Lot 01'!$A$1:$G$92</definedName>
  </definedNames>
  <calcPr calcId="191029"/>
</workbook>
</file>

<file path=xl/calcChain.xml><?xml version="1.0" encoding="utf-8"?>
<calcChain xmlns="http://schemas.openxmlformats.org/spreadsheetml/2006/main">
  <c r="F35" i="1" l="1"/>
  <c r="F42" i="1"/>
  <c r="F39" i="1"/>
  <c r="F17" i="1"/>
  <c r="F16" i="1"/>
  <c r="F18" i="1"/>
  <c r="F30" i="1"/>
  <c r="F33" i="1"/>
  <c r="F47" i="1"/>
  <c r="F34" i="1"/>
  <c r="F43" i="1"/>
  <c r="F46" i="1"/>
  <c r="F45" i="1"/>
  <c r="F41" i="1"/>
  <c r="F40" i="1"/>
  <c r="F38" i="1"/>
  <c r="F37" i="1"/>
  <c r="F32" i="1"/>
  <c r="F31" i="1"/>
  <c r="F29" i="1"/>
  <c r="F28" i="1"/>
  <c r="F27" i="1"/>
  <c r="F26" i="1"/>
  <c r="F25" i="1"/>
  <c r="F23" i="1"/>
  <c r="F22" i="1"/>
  <c r="F21" i="1"/>
  <c r="F20" i="1"/>
  <c r="F19" i="1"/>
  <c r="F15" i="1"/>
  <c r="F13" i="1"/>
  <c r="F48" i="1"/>
  <c r="F50" i="1" l="1"/>
  <c r="F51" i="1"/>
  <c r="F52" i="1" s="1"/>
  <c r="F53" i="1" s="1"/>
  <c r="J50" i="1"/>
  <c r="I50" i="1"/>
</calcChain>
</file>

<file path=xl/sharedStrings.xml><?xml version="1.0" encoding="utf-8"?>
<sst xmlns="http://schemas.openxmlformats.org/spreadsheetml/2006/main" count="138" uniqueCount="108">
  <si>
    <t>CCTP</t>
  </si>
  <si>
    <t>Décomposition des travaux</t>
  </si>
  <si>
    <t>U</t>
  </si>
  <si>
    <t>Qté</t>
  </si>
  <si>
    <t xml:space="preserve">PU </t>
  </si>
  <si>
    <t>TOTAL HT</t>
  </si>
  <si>
    <t>Taux
TVA</t>
  </si>
  <si>
    <t>TOTAL TTC</t>
  </si>
  <si>
    <t xml:space="preserve">Les entrepreneurs sont contractuellement réputés avoir procédé sur le site, à la reconnaissance des existants, avant la remise de leur offre.                                                                                                                  </t>
  </si>
  <si>
    <t xml:space="preserve">  Les offres des entreprises seront donc contractuellement réputées tenir compte de toutes les constatations faites lors de cette reconnaissance, et comprendre explicitement ou implicitement tous les travaux accessoires nécessaires.                  </t>
  </si>
  <si>
    <t>Montant de tavaux HT soumis à une TVA 20%</t>
  </si>
  <si>
    <t>Montant Total de TVA</t>
  </si>
  <si>
    <t>CEE</t>
  </si>
  <si>
    <t>Dégrè. Accésibilité</t>
  </si>
  <si>
    <t>Dégrè. 
TFPB</t>
  </si>
  <si>
    <t>Établie le :</t>
  </si>
  <si>
    <t xml:space="preserve">Fait à : </t>
  </si>
  <si>
    <t>Cachet et signature</t>
  </si>
  <si>
    <t>Montant total de la TVA</t>
  </si>
  <si>
    <t xml:space="preserve">Entreprise : </t>
  </si>
  <si>
    <r>
      <t xml:space="preserve">Le cadre de bordereau est une trame à utiliser </t>
    </r>
    <r>
      <rPr>
        <b/>
        <sz val="8"/>
        <rFont val="Verdana"/>
        <family val="2"/>
      </rPr>
      <t>obligatoirement</t>
    </r>
    <r>
      <rPr>
        <sz val="8"/>
        <rFont val="Verdana"/>
        <family val="2"/>
      </rPr>
      <t xml:space="preserve"> pour l'établissement des devis. Il peut cependant être accompagné d'un devis plus détaillé, si l'entreprise le juge nécessaire. L'entreprise devra être </t>
    </r>
    <r>
      <rPr>
        <b/>
        <sz val="8"/>
        <rFont val="Verdana"/>
        <family val="2"/>
      </rPr>
      <t>impérativement RGE</t>
    </r>
    <r>
      <rPr>
        <sz val="8"/>
        <rFont val="Verdana"/>
        <family val="2"/>
      </rPr>
      <t xml:space="preserve"> afin de pouvoir bénéficier des C.E.E</t>
    </r>
  </si>
  <si>
    <t>Taux TVA
et
Tableau dégrevement TFPB et CEE à la charge de TDLH</t>
  </si>
  <si>
    <t>(*)</t>
  </si>
  <si>
    <t>Gestion des déchets  conformement aux article D541-45-1  et L541-21-2-3  du code de l'environnement</t>
  </si>
  <si>
    <t xml:space="preserve">A renseigner obligatoirement </t>
  </si>
  <si>
    <t xml:space="preserve">Modalités de gestion des déchets générés par les travaux  </t>
  </si>
  <si>
    <t>(L’entreprise décrit l’organisation de tri sur le chantier ainsi que les moyens humains  mobilié sur ce sujet )</t>
  </si>
  <si>
    <t xml:space="preserve">Estimation provisoire des déchets </t>
  </si>
  <si>
    <t>(L’entreprise estime la quantité totale de déchets générés par les travaux)</t>
  </si>
  <si>
    <t>Modalités d'enlèvement des déchets</t>
  </si>
  <si>
    <t>L’entreprise  précise les points de collecte, identifiés par leur raison sociale, leur adresse et le type d'installation, dans lesquelles il est prévu que ces déchets soient déposés contre bordereau de dépôt)</t>
  </si>
  <si>
    <t>REAMENAGEMENT DU CENTRE HOSPITALIER DE LOCHES</t>
  </si>
  <si>
    <t>DOSSIER D.O.E.</t>
  </si>
  <si>
    <t>3.8</t>
  </si>
  <si>
    <t>TRAVAUX A LA CHARGE DE L'ENTREPRISE</t>
  </si>
  <si>
    <t>PORTES INTERIEURES</t>
  </si>
  <si>
    <t>Serrure</t>
  </si>
  <si>
    <t>Bloc porte</t>
  </si>
  <si>
    <t>Portes coulissantes</t>
  </si>
  <si>
    <t>Bloc porte, 2 vantaux, CF 1/2h</t>
  </si>
  <si>
    <t>OUVRAGES DIVERS</t>
  </si>
  <si>
    <t>Habillages - calfeutrements</t>
  </si>
  <si>
    <t>Détalonnage de porte</t>
  </si>
  <si>
    <t>Butoirs de portes</t>
  </si>
  <si>
    <t>Cimaise</t>
  </si>
  <si>
    <t>Plinthes sapin</t>
  </si>
  <si>
    <t>Trappe CF 1/2h</t>
  </si>
  <si>
    <t>Protection des angles saillants PVC</t>
  </si>
  <si>
    <t>PROTECTION DE MUR</t>
  </si>
  <si>
    <t>MOBILIER</t>
  </si>
  <si>
    <t>Meuble bas sous plan de travail</t>
  </si>
  <si>
    <t>Plan de travail</t>
  </si>
  <si>
    <t>VERRIERE INTERIEURE Profils bois</t>
  </si>
  <si>
    <t>SIGNALETIQUE</t>
  </si>
  <si>
    <t>Signalétique cheminement</t>
  </si>
  <si>
    <t>Signalétique bureau</t>
  </si>
  <si>
    <t>NETTOYAGE DE CHANTIER</t>
  </si>
  <si>
    <t>3.1</t>
  </si>
  <si>
    <t>3.2</t>
  </si>
  <si>
    <t>3.2.1</t>
  </si>
  <si>
    <t>3.2.2</t>
  </si>
  <si>
    <t>3.2.3</t>
  </si>
  <si>
    <t>3.2.4</t>
  </si>
  <si>
    <t>3.2.5</t>
  </si>
  <si>
    <t>3.2.6</t>
  </si>
  <si>
    <t>3.2.7</t>
  </si>
  <si>
    <t>3.3</t>
  </si>
  <si>
    <t>3.3.1</t>
  </si>
  <si>
    <t>3.3.2</t>
  </si>
  <si>
    <t>3.3.3</t>
  </si>
  <si>
    <t>3.3.4</t>
  </si>
  <si>
    <t>3.3.5</t>
  </si>
  <si>
    <t>3.3.6</t>
  </si>
  <si>
    <t>3.3.7</t>
  </si>
  <si>
    <t>3.4</t>
  </si>
  <si>
    <t>3.5</t>
  </si>
  <si>
    <t>3.6</t>
  </si>
  <si>
    <t>3.7</t>
  </si>
  <si>
    <t>Lot 07 - MENUISERIES INTERIEURES</t>
  </si>
  <si>
    <t>Patère</t>
  </si>
  <si>
    <t>3.3.8</t>
  </si>
  <si>
    <t>Portes de placards coulissante</t>
  </si>
  <si>
    <t>Aménagement de placards</t>
  </si>
  <si>
    <t>Ens</t>
  </si>
  <si>
    <t>ml</t>
  </si>
  <si>
    <t>m²</t>
  </si>
  <si>
    <t>Marche bois</t>
  </si>
  <si>
    <t>3.3.9</t>
  </si>
  <si>
    <t>3.9</t>
  </si>
  <si>
    <t>3.2.1.1</t>
  </si>
  <si>
    <t>Organigramme portes intérieures et extérieures</t>
  </si>
  <si>
    <t>Pass chantier</t>
  </si>
  <si>
    <t>3.2.1.2</t>
  </si>
  <si>
    <t>Bloc porte, isophonique, CF 1/2h</t>
  </si>
  <si>
    <t>Bloc porte, CF 1/2h</t>
  </si>
  <si>
    <t>Bloc porte isophonique</t>
  </si>
  <si>
    <t>Plan de travail sur accueil</t>
  </si>
  <si>
    <t>Tringle de quart de cercle</t>
  </si>
  <si>
    <t>HABILLAGE LAMES DE BOIS</t>
  </si>
  <si>
    <t>3.6.1</t>
  </si>
  <si>
    <t>3.6.2</t>
  </si>
  <si>
    <t>3.6.3</t>
  </si>
  <si>
    <t>3.6.4</t>
  </si>
  <si>
    <t>3.6.5</t>
  </si>
  <si>
    <t>3.6.6</t>
  </si>
  <si>
    <t>3.8.1</t>
  </si>
  <si>
    <t>3.8.2</t>
  </si>
  <si>
    <t>3.10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</si>
</sst>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
    <numFmt numFmtId="165" formatCode="#,##0.00\ &quot;€&quot;&quot; HT&quot;"/>
  </numFmts>
  <fonts count="24" x14ac:knownFonts="1">
    <font>
      <sz val="10"/>
      <color theme="1"/>
      <name val="Verdana"/>
      <family val="2"/>
    </font>
    <font>
      <sz val="9"/>
      <name val="Verdana"/>
      <family val="2"/>
    </font>
    <font>
      <sz val="10"/>
      <name val="Arial"/>
      <family val="2"/>
    </font>
    <font>
      <b/>
      <sz val="14"/>
      <name val="Verdana"/>
      <family val="2"/>
    </font>
    <font>
      <b/>
      <sz val="11"/>
      <name val="Verdana"/>
      <family val="2"/>
    </font>
    <font>
      <sz val="8"/>
      <name val="Verdana"/>
      <family val="2"/>
    </font>
    <font>
      <b/>
      <sz val="10"/>
      <name val="Verdana"/>
      <family val="2"/>
    </font>
    <font>
      <b/>
      <sz val="8"/>
      <name val="Verdana"/>
      <family val="2"/>
    </font>
    <font>
      <b/>
      <sz val="9"/>
      <name val="Verdana"/>
      <family val="2"/>
    </font>
    <font>
      <i/>
      <sz val="9"/>
      <name val="Verdana"/>
      <family val="2"/>
    </font>
    <font>
      <sz val="10"/>
      <color theme="1"/>
      <name val="Verdana"/>
      <family val="2"/>
    </font>
    <font>
      <b/>
      <i/>
      <sz val="9"/>
      <color theme="1"/>
      <name val="Verdana"/>
      <family val="2"/>
    </font>
    <font>
      <i/>
      <u/>
      <sz val="10"/>
      <color theme="1"/>
      <name val="Verdana"/>
      <family val="2"/>
    </font>
    <font>
      <sz val="11"/>
      <color rgb="FFFF0000"/>
      <name val="Verdana"/>
      <family val="2"/>
    </font>
    <font>
      <sz val="12"/>
      <color theme="1"/>
      <name val="Arial"/>
      <family val="2"/>
    </font>
    <font>
      <sz val="12"/>
      <name val="Arial"/>
      <family val="2"/>
    </font>
    <font>
      <b/>
      <u/>
      <sz val="11"/>
      <name val="Calibri"/>
      <family val="2"/>
    </font>
    <font>
      <sz val="10"/>
      <color rgb="FFFF0000"/>
      <name val="Arial"/>
      <family val="2"/>
    </font>
    <font>
      <sz val="11"/>
      <name val="Calibri"/>
      <family val="2"/>
    </font>
    <font>
      <i/>
      <sz val="10"/>
      <name val="Calibri"/>
      <family val="2"/>
    </font>
    <font>
      <i/>
      <sz val="8"/>
      <name val="Verdana"/>
      <family val="2"/>
    </font>
    <font>
      <b/>
      <i/>
      <sz val="8"/>
      <name val="Verdana"/>
      <family val="2"/>
    </font>
    <font>
      <i/>
      <sz val="10"/>
      <name val="Arial"/>
      <family val="2"/>
    </font>
    <font>
      <b/>
      <i/>
      <sz val="14"/>
      <name val="Verdana"/>
      <family val="2"/>
    </font>
  </fonts>
  <fills count="6">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s>
  <borders count="44">
    <border>
      <left/>
      <right/>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5">
    <xf numFmtId="0" fontId="0" fillId="0" borderId="0"/>
    <xf numFmtId="44" fontId="10" fillId="0" borderId="0" applyFont="0" applyFill="0" applyBorder="0" applyAlignment="0" applyProtection="0"/>
    <xf numFmtId="0" fontId="2" fillId="0" borderId="0"/>
    <xf numFmtId="0" fontId="2" fillId="0" borderId="0"/>
    <xf numFmtId="9" fontId="10" fillId="0" borderId="0" applyFont="0" applyFill="0" applyBorder="0" applyAlignment="0" applyProtection="0"/>
  </cellStyleXfs>
  <cellXfs count="139">
    <xf numFmtId="0" fontId="0" fillId="0" borderId="0" xfId="0"/>
    <xf numFmtId="0" fontId="0" fillId="0" borderId="0" xfId="0" applyAlignment="1">
      <alignment horizontal="center"/>
    </xf>
    <xf numFmtId="164" fontId="10" fillId="0" borderId="0" xfId="4" applyNumberFormat="1" applyFont="1" applyBorder="1" applyAlignment="1" applyProtection="1">
      <alignment horizontal="center" vertical="center"/>
    </xf>
    <xf numFmtId="164" fontId="5" fillId="0" borderId="0" xfId="4" applyNumberFormat="1" applyFont="1" applyBorder="1" applyAlignment="1" applyProtection="1">
      <alignment horizontal="center" vertical="center"/>
    </xf>
    <xf numFmtId="164" fontId="10" fillId="0" borderId="0" xfId="4" applyNumberFormat="1" applyFont="1" applyAlignment="1" applyProtection="1">
      <alignment horizontal="center" vertical="center"/>
    </xf>
    <xf numFmtId="0" fontId="6" fillId="0" borderId="2" xfId="2" applyFont="1" applyBorder="1" applyAlignment="1">
      <alignment horizontal="center" vertical="center"/>
    </xf>
    <xf numFmtId="0" fontId="6" fillId="0" borderId="3" xfId="2" applyFont="1" applyBorder="1" applyAlignment="1">
      <alignment horizontal="center" vertical="center"/>
    </xf>
    <xf numFmtId="0" fontId="7" fillId="0" borderId="3" xfId="0" applyFont="1" applyBorder="1" applyAlignment="1">
      <alignment horizontal="center" vertical="center"/>
    </xf>
    <xf numFmtId="164" fontId="7" fillId="0" borderId="4" xfId="4" applyNumberFormat="1" applyFont="1" applyBorder="1" applyAlignment="1" applyProtection="1">
      <alignment horizontal="center" vertical="center" wrapText="1"/>
    </xf>
    <xf numFmtId="0" fontId="2" fillId="0" borderId="0" xfId="0" applyFont="1"/>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0" fillId="0" borderId="14" xfId="0" applyBorder="1" applyAlignment="1">
      <alignment horizontal="center"/>
    </xf>
    <xf numFmtId="0" fontId="0" fillId="0" borderId="15" xfId="0" applyBorder="1"/>
    <xf numFmtId="0" fontId="0" fillId="0" borderId="1" xfId="0" applyBorder="1" applyAlignment="1">
      <alignment horizontal="center"/>
    </xf>
    <xf numFmtId="0" fontId="0" fillId="0" borderId="16" xfId="0" applyBorder="1" applyAlignment="1">
      <alignment horizontal="center"/>
    </xf>
    <xf numFmtId="0" fontId="0" fillId="0" borderId="0" xfId="0" applyProtection="1">
      <protection locked="0"/>
    </xf>
    <xf numFmtId="0" fontId="0" fillId="0" borderId="17" xfId="0" applyBorder="1" applyProtection="1">
      <protection locked="0"/>
    </xf>
    <xf numFmtId="164" fontId="10" fillId="0" borderId="18" xfId="4" applyNumberFormat="1" applyFont="1" applyBorder="1" applyAlignment="1" applyProtection="1">
      <alignment horizontal="center" vertical="center"/>
      <protection locked="0"/>
    </xf>
    <xf numFmtId="164" fontId="10" fillId="0" borderId="19" xfId="4" applyNumberFormat="1" applyFont="1" applyBorder="1" applyAlignment="1" applyProtection="1">
      <alignment horizontal="center" vertical="center"/>
      <protection locked="0"/>
    </xf>
    <xf numFmtId="0" fontId="13" fillId="0" borderId="17" xfId="2" applyFont="1" applyBorder="1" applyAlignment="1">
      <alignment vertical="center" wrapText="1"/>
    </xf>
    <xf numFmtId="0" fontId="3" fillId="0" borderId="0" xfId="0" applyFont="1" applyAlignment="1">
      <alignment horizontal="center" vertical="center"/>
    </xf>
    <xf numFmtId="0" fontId="5" fillId="0" borderId="0" xfId="0" applyFont="1" applyAlignment="1" applyProtection="1">
      <alignment horizontal="center" vertical="center"/>
      <protection locked="0"/>
    </xf>
    <xf numFmtId="0" fontId="5" fillId="0" borderId="0" xfId="0" applyFont="1" applyAlignment="1" applyProtection="1">
      <alignment vertical="center"/>
      <protection locked="0"/>
    </xf>
    <xf numFmtId="0" fontId="8" fillId="0" borderId="0" xfId="2" applyFont="1" applyAlignment="1" applyProtection="1">
      <alignment horizontal="center" vertical="center" wrapText="1"/>
      <protection locked="0"/>
    </xf>
    <xf numFmtId="44" fontId="5" fillId="0" borderId="0" xfId="1" applyFont="1" applyFill="1" applyBorder="1" applyAlignment="1" applyProtection="1">
      <alignment vertical="center"/>
      <protection locked="0"/>
    </xf>
    <xf numFmtId="44" fontId="5" fillId="0" borderId="40" xfId="1" applyFont="1" applyFill="1" applyBorder="1" applyAlignment="1" applyProtection="1">
      <alignment vertical="center"/>
      <protection locked="0"/>
    </xf>
    <xf numFmtId="0" fontId="0" fillId="0" borderId="1" xfId="0" applyBorder="1"/>
    <xf numFmtId="164" fontId="5" fillId="0" borderId="0" xfId="4" applyNumberFormat="1" applyFont="1" applyFill="1" applyBorder="1" applyAlignment="1" applyProtection="1">
      <alignment horizontal="center" vertical="center"/>
      <protection locked="0"/>
    </xf>
    <xf numFmtId="0" fontId="8" fillId="0" borderId="0" xfId="2" applyFont="1" applyAlignment="1" applyProtection="1">
      <alignment horizontal="left" vertical="center" wrapText="1"/>
      <protection locked="0"/>
    </xf>
    <xf numFmtId="44" fontId="10" fillId="0" borderId="0" xfId="1" applyFont="1" applyFill="1" applyBorder="1" applyAlignment="1" applyProtection="1">
      <alignment vertical="top" textRotation="90"/>
    </xf>
    <xf numFmtId="0" fontId="3" fillId="0" borderId="0" xfId="2" applyFont="1" applyAlignment="1">
      <alignment horizontal="center" vertical="center" wrapText="1" shrinkToFit="1"/>
    </xf>
    <xf numFmtId="0" fontId="12" fillId="0" borderId="0" xfId="0" applyFont="1" applyAlignment="1">
      <alignment horizontal="right" vertical="center"/>
    </xf>
    <xf numFmtId="0" fontId="14" fillId="0" borderId="0" xfId="0" applyFont="1" applyAlignment="1">
      <alignment vertical="top"/>
    </xf>
    <xf numFmtId="164" fontId="1" fillId="0" borderId="0" xfId="4" applyNumberFormat="1" applyFont="1" applyAlignment="1" applyProtection="1">
      <alignment horizontal="right" vertical="center"/>
    </xf>
    <xf numFmtId="164" fontId="15" fillId="0" borderId="0" xfId="4" applyNumberFormat="1" applyFont="1" applyAlignment="1" applyProtection="1">
      <alignment horizontal="right" vertical="center"/>
    </xf>
    <xf numFmtId="0" fontId="9" fillId="0" borderId="0" xfId="0" applyFont="1" applyAlignment="1" applyProtection="1">
      <alignment vertical="center"/>
      <protection locked="0"/>
    </xf>
    <xf numFmtId="0" fontId="0" fillId="0" borderId="25" xfId="0" applyBorder="1" applyAlignment="1">
      <alignment horizontal="center"/>
    </xf>
    <xf numFmtId="0" fontId="0" fillId="0" borderId="25" xfId="0" applyBorder="1" applyProtection="1">
      <protection locked="0"/>
    </xf>
    <xf numFmtId="164" fontId="10" fillId="0" borderId="25" xfId="4" applyNumberFormat="1" applyFont="1" applyBorder="1" applyAlignment="1" applyProtection="1">
      <alignment horizontal="center" vertical="center"/>
      <protection locked="0"/>
    </xf>
    <xf numFmtId="0" fontId="5" fillId="0" borderId="0" xfId="0" applyFont="1" applyAlignment="1">
      <alignment horizontal="right" vertical="center"/>
    </xf>
    <xf numFmtId="44" fontId="5" fillId="0" borderId="0" xfId="1" applyFont="1" applyFill="1" applyBorder="1" applyAlignment="1" applyProtection="1">
      <alignment horizontal="center" vertical="center"/>
    </xf>
    <xf numFmtId="44" fontId="10" fillId="0" borderId="0" xfId="1" applyFont="1" applyFill="1" applyBorder="1" applyAlignment="1" applyProtection="1">
      <alignment horizontal="center" vertical="top" textRotation="90"/>
    </xf>
    <xf numFmtId="0" fontId="16" fillId="0" borderId="0" xfId="0" applyFont="1" applyAlignment="1">
      <alignment vertical="center"/>
    </xf>
    <xf numFmtId="0" fontId="0" fillId="0" borderId="0" xfId="0" applyAlignment="1">
      <alignment vertical="center"/>
    </xf>
    <xf numFmtId="165" fontId="0" fillId="0" borderId="0" xfId="1" applyNumberFormat="1" applyFont="1" applyBorder="1" applyAlignment="1">
      <alignment vertical="center"/>
    </xf>
    <xf numFmtId="0" fontId="17" fillId="0" borderId="0" xfId="0" applyFont="1" applyAlignment="1">
      <alignment vertical="center"/>
    </xf>
    <xf numFmtId="0" fontId="18" fillId="0" borderId="0" xfId="0" applyFont="1" applyAlignment="1">
      <alignment vertical="top"/>
    </xf>
    <xf numFmtId="0" fontId="19" fillId="0" borderId="0" xfId="0" applyFont="1" applyAlignment="1">
      <alignment vertical="top"/>
    </xf>
    <xf numFmtId="0" fontId="18" fillId="0" borderId="0" xfId="0" applyFont="1" applyAlignment="1">
      <alignment horizontal="left" vertical="center" indent="2"/>
    </xf>
    <xf numFmtId="0" fontId="8" fillId="5" borderId="5" xfId="2" applyFont="1" applyFill="1" applyBorder="1" applyAlignment="1" applyProtection="1">
      <alignment horizontal="center" vertical="center" wrapText="1"/>
      <protection locked="0"/>
    </xf>
    <xf numFmtId="0" fontId="8" fillId="5" borderId="6" xfId="2" applyFont="1" applyFill="1" applyBorder="1" applyAlignment="1" applyProtection="1">
      <alignment horizontal="left" vertical="center" wrapText="1"/>
      <protection locked="0"/>
    </xf>
    <xf numFmtId="164" fontId="5" fillId="5" borderId="7" xfId="4" applyNumberFormat="1" applyFont="1" applyFill="1" applyBorder="1" applyAlignment="1" applyProtection="1">
      <alignment horizontal="center" vertical="center"/>
      <protection locked="0"/>
    </xf>
    <xf numFmtId="0" fontId="8" fillId="5" borderId="9" xfId="2" applyFont="1" applyFill="1" applyBorder="1" applyAlignment="1" applyProtection="1">
      <alignment horizontal="left" vertical="center" wrapText="1"/>
      <protection locked="0"/>
    </xf>
    <xf numFmtId="0" fontId="5" fillId="5" borderId="9" xfId="0" applyFont="1" applyFill="1" applyBorder="1" applyAlignment="1" applyProtection="1">
      <alignment horizontal="center" vertical="center"/>
      <protection locked="0"/>
    </xf>
    <xf numFmtId="0" fontId="5" fillId="5" borderId="9" xfId="0" applyFont="1" applyFill="1" applyBorder="1" applyAlignment="1" applyProtection="1">
      <alignment vertical="center"/>
      <protection locked="0"/>
    </xf>
    <xf numFmtId="44" fontId="5" fillId="5" borderId="9" xfId="1" applyFont="1" applyFill="1" applyBorder="1" applyAlignment="1" applyProtection="1">
      <alignment vertical="center"/>
      <protection locked="0"/>
    </xf>
    <xf numFmtId="0" fontId="3" fillId="0" borderId="41" xfId="0" applyFont="1" applyBorder="1" applyAlignment="1">
      <alignment horizontal="center" vertical="center"/>
    </xf>
    <xf numFmtId="0" fontId="3" fillId="0" borderId="42" xfId="0" applyFont="1" applyBorder="1" applyAlignment="1">
      <alignment horizontal="center" vertical="center"/>
    </xf>
    <xf numFmtId="0" fontId="3" fillId="0" borderId="43" xfId="0" applyFont="1" applyBorder="1" applyAlignment="1">
      <alignment horizontal="center" vertical="center"/>
    </xf>
    <xf numFmtId="0" fontId="7" fillId="5" borderId="6" xfId="0" applyFont="1" applyFill="1" applyBorder="1" applyAlignment="1" applyProtection="1">
      <alignment vertical="center"/>
      <protection locked="0"/>
    </xf>
    <xf numFmtId="44" fontId="7" fillId="5" borderId="6" xfId="1" applyFont="1" applyFill="1" applyBorder="1" applyAlignment="1" applyProtection="1">
      <alignment vertical="center"/>
      <protection locked="0"/>
    </xf>
    <xf numFmtId="44" fontId="7" fillId="0" borderId="6" xfId="1" applyFont="1" applyFill="1" applyBorder="1" applyAlignment="1" applyProtection="1">
      <alignment vertical="center"/>
      <protection locked="0"/>
    </xf>
    <xf numFmtId="164" fontId="5" fillId="0" borderId="10" xfId="4" applyNumberFormat="1" applyFont="1" applyFill="1" applyBorder="1" applyAlignment="1" applyProtection="1">
      <alignment horizontal="center" vertical="center"/>
      <protection locked="0"/>
    </xf>
    <xf numFmtId="0" fontId="1" fillId="0" borderId="6" xfId="2" applyFont="1" applyBorder="1" applyAlignment="1" applyProtection="1">
      <alignment horizontal="left" vertical="center" wrapText="1"/>
      <protection locked="0"/>
    </xf>
    <xf numFmtId="0" fontId="7" fillId="0" borderId="6" xfId="0" applyFont="1" applyBorder="1" applyAlignment="1" applyProtection="1">
      <alignment vertical="center"/>
      <protection locked="0"/>
    </xf>
    <xf numFmtId="0" fontId="1" fillId="0" borderId="5" xfId="2" applyFont="1" applyBorder="1" applyAlignment="1" applyProtection="1">
      <alignment horizontal="center" vertical="center" wrapText="1"/>
      <protection locked="0"/>
    </xf>
    <xf numFmtId="0" fontId="5" fillId="5" borderId="6" xfId="0" applyFont="1" applyFill="1" applyBorder="1" applyAlignment="1" applyProtection="1">
      <alignment horizontal="center" vertical="center"/>
      <protection locked="0"/>
    </xf>
    <xf numFmtId="0" fontId="5" fillId="0" borderId="6" xfId="0" applyFont="1" applyBorder="1" applyAlignment="1" applyProtection="1">
      <alignment horizontal="center" vertical="center"/>
      <protection locked="0"/>
    </xf>
    <xf numFmtId="0" fontId="9" fillId="0" borderId="5" xfId="2" applyFont="1" applyBorder="1" applyAlignment="1" applyProtection="1">
      <alignment horizontal="center" vertical="center" wrapText="1"/>
      <protection locked="0"/>
    </xf>
    <xf numFmtId="0" fontId="9" fillId="0" borderId="6" xfId="2" applyFont="1" applyBorder="1" applyAlignment="1" applyProtection="1">
      <alignment horizontal="left" vertical="center" wrapText="1"/>
      <protection locked="0"/>
    </xf>
    <xf numFmtId="0" fontId="20" fillId="0" borderId="6" xfId="0" applyFont="1" applyBorder="1" applyAlignment="1" applyProtection="1">
      <alignment horizontal="center" vertical="center"/>
      <protection locked="0"/>
    </xf>
    <xf numFmtId="0" fontId="21" fillId="0" borderId="6" xfId="0" applyFont="1" applyBorder="1" applyAlignment="1" applyProtection="1">
      <alignment vertical="center"/>
      <protection locked="0"/>
    </xf>
    <xf numFmtId="44" fontId="21" fillId="0" borderId="6" xfId="1" applyFont="1" applyFill="1" applyBorder="1" applyAlignment="1" applyProtection="1">
      <alignment vertical="center"/>
      <protection locked="0"/>
    </xf>
    <xf numFmtId="0" fontId="22" fillId="0" borderId="0" xfId="0" applyFont="1"/>
    <xf numFmtId="0" fontId="23" fillId="0" borderId="41" xfId="0" applyFont="1" applyBorder="1" applyAlignment="1">
      <alignment horizontal="center" vertical="center"/>
    </xf>
    <xf numFmtId="0" fontId="23" fillId="0" borderId="42" xfId="0" applyFont="1" applyBorder="1" applyAlignment="1">
      <alignment horizontal="center" vertical="center"/>
    </xf>
    <xf numFmtId="0" fontId="23" fillId="0" borderId="43" xfId="0" applyFont="1" applyBorder="1" applyAlignment="1">
      <alignment horizontal="center" vertical="center"/>
    </xf>
    <xf numFmtId="0" fontId="19" fillId="0" borderId="0" xfId="0" applyFont="1" applyAlignment="1">
      <alignment horizontal="left" vertical="top" wrapText="1"/>
    </xf>
    <xf numFmtId="0" fontId="5" fillId="2" borderId="28" xfId="0" applyFont="1" applyFill="1" applyBorder="1" applyAlignment="1">
      <alignment horizontal="right" vertical="center"/>
    </xf>
    <xf numFmtId="0" fontId="5" fillId="2" borderId="29" xfId="0" applyFont="1" applyFill="1" applyBorder="1" applyAlignment="1">
      <alignment horizontal="right" vertical="center"/>
    </xf>
    <xf numFmtId="0" fontId="5" fillId="2" borderId="30" xfId="0" applyFont="1" applyFill="1" applyBorder="1" applyAlignment="1">
      <alignment horizontal="right" vertical="center"/>
    </xf>
    <xf numFmtId="0" fontId="0" fillId="0" borderId="11" xfId="0" applyBorder="1" applyAlignment="1">
      <alignment horizontal="center" textRotation="90" wrapText="1"/>
    </xf>
    <xf numFmtId="0" fontId="0" fillId="0" borderId="5" xfId="0" applyBorder="1" applyAlignment="1">
      <alignment horizontal="center" textRotation="90"/>
    </xf>
    <xf numFmtId="0" fontId="0" fillId="0" borderId="34" xfId="0" applyBorder="1" applyAlignment="1">
      <alignment horizontal="center" textRotation="90"/>
    </xf>
    <xf numFmtId="0" fontId="0" fillId="0" borderId="8" xfId="0" applyBorder="1" applyAlignment="1">
      <alignment horizontal="center" textRotation="90"/>
    </xf>
    <xf numFmtId="0" fontId="7" fillId="2" borderId="31" xfId="0" applyFont="1" applyFill="1" applyBorder="1" applyAlignment="1">
      <alignment horizontal="right" vertical="center"/>
    </xf>
    <xf numFmtId="0" fontId="7" fillId="2" borderId="32" xfId="0" applyFont="1" applyFill="1" applyBorder="1" applyAlignment="1">
      <alignment horizontal="right" vertical="center"/>
    </xf>
    <xf numFmtId="0" fontId="7" fillId="2" borderId="33" xfId="0" applyFont="1" applyFill="1" applyBorder="1" applyAlignment="1">
      <alignment horizontal="right" vertical="center"/>
    </xf>
    <xf numFmtId="0" fontId="5" fillId="2" borderId="21" xfId="0" applyFont="1" applyFill="1" applyBorder="1" applyAlignment="1">
      <alignment horizontal="right" vertical="center"/>
    </xf>
    <xf numFmtId="0" fontId="5" fillId="2" borderId="22" xfId="0" applyFont="1" applyFill="1" applyBorder="1" applyAlignment="1">
      <alignment horizontal="right" vertical="center"/>
    </xf>
    <xf numFmtId="0" fontId="5" fillId="2" borderId="20" xfId="0" applyFont="1" applyFill="1" applyBorder="1" applyAlignment="1">
      <alignment horizontal="right" vertical="center"/>
    </xf>
    <xf numFmtId="44" fontId="5" fillId="2" borderId="6" xfId="1" applyFont="1" applyFill="1" applyBorder="1" applyAlignment="1" applyProtection="1">
      <alignment horizontal="center" vertical="center"/>
    </xf>
    <xf numFmtId="44" fontId="5" fillId="2" borderId="7" xfId="1" applyFont="1" applyFill="1" applyBorder="1" applyAlignment="1" applyProtection="1">
      <alignment horizontal="center" vertical="center"/>
    </xf>
    <xf numFmtId="44" fontId="5" fillId="2" borderId="9" xfId="1" applyFont="1" applyFill="1" applyBorder="1" applyAlignment="1" applyProtection="1">
      <alignment horizontal="center" vertical="center"/>
    </xf>
    <xf numFmtId="44" fontId="5" fillId="2" borderId="10" xfId="1" applyFont="1" applyFill="1" applyBorder="1" applyAlignment="1" applyProtection="1">
      <alignment horizontal="center" vertical="center"/>
    </xf>
    <xf numFmtId="0" fontId="5" fillId="0" borderId="1" xfId="0" applyFont="1" applyBorder="1" applyAlignment="1">
      <alignment horizontal="center" vertical="center" wrapText="1"/>
    </xf>
    <xf numFmtId="0" fontId="5" fillId="0" borderId="0" xfId="0" applyFont="1" applyAlignment="1">
      <alignment horizontal="center" vertical="center" wrapText="1"/>
    </xf>
    <xf numFmtId="0" fontId="5" fillId="0" borderId="18"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27" xfId="0" applyFont="1" applyBorder="1" applyAlignment="1">
      <alignment horizontal="center" vertical="center" wrapText="1"/>
    </xf>
    <xf numFmtId="0" fontId="0" fillId="0" borderId="15" xfId="0" applyBorder="1" applyAlignment="1">
      <alignment horizontal="center"/>
    </xf>
    <xf numFmtId="0" fontId="0" fillId="0" borderId="27" xfId="0" applyBorder="1" applyAlignment="1">
      <alignment horizontal="center"/>
    </xf>
    <xf numFmtId="0" fontId="9" fillId="0" borderId="0" xfId="0" applyFont="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0" fillId="0" borderId="12" xfId="0" applyBorder="1" applyAlignment="1">
      <alignment horizontal="center" textRotation="90" wrapText="1"/>
    </xf>
    <xf numFmtId="0" fontId="0" fillId="0" borderId="6" xfId="0" applyBorder="1" applyAlignment="1">
      <alignment horizontal="center" textRotation="90"/>
    </xf>
    <xf numFmtId="0" fontId="0" fillId="0" borderId="35" xfId="0" applyBorder="1" applyAlignment="1">
      <alignment horizontal="center" textRotation="90"/>
    </xf>
    <xf numFmtId="0" fontId="0" fillId="0" borderId="9" xfId="0" applyBorder="1" applyAlignment="1">
      <alignment horizontal="center" textRotation="90"/>
    </xf>
    <xf numFmtId="0" fontId="1" fillId="0" borderId="0" xfId="0" applyFont="1" applyAlignment="1">
      <alignment horizontal="center" vertical="center"/>
    </xf>
    <xf numFmtId="44" fontId="10" fillId="0" borderId="37" xfId="1" applyFont="1" applyBorder="1" applyAlignment="1" applyProtection="1">
      <alignment horizontal="center" vertical="top" textRotation="90"/>
    </xf>
    <xf numFmtId="44" fontId="10" fillId="0" borderId="38" xfId="1" applyFont="1" applyBorder="1" applyAlignment="1" applyProtection="1">
      <alignment horizontal="center" vertical="top" textRotation="90"/>
    </xf>
    <xf numFmtId="44" fontId="10" fillId="0" borderId="39" xfId="1" applyFont="1" applyBorder="1" applyAlignment="1" applyProtection="1">
      <alignment horizontal="center" vertical="top" textRotation="90"/>
    </xf>
    <xf numFmtId="44" fontId="8" fillId="2" borderId="12" xfId="1" applyFont="1" applyFill="1" applyBorder="1" applyAlignment="1" applyProtection="1">
      <alignment horizontal="center" vertical="center"/>
    </xf>
    <xf numFmtId="44" fontId="8" fillId="2" borderId="13" xfId="1" applyFont="1" applyFill="1" applyBorder="1" applyAlignment="1" applyProtection="1">
      <alignment horizontal="center" vertical="center"/>
    </xf>
    <xf numFmtId="0" fontId="11" fillId="0" borderId="0" xfId="0" applyFont="1" applyAlignment="1">
      <alignment horizontal="center" vertical="center" wrapText="1"/>
    </xf>
    <xf numFmtId="44" fontId="4" fillId="3" borderId="21" xfId="1" applyFont="1" applyFill="1" applyBorder="1" applyAlignment="1" applyProtection="1">
      <alignment horizontal="center" vertical="center"/>
      <protection locked="0"/>
    </xf>
    <xf numFmtId="44" fontId="4" fillId="3" borderId="22" xfId="1" applyFont="1" applyFill="1" applyBorder="1" applyAlignment="1" applyProtection="1">
      <alignment horizontal="center" vertical="center"/>
      <protection locked="0"/>
    </xf>
    <xf numFmtId="44" fontId="4" fillId="3" borderId="23" xfId="1" applyFont="1" applyFill="1" applyBorder="1" applyAlignment="1" applyProtection="1">
      <alignment horizontal="center" vertical="center"/>
      <protection locked="0"/>
    </xf>
    <xf numFmtId="0" fontId="3" fillId="0" borderId="0" xfId="2" applyFont="1" applyAlignment="1">
      <alignment horizontal="center" vertical="center" wrapText="1" shrinkToFit="1"/>
    </xf>
    <xf numFmtId="0" fontId="4" fillId="0" borderId="24" xfId="2" applyFont="1" applyBorder="1" applyAlignment="1">
      <alignment horizontal="left" vertical="center"/>
    </xf>
    <xf numFmtId="0" fontId="4" fillId="0" borderId="25" xfId="2" applyFont="1" applyBorder="1" applyAlignment="1">
      <alignment horizontal="left" vertical="center"/>
    </xf>
    <xf numFmtId="0" fontId="4" fillId="0" borderId="26" xfId="2" applyFont="1" applyBorder="1" applyAlignment="1">
      <alignment horizontal="left" vertical="center"/>
    </xf>
    <xf numFmtId="0" fontId="0" fillId="0" borderId="13" xfId="0" applyBorder="1" applyAlignment="1">
      <alignment horizontal="center" textRotation="90"/>
    </xf>
    <xf numFmtId="0" fontId="0" fillId="0" borderId="7" xfId="0" applyBorder="1" applyAlignment="1">
      <alignment horizontal="center" textRotation="90"/>
    </xf>
    <xf numFmtId="0" fontId="0" fillId="0" borderId="36" xfId="0" applyBorder="1" applyAlignment="1">
      <alignment horizontal="center" textRotation="90"/>
    </xf>
    <xf numFmtId="0" fontId="0" fillId="0" borderId="10" xfId="0" applyBorder="1" applyAlignment="1">
      <alignment horizontal="center" textRotation="90"/>
    </xf>
    <xf numFmtId="0" fontId="5" fillId="0" borderId="0" xfId="0" applyFont="1" applyAlignment="1">
      <alignment horizontal="right"/>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27" xfId="0" applyFont="1" applyBorder="1" applyAlignment="1">
      <alignment horizontal="center" vertical="center"/>
    </xf>
  </cellXfs>
  <cellStyles count="5">
    <cellStyle name="Monétaire" xfId="1" builtinId="4"/>
    <cellStyle name="Normal" xfId="0" builtinId="0"/>
    <cellStyle name="Normal 2" xfId="2" xr:uid="{00000000-0005-0000-0000-000002000000}"/>
    <cellStyle name="Normal 2 2" xfId="3" xr:uid="{00000000-0005-0000-0000-000003000000}"/>
    <cellStyle name="Pourcentage" xfId="4" builtinId="5"/>
  </cellStyles>
  <dxfs count="3">
    <dxf>
      <fill>
        <patternFill>
          <bgColor rgb="FFFFFF00"/>
        </patternFill>
      </fill>
    </dxf>
    <dxf>
      <fill>
        <patternFill>
          <bgColor rgb="FFFF69B4"/>
        </patternFill>
      </fill>
    </dxf>
    <dxf>
      <fill>
        <patternFill>
          <bgColor rgb="FF00F623"/>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285751</xdr:colOff>
      <xdr:row>0</xdr:row>
      <xdr:rowOff>66676</xdr:rowOff>
    </xdr:from>
    <xdr:to>
      <xdr:col>1</xdr:col>
      <xdr:colOff>1133476</xdr:colOff>
      <xdr:row>4</xdr:row>
      <xdr:rowOff>159067</xdr:rowOff>
    </xdr:to>
    <xdr:pic>
      <xdr:nvPicPr>
        <xdr:cNvPr id="2" name="Image 1">
          <a:extLst>
            <a:ext uri="{FF2B5EF4-FFF2-40B4-BE49-F238E27FC236}">
              <a16:creationId xmlns:a16="http://schemas.microsoft.com/office/drawing/2014/main" id="{F7C7ECCC-9769-4203-90C1-BAF324A8B6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7771" b="7771"/>
        <a:stretch/>
      </xdr:blipFill>
      <xdr:spPr bwMode="auto">
        <a:xfrm>
          <a:off x="285751" y="66676"/>
          <a:ext cx="1428750" cy="12449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85"/>
  <sheetViews>
    <sheetView tabSelected="1" view="pageBreakPreview" topLeftCell="A46" zoomScaleNormal="100" zoomScaleSheetLayoutView="100" workbookViewId="0">
      <selection activeCell="O53" sqref="O53"/>
    </sheetView>
  </sheetViews>
  <sheetFormatPr baseColWidth="10" defaultColWidth="11" defaultRowHeight="12.75" x14ac:dyDescent="0.2"/>
  <cols>
    <col min="1" max="1" width="7.625" style="1" customWidth="1"/>
    <col min="2" max="2" width="48.125" customWidth="1"/>
    <col min="3" max="3" width="5" customWidth="1"/>
    <col min="4" max="4" width="6.625" customWidth="1"/>
    <col min="5" max="5" width="11.875" customWidth="1"/>
    <col min="6" max="6" width="13.625" customWidth="1"/>
    <col min="7" max="7" width="7.875" style="4" customWidth="1"/>
    <col min="8" max="8" width="2.875" customWidth="1"/>
    <col min="9" max="11" width="5.875" customWidth="1"/>
    <col min="12" max="16" width="11" customWidth="1"/>
  </cols>
  <sheetData>
    <row r="1" spans="1:11" ht="21" customHeight="1" x14ac:dyDescent="0.2">
      <c r="A1" s="37"/>
      <c r="B1" s="38"/>
      <c r="C1" s="117"/>
      <c r="D1" s="117"/>
      <c r="E1" s="117"/>
      <c r="G1" s="39"/>
      <c r="I1" s="123" t="s">
        <v>21</v>
      </c>
      <c r="J1" s="123"/>
      <c r="K1" s="123"/>
    </row>
    <row r="2" spans="1:11" ht="23.25" customHeight="1" x14ac:dyDescent="0.2">
      <c r="A2" s="37"/>
      <c r="B2" s="36"/>
      <c r="C2" s="111"/>
      <c r="D2" s="111"/>
      <c r="E2" s="111"/>
      <c r="F2" s="40"/>
      <c r="G2" s="40"/>
      <c r="I2" s="123"/>
      <c r="J2" s="123"/>
      <c r="K2" s="123"/>
    </row>
    <row r="3" spans="1:11" ht="23.25" customHeight="1" x14ac:dyDescent="0.2">
      <c r="A3" s="37"/>
      <c r="B3" s="36"/>
      <c r="C3" s="111"/>
      <c r="D3" s="111"/>
      <c r="E3" s="111"/>
      <c r="F3" s="40"/>
      <c r="G3" s="40"/>
      <c r="I3" s="123"/>
      <c r="J3" s="123"/>
      <c r="K3" s="123"/>
    </row>
    <row r="4" spans="1:11" ht="23.25" customHeight="1" x14ac:dyDescent="0.2">
      <c r="A4" s="37"/>
      <c r="B4" s="36" t="s">
        <v>19</v>
      </c>
      <c r="C4" s="112"/>
      <c r="D4" s="112"/>
      <c r="E4" s="112"/>
      <c r="F4" s="40"/>
      <c r="G4" s="40"/>
      <c r="I4" s="123"/>
      <c r="J4" s="123"/>
      <c r="K4" s="123"/>
    </row>
    <row r="5" spans="1:11" ht="23.25" customHeight="1" x14ac:dyDescent="0.2">
      <c r="A5" s="37"/>
      <c r="B5" s="36"/>
      <c r="C5" s="40"/>
      <c r="D5" s="40"/>
      <c r="E5" s="36"/>
      <c r="F5" s="40"/>
      <c r="G5" s="40"/>
      <c r="I5" s="123"/>
      <c r="J5" s="123"/>
      <c r="K5" s="123"/>
    </row>
    <row r="6" spans="1:11" ht="24.95" customHeight="1" x14ac:dyDescent="0.2">
      <c r="A6" s="127" t="s">
        <v>31</v>
      </c>
      <c r="B6" s="127"/>
      <c r="C6" s="127"/>
      <c r="D6" s="127"/>
      <c r="E6" s="127"/>
      <c r="F6" s="127"/>
      <c r="G6" s="127"/>
      <c r="I6" s="123"/>
      <c r="J6" s="123"/>
      <c r="K6" s="123"/>
    </row>
    <row r="7" spans="1:11" ht="7.5" customHeight="1" thickBot="1" x14ac:dyDescent="0.25">
      <c r="A7" s="35"/>
      <c r="B7" s="35"/>
      <c r="G7" s="2"/>
    </row>
    <row r="8" spans="1:11" ht="20.100000000000001" customHeight="1" thickBot="1" x14ac:dyDescent="0.25">
      <c r="A8" s="128" t="s">
        <v>78</v>
      </c>
      <c r="B8" s="129"/>
      <c r="C8" s="129"/>
      <c r="D8" s="129"/>
      <c r="E8" s="129"/>
      <c r="F8" s="129"/>
      <c r="G8" s="130"/>
      <c r="I8" s="86" t="s">
        <v>14</v>
      </c>
      <c r="J8" s="113" t="s">
        <v>13</v>
      </c>
      <c r="K8" s="131" t="s">
        <v>12</v>
      </c>
    </row>
    <row r="9" spans="1:11" x14ac:dyDescent="0.2">
      <c r="C9" s="135"/>
      <c r="D9" s="135"/>
      <c r="E9" s="135"/>
      <c r="F9" s="135"/>
      <c r="G9" s="3"/>
      <c r="I9" s="87"/>
      <c r="J9" s="114"/>
      <c r="K9" s="132"/>
    </row>
    <row r="10" spans="1:11" ht="15" thickBot="1" x14ac:dyDescent="0.25">
      <c r="A10" s="24"/>
      <c r="B10" s="24"/>
      <c r="C10" s="24"/>
      <c r="D10" s="24"/>
      <c r="E10" s="24"/>
      <c r="F10" s="24"/>
      <c r="G10" s="24"/>
      <c r="I10" s="88"/>
      <c r="J10" s="115"/>
      <c r="K10" s="133"/>
    </row>
    <row r="11" spans="1:11" ht="21.75" thickBot="1" x14ac:dyDescent="0.25">
      <c r="A11" s="5" t="s">
        <v>0</v>
      </c>
      <c r="B11" s="6" t="s">
        <v>1</v>
      </c>
      <c r="C11" s="7" t="s">
        <v>2</v>
      </c>
      <c r="D11" s="7" t="s">
        <v>3</v>
      </c>
      <c r="E11" s="7" t="s">
        <v>4</v>
      </c>
      <c r="F11" s="7" t="s">
        <v>5</v>
      </c>
      <c r="G11" s="8" t="s">
        <v>6</v>
      </c>
      <c r="I11" s="89"/>
      <c r="J11" s="116"/>
      <c r="K11" s="134"/>
    </row>
    <row r="12" spans="1:11" s="9" customFormat="1" ht="26.25" customHeight="1" thickBot="1" x14ac:dyDescent="0.25">
      <c r="A12" s="124"/>
      <c r="B12" s="125"/>
      <c r="C12" s="125"/>
      <c r="D12" s="125"/>
      <c r="E12" s="125"/>
      <c r="F12" s="125"/>
      <c r="G12" s="126"/>
      <c r="I12" s="136"/>
      <c r="J12" s="137"/>
      <c r="K12" s="138"/>
    </row>
    <row r="13" spans="1:11" s="9" customFormat="1" ht="26.25" customHeight="1" x14ac:dyDescent="0.2">
      <c r="A13" s="54" t="s">
        <v>57</v>
      </c>
      <c r="B13" s="55" t="s">
        <v>34</v>
      </c>
      <c r="C13" s="71" t="s">
        <v>83</v>
      </c>
      <c r="D13" s="64"/>
      <c r="E13" s="65"/>
      <c r="F13" s="65">
        <f t="shared" ref="F13" si="0">D13*E13</f>
        <v>0</v>
      </c>
      <c r="G13" s="56">
        <v>0.2</v>
      </c>
      <c r="I13" s="13"/>
      <c r="J13" s="14"/>
      <c r="K13" s="15"/>
    </row>
    <row r="14" spans="1:11" s="9" customFormat="1" ht="26.25" customHeight="1" x14ac:dyDescent="0.2">
      <c r="A14" s="54" t="s">
        <v>58</v>
      </c>
      <c r="B14" s="55" t="s">
        <v>35</v>
      </c>
      <c r="C14" s="71"/>
      <c r="D14" s="64"/>
      <c r="E14" s="65"/>
      <c r="F14" s="65"/>
      <c r="G14" s="56"/>
      <c r="I14" s="61"/>
      <c r="J14" s="62"/>
      <c r="K14" s="63"/>
    </row>
    <row r="15" spans="1:11" s="9" customFormat="1" ht="26.25" customHeight="1" x14ac:dyDescent="0.2">
      <c r="A15" s="70" t="s">
        <v>59</v>
      </c>
      <c r="B15" s="68" t="s">
        <v>36</v>
      </c>
      <c r="C15" s="72" t="s">
        <v>2</v>
      </c>
      <c r="D15" s="69"/>
      <c r="E15" s="66"/>
      <c r="F15" s="66">
        <f t="shared" ref="F15:F23" si="1">D15*E15</f>
        <v>0</v>
      </c>
      <c r="G15" s="56">
        <v>0.2</v>
      </c>
      <c r="I15" s="61"/>
      <c r="J15" s="62"/>
      <c r="K15" s="63"/>
    </row>
    <row r="16" spans="1:11" s="78" customFormat="1" ht="26.25" customHeight="1" x14ac:dyDescent="0.2">
      <c r="A16" s="73" t="s">
        <v>89</v>
      </c>
      <c r="B16" s="74" t="s">
        <v>90</v>
      </c>
      <c r="C16" s="75" t="s">
        <v>2</v>
      </c>
      <c r="D16" s="76"/>
      <c r="E16" s="77"/>
      <c r="F16" s="77">
        <f>D16*E16</f>
        <v>0</v>
      </c>
      <c r="G16" s="56">
        <v>0.2</v>
      </c>
      <c r="I16" s="79"/>
      <c r="J16" s="80"/>
      <c r="K16" s="81"/>
    </row>
    <row r="17" spans="1:11" s="78" customFormat="1" ht="26.25" customHeight="1" x14ac:dyDescent="0.2">
      <c r="A17" s="73" t="s">
        <v>92</v>
      </c>
      <c r="B17" s="74" t="s">
        <v>91</v>
      </c>
      <c r="C17" s="75" t="s">
        <v>2</v>
      </c>
      <c r="D17" s="76"/>
      <c r="E17" s="77"/>
      <c r="F17" s="77">
        <f>D17*E17</f>
        <v>0</v>
      </c>
      <c r="G17" s="56">
        <v>0.2</v>
      </c>
      <c r="I17" s="79"/>
      <c r="J17" s="80"/>
      <c r="K17" s="81"/>
    </row>
    <row r="18" spans="1:11" s="9" customFormat="1" ht="26.25" customHeight="1" x14ac:dyDescent="0.2">
      <c r="A18" s="70" t="s">
        <v>60</v>
      </c>
      <c r="B18" s="68" t="s">
        <v>93</v>
      </c>
      <c r="C18" s="72" t="s">
        <v>2</v>
      </c>
      <c r="D18" s="69"/>
      <c r="E18" s="66"/>
      <c r="F18" s="66">
        <f t="shared" si="1"/>
        <v>0</v>
      </c>
      <c r="G18" s="56">
        <v>0.2</v>
      </c>
      <c r="I18" s="61"/>
      <c r="J18" s="62"/>
      <c r="K18" s="63"/>
    </row>
    <row r="19" spans="1:11" s="9" customFormat="1" ht="26.25" customHeight="1" x14ac:dyDescent="0.2">
      <c r="A19" s="70" t="s">
        <v>61</v>
      </c>
      <c r="B19" s="68" t="s">
        <v>94</v>
      </c>
      <c r="C19" s="72" t="s">
        <v>2</v>
      </c>
      <c r="D19" s="69"/>
      <c r="E19" s="66"/>
      <c r="F19" s="66">
        <f t="shared" si="1"/>
        <v>0</v>
      </c>
      <c r="G19" s="56">
        <v>0.2</v>
      </c>
      <c r="I19" s="61"/>
      <c r="J19" s="62"/>
      <c r="K19" s="63"/>
    </row>
    <row r="20" spans="1:11" s="9" customFormat="1" ht="26.25" customHeight="1" x14ac:dyDescent="0.2">
      <c r="A20" s="70" t="s">
        <v>62</v>
      </c>
      <c r="B20" s="68" t="s">
        <v>95</v>
      </c>
      <c r="C20" s="72" t="s">
        <v>2</v>
      </c>
      <c r="D20" s="69"/>
      <c r="E20" s="66"/>
      <c r="F20" s="66">
        <f t="shared" si="1"/>
        <v>0</v>
      </c>
      <c r="G20" s="56">
        <v>0.2</v>
      </c>
      <c r="I20" s="61"/>
      <c r="J20" s="62"/>
      <c r="K20" s="63"/>
    </row>
    <row r="21" spans="1:11" s="9" customFormat="1" ht="26.25" customHeight="1" x14ac:dyDescent="0.2">
      <c r="A21" s="70" t="s">
        <v>63</v>
      </c>
      <c r="B21" s="68" t="s">
        <v>37</v>
      </c>
      <c r="C21" s="72" t="s">
        <v>2</v>
      </c>
      <c r="D21" s="69"/>
      <c r="E21" s="66"/>
      <c r="F21" s="66">
        <f t="shared" si="1"/>
        <v>0</v>
      </c>
      <c r="G21" s="56">
        <v>0.2</v>
      </c>
      <c r="I21" s="61"/>
      <c r="J21" s="62"/>
      <c r="K21" s="63"/>
    </row>
    <row r="22" spans="1:11" s="9" customFormat="1" ht="26.25" customHeight="1" x14ac:dyDescent="0.2">
      <c r="A22" s="70" t="s">
        <v>64</v>
      </c>
      <c r="B22" s="68" t="s">
        <v>38</v>
      </c>
      <c r="C22" s="72" t="s">
        <v>2</v>
      </c>
      <c r="D22" s="69"/>
      <c r="E22" s="66"/>
      <c r="F22" s="66">
        <f t="shared" si="1"/>
        <v>0</v>
      </c>
      <c r="G22" s="56">
        <v>0.2</v>
      </c>
      <c r="I22" s="61"/>
      <c r="J22" s="62"/>
      <c r="K22" s="63"/>
    </row>
    <row r="23" spans="1:11" s="9" customFormat="1" ht="26.25" customHeight="1" x14ac:dyDescent="0.2">
      <c r="A23" s="70" t="s">
        <v>65</v>
      </c>
      <c r="B23" s="68" t="s">
        <v>39</v>
      </c>
      <c r="C23" s="72" t="s">
        <v>2</v>
      </c>
      <c r="D23" s="69"/>
      <c r="E23" s="66"/>
      <c r="F23" s="66">
        <f t="shared" si="1"/>
        <v>0</v>
      </c>
      <c r="G23" s="56">
        <v>0.2</v>
      </c>
      <c r="I23" s="61"/>
      <c r="J23" s="62"/>
      <c r="K23" s="63"/>
    </row>
    <row r="24" spans="1:11" s="9" customFormat="1" ht="26.25" customHeight="1" x14ac:dyDescent="0.2">
      <c r="A24" s="54" t="s">
        <v>66</v>
      </c>
      <c r="B24" s="55" t="s">
        <v>40</v>
      </c>
      <c r="C24" s="71"/>
      <c r="D24" s="64"/>
      <c r="E24" s="65"/>
      <c r="F24" s="65"/>
      <c r="G24" s="56"/>
      <c r="I24" s="61"/>
      <c r="J24" s="62"/>
      <c r="K24" s="63"/>
    </row>
    <row r="25" spans="1:11" s="9" customFormat="1" ht="26.25" customHeight="1" x14ac:dyDescent="0.2">
      <c r="A25" s="70" t="s">
        <v>67</v>
      </c>
      <c r="B25" s="68" t="s">
        <v>41</v>
      </c>
      <c r="C25" s="72" t="s">
        <v>83</v>
      </c>
      <c r="D25" s="69"/>
      <c r="E25" s="66"/>
      <c r="F25" s="66">
        <f t="shared" ref="F25:F32" si="2">D25*E25</f>
        <v>0</v>
      </c>
      <c r="G25" s="56">
        <v>0.2</v>
      </c>
      <c r="I25" s="61"/>
      <c r="J25" s="62"/>
      <c r="K25" s="63"/>
    </row>
    <row r="26" spans="1:11" s="9" customFormat="1" ht="26.25" customHeight="1" x14ac:dyDescent="0.2">
      <c r="A26" s="70" t="s">
        <v>68</v>
      </c>
      <c r="B26" s="68" t="s">
        <v>42</v>
      </c>
      <c r="C26" s="72" t="s">
        <v>2</v>
      </c>
      <c r="D26" s="69"/>
      <c r="E26" s="66"/>
      <c r="F26" s="66">
        <f t="shared" si="2"/>
        <v>0</v>
      </c>
      <c r="G26" s="56">
        <v>0.2</v>
      </c>
      <c r="I26" s="61"/>
      <c r="J26" s="62"/>
      <c r="K26" s="63"/>
    </row>
    <row r="27" spans="1:11" s="9" customFormat="1" ht="26.25" customHeight="1" x14ac:dyDescent="0.2">
      <c r="A27" s="70" t="s">
        <v>69</v>
      </c>
      <c r="B27" s="68" t="s">
        <v>43</v>
      </c>
      <c r="C27" s="72" t="s">
        <v>2</v>
      </c>
      <c r="D27" s="69"/>
      <c r="E27" s="66"/>
      <c r="F27" s="66">
        <f t="shared" si="2"/>
        <v>0</v>
      </c>
      <c r="G27" s="56">
        <v>0.2</v>
      </c>
      <c r="I27" s="61"/>
      <c r="J27" s="62"/>
      <c r="K27" s="63"/>
    </row>
    <row r="28" spans="1:11" s="9" customFormat="1" ht="26.25" customHeight="1" x14ac:dyDescent="0.2">
      <c r="A28" s="70" t="s">
        <v>70</v>
      </c>
      <c r="B28" s="68" t="s">
        <v>44</v>
      </c>
      <c r="C28" s="72" t="s">
        <v>84</v>
      </c>
      <c r="D28" s="69"/>
      <c r="E28" s="66"/>
      <c r="F28" s="66">
        <f t="shared" si="2"/>
        <v>0</v>
      </c>
      <c r="G28" s="56">
        <v>0.2</v>
      </c>
      <c r="I28" s="61"/>
      <c r="J28" s="62"/>
      <c r="K28" s="63"/>
    </row>
    <row r="29" spans="1:11" s="9" customFormat="1" ht="26.25" customHeight="1" x14ac:dyDescent="0.2">
      <c r="A29" s="70" t="s">
        <v>71</v>
      </c>
      <c r="B29" s="68" t="s">
        <v>45</v>
      </c>
      <c r="C29" s="72" t="s">
        <v>84</v>
      </c>
      <c r="D29" s="69"/>
      <c r="E29" s="66"/>
      <c r="F29" s="66">
        <f t="shared" si="2"/>
        <v>0</v>
      </c>
      <c r="G29" s="56">
        <v>0.2</v>
      </c>
      <c r="I29" s="61"/>
      <c r="J29" s="62"/>
      <c r="K29" s="63"/>
    </row>
    <row r="30" spans="1:11" s="9" customFormat="1" ht="26.25" customHeight="1" x14ac:dyDescent="0.2">
      <c r="A30" s="70" t="s">
        <v>72</v>
      </c>
      <c r="B30" s="68" t="s">
        <v>86</v>
      </c>
      <c r="C30" s="72" t="s">
        <v>2</v>
      </c>
      <c r="D30" s="69"/>
      <c r="E30" s="66"/>
      <c r="F30" s="66">
        <f t="shared" ref="F30" si="3">D30*E30</f>
        <v>0</v>
      </c>
      <c r="G30" s="56">
        <v>0.2</v>
      </c>
      <c r="I30" s="61"/>
      <c r="J30" s="62"/>
      <c r="K30" s="63"/>
    </row>
    <row r="31" spans="1:11" s="9" customFormat="1" ht="26.25" customHeight="1" x14ac:dyDescent="0.2">
      <c r="A31" s="70" t="s">
        <v>73</v>
      </c>
      <c r="B31" s="68" t="s">
        <v>46</v>
      </c>
      <c r="C31" s="72" t="s">
        <v>2</v>
      </c>
      <c r="D31" s="69"/>
      <c r="E31" s="66"/>
      <c r="F31" s="66">
        <f t="shared" si="2"/>
        <v>0</v>
      </c>
      <c r="G31" s="56">
        <v>0.2</v>
      </c>
      <c r="I31" s="61"/>
      <c r="J31" s="62"/>
      <c r="K31" s="63"/>
    </row>
    <row r="32" spans="1:11" s="9" customFormat="1" ht="26.25" customHeight="1" x14ac:dyDescent="0.2">
      <c r="A32" s="70" t="s">
        <v>80</v>
      </c>
      <c r="B32" s="68" t="s">
        <v>47</v>
      </c>
      <c r="C32" s="72" t="s">
        <v>84</v>
      </c>
      <c r="D32" s="69"/>
      <c r="E32" s="66"/>
      <c r="F32" s="66">
        <f t="shared" si="2"/>
        <v>0</v>
      </c>
      <c r="G32" s="56">
        <v>0.2</v>
      </c>
      <c r="I32" s="61"/>
      <c r="J32" s="62"/>
      <c r="K32" s="63"/>
    </row>
    <row r="33" spans="1:11" s="9" customFormat="1" ht="26.25" customHeight="1" x14ac:dyDescent="0.2">
      <c r="A33" s="70" t="s">
        <v>87</v>
      </c>
      <c r="B33" s="68" t="s">
        <v>79</v>
      </c>
      <c r="C33" s="72" t="s">
        <v>2</v>
      </c>
      <c r="D33" s="69"/>
      <c r="E33" s="66"/>
      <c r="F33" s="66">
        <f t="shared" ref="F33" si="4">D33*E33</f>
        <v>0</v>
      </c>
      <c r="G33" s="56">
        <v>0.2</v>
      </c>
      <c r="I33" s="61"/>
      <c r="J33" s="62"/>
      <c r="K33" s="63"/>
    </row>
    <row r="34" spans="1:11" s="9" customFormat="1" ht="26.25" customHeight="1" x14ac:dyDescent="0.2">
      <c r="A34" s="54" t="s">
        <v>74</v>
      </c>
      <c r="B34" s="55" t="s">
        <v>48</v>
      </c>
      <c r="C34" s="71" t="s">
        <v>85</v>
      </c>
      <c r="D34" s="64"/>
      <c r="E34" s="65"/>
      <c r="F34" s="65">
        <f t="shared" ref="F34" si="5">D34*E34</f>
        <v>0</v>
      </c>
      <c r="G34" s="56">
        <v>0.2</v>
      </c>
      <c r="I34" s="61"/>
      <c r="J34" s="62"/>
      <c r="K34" s="63"/>
    </row>
    <row r="35" spans="1:11" s="9" customFormat="1" ht="26.25" customHeight="1" x14ac:dyDescent="0.2">
      <c r="A35" s="54" t="s">
        <v>75</v>
      </c>
      <c r="B35" s="55" t="s">
        <v>98</v>
      </c>
      <c r="C35" s="71" t="s">
        <v>85</v>
      </c>
      <c r="D35" s="64"/>
      <c r="E35" s="65"/>
      <c r="F35" s="65">
        <f t="shared" ref="F35" si="6">D35*E35</f>
        <v>0</v>
      </c>
      <c r="G35" s="56">
        <v>0.2</v>
      </c>
      <c r="I35" s="61"/>
      <c r="J35" s="62"/>
      <c r="K35" s="63"/>
    </row>
    <row r="36" spans="1:11" s="9" customFormat="1" ht="26.25" customHeight="1" x14ac:dyDescent="0.2">
      <c r="A36" s="54" t="s">
        <v>76</v>
      </c>
      <c r="B36" s="55" t="s">
        <v>49</v>
      </c>
      <c r="C36" s="71"/>
      <c r="D36" s="64"/>
      <c r="E36" s="65"/>
      <c r="F36" s="65"/>
      <c r="G36" s="56"/>
      <c r="I36" s="61"/>
      <c r="J36" s="62"/>
      <c r="K36" s="63"/>
    </row>
    <row r="37" spans="1:11" s="9" customFormat="1" ht="26.25" customHeight="1" x14ac:dyDescent="0.2">
      <c r="A37" s="70" t="s">
        <v>99</v>
      </c>
      <c r="B37" s="68" t="s">
        <v>50</v>
      </c>
      <c r="C37" s="72" t="s">
        <v>2</v>
      </c>
      <c r="D37" s="69"/>
      <c r="E37" s="66"/>
      <c r="F37" s="66">
        <f t="shared" ref="F37:F43" si="7">D37*E37</f>
        <v>0</v>
      </c>
      <c r="G37" s="56">
        <v>0.2</v>
      </c>
      <c r="I37" s="61"/>
      <c r="J37" s="62"/>
      <c r="K37" s="63"/>
    </row>
    <row r="38" spans="1:11" s="9" customFormat="1" ht="26.25" customHeight="1" x14ac:dyDescent="0.2">
      <c r="A38" s="70" t="s">
        <v>100</v>
      </c>
      <c r="B38" s="68" t="s">
        <v>51</v>
      </c>
      <c r="C38" s="72" t="s">
        <v>85</v>
      </c>
      <c r="D38" s="69"/>
      <c r="E38" s="66"/>
      <c r="F38" s="66">
        <f t="shared" si="7"/>
        <v>0</v>
      </c>
      <c r="G38" s="56">
        <v>0.2</v>
      </c>
      <c r="I38" s="61"/>
      <c r="J38" s="62"/>
      <c r="K38" s="63"/>
    </row>
    <row r="39" spans="1:11" s="9" customFormat="1" ht="26.25" customHeight="1" x14ac:dyDescent="0.2">
      <c r="A39" s="70" t="s">
        <v>101</v>
      </c>
      <c r="B39" s="68" t="s">
        <v>96</v>
      </c>
      <c r="C39" s="72" t="s">
        <v>2</v>
      </c>
      <c r="D39" s="69"/>
      <c r="E39" s="66"/>
      <c r="F39" s="66">
        <f t="shared" ref="F39" si="8">D39*E39</f>
        <v>0</v>
      </c>
      <c r="G39" s="56">
        <v>0.2</v>
      </c>
      <c r="I39" s="61"/>
      <c r="J39" s="62"/>
      <c r="K39" s="63"/>
    </row>
    <row r="40" spans="1:11" s="9" customFormat="1" ht="26.25" customHeight="1" x14ac:dyDescent="0.2">
      <c r="A40" s="70" t="s">
        <v>102</v>
      </c>
      <c r="B40" s="68" t="s">
        <v>81</v>
      </c>
      <c r="C40" s="72" t="s">
        <v>2</v>
      </c>
      <c r="D40" s="69"/>
      <c r="E40" s="66"/>
      <c r="F40" s="66">
        <f t="shared" si="7"/>
        <v>0</v>
      </c>
      <c r="G40" s="56">
        <v>0.2</v>
      </c>
      <c r="I40" s="61"/>
      <c r="J40" s="62"/>
      <c r="K40" s="63"/>
    </row>
    <row r="41" spans="1:11" s="9" customFormat="1" ht="26.25" customHeight="1" x14ac:dyDescent="0.2">
      <c r="A41" s="70" t="s">
        <v>103</v>
      </c>
      <c r="B41" s="68" t="s">
        <v>82</v>
      </c>
      <c r="C41" s="72" t="s">
        <v>2</v>
      </c>
      <c r="D41" s="69"/>
      <c r="E41" s="66"/>
      <c r="F41" s="66">
        <f t="shared" si="7"/>
        <v>0</v>
      </c>
      <c r="G41" s="56">
        <v>0.2</v>
      </c>
      <c r="I41" s="61"/>
      <c r="J41" s="62"/>
      <c r="K41" s="63"/>
    </row>
    <row r="42" spans="1:11" s="9" customFormat="1" ht="26.25" customHeight="1" x14ac:dyDescent="0.2">
      <c r="A42" s="70" t="s">
        <v>104</v>
      </c>
      <c r="B42" s="68" t="s">
        <v>97</v>
      </c>
      <c r="C42" s="72" t="s">
        <v>2</v>
      </c>
      <c r="D42" s="69"/>
      <c r="E42" s="66"/>
      <c r="F42" s="66">
        <f t="shared" ref="F42" si="9">D42*E42</f>
        <v>0</v>
      </c>
      <c r="G42" s="56">
        <v>0.2</v>
      </c>
      <c r="I42" s="61"/>
      <c r="J42" s="62"/>
      <c r="K42" s="63"/>
    </row>
    <row r="43" spans="1:11" s="9" customFormat="1" ht="26.25" customHeight="1" x14ac:dyDescent="0.2">
      <c r="A43" s="54" t="s">
        <v>77</v>
      </c>
      <c r="B43" s="55" t="s">
        <v>52</v>
      </c>
      <c r="C43" s="71" t="s">
        <v>2</v>
      </c>
      <c r="D43" s="64"/>
      <c r="E43" s="65"/>
      <c r="F43" s="65">
        <f t="shared" si="7"/>
        <v>0</v>
      </c>
      <c r="G43" s="56">
        <v>0.2</v>
      </c>
      <c r="I43" s="61"/>
      <c r="J43" s="62"/>
      <c r="K43" s="63"/>
    </row>
    <row r="44" spans="1:11" s="9" customFormat="1" ht="26.25" customHeight="1" x14ac:dyDescent="0.2">
      <c r="A44" s="54" t="s">
        <v>33</v>
      </c>
      <c r="B44" s="55" t="s">
        <v>53</v>
      </c>
      <c r="C44" s="71"/>
      <c r="D44" s="64"/>
      <c r="E44" s="65"/>
      <c r="F44" s="65"/>
      <c r="G44" s="56"/>
      <c r="I44" s="61"/>
      <c r="J44" s="62"/>
      <c r="K44" s="63"/>
    </row>
    <row r="45" spans="1:11" s="9" customFormat="1" ht="26.25" customHeight="1" x14ac:dyDescent="0.2">
      <c r="A45" s="70" t="s">
        <v>105</v>
      </c>
      <c r="B45" s="68" t="s">
        <v>54</v>
      </c>
      <c r="C45" s="72" t="s">
        <v>2</v>
      </c>
      <c r="D45" s="69"/>
      <c r="E45" s="66"/>
      <c r="F45" s="66">
        <f t="shared" ref="F45:F46" si="10">D45*E45</f>
        <v>0</v>
      </c>
      <c r="G45" s="56">
        <v>0.2</v>
      </c>
      <c r="I45" s="61"/>
      <c r="J45" s="62"/>
      <c r="K45" s="63"/>
    </row>
    <row r="46" spans="1:11" s="9" customFormat="1" ht="26.25" customHeight="1" x14ac:dyDescent="0.2">
      <c r="A46" s="70" t="s">
        <v>106</v>
      </c>
      <c r="B46" s="68" t="s">
        <v>55</v>
      </c>
      <c r="C46" s="72" t="s">
        <v>2</v>
      </c>
      <c r="D46" s="69"/>
      <c r="E46" s="66"/>
      <c r="F46" s="66">
        <f t="shared" si="10"/>
        <v>0</v>
      </c>
      <c r="G46" s="56">
        <v>0.2</v>
      </c>
      <c r="I46" s="61"/>
      <c r="J46" s="62"/>
      <c r="K46" s="63"/>
    </row>
    <row r="47" spans="1:11" s="9" customFormat="1" ht="26.25" customHeight="1" x14ac:dyDescent="0.2">
      <c r="A47" s="54" t="s">
        <v>88</v>
      </c>
      <c r="B47" s="55" t="s">
        <v>56</v>
      </c>
      <c r="C47" s="71" t="s">
        <v>83</v>
      </c>
      <c r="D47" s="64"/>
      <c r="E47" s="65"/>
      <c r="F47" s="65">
        <f t="shared" ref="F47" si="11">D47*E47</f>
        <v>0</v>
      </c>
      <c r="G47" s="56">
        <v>0.2</v>
      </c>
      <c r="I47" s="61"/>
      <c r="J47" s="62"/>
      <c r="K47" s="63"/>
    </row>
    <row r="48" spans="1:11" s="9" customFormat="1" ht="26.25" customHeight="1" thickBot="1" x14ac:dyDescent="0.25">
      <c r="A48" s="54" t="s">
        <v>107</v>
      </c>
      <c r="B48" s="57" t="s">
        <v>32</v>
      </c>
      <c r="C48" s="58" t="s">
        <v>83</v>
      </c>
      <c r="D48" s="59"/>
      <c r="E48" s="60"/>
      <c r="F48" s="60">
        <f t="shared" ref="F48" si="12">D48*E48</f>
        <v>0</v>
      </c>
      <c r="G48" s="67">
        <v>0.2</v>
      </c>
      <c r="I48" s="10"/>
      <c r="J48" s="11"/>
      <c r="K48" s="12"/>
    </row>
    <row r="49" spans="1:11" ht="9" customHeight="1" thickBot="1" x14ac:dyDescent="0.25">
      <c r="A49" s="28"/>
      <c r="B49" s="33"/>
      <c r="C49" s="26"/>
      <c r="D49" s="27"/>
      <c r="E49" s="29"/>
      <c r="F49" s="30"/>
      <c r="G49" s="32"/>
      <c r="I49" s="34"/>
      <c r="J49" s="34"/>
      <c r="K49" s="34"/>
    </row>
    <row r="50" spans="1:11" ht="18.75" customHeight="1" x14ac:dyDescent="0.2">
      <c r="A50" s="90" t="s">
        <v>5</v>
      </c>
      <c r="B50" s="91"/>
      <c r="C50" s="91"/>
      <c r="D50" s="91"/>
      <c r="E50" s="92"/>
      <c r="F50" s="121">
        <f>SUM(F11:F48)</f>
        <v>0</v>
      </c>
      <c r="G50" s="122"/>
      <c r="I50" s="118">
        <f>SUMIF(F13:F48,"x",I13:I48)</f>
        <v>0</v>
      </c>
      <c r="J50" s="118">
        <f>SUMIF(F13:F48,"x",J13:J48)</f>
        <v>0</v>
      </c>
      <c r="K50" s="31"/>
    </row>
    <row r="51" spans="1:11" ht="26.25" customHeight="1" x14ac:dyDescent="0.2">
      <c r="A51" s="93" t="s">
        <v>10</v>
      </c>
      <c r="B51" s="94"/>
      <c r="C51" s="94"/>
      <c r="D51" s="94"/>
      <c r="E51" s="95"/>
      <c r="F51" s="96">
        <f>SUMIF(G11:G48,0.2,F11:F48)</f>
        <v>0</v>
      </c>
      <c r="G51" s="97"/>
      <c r="I51" s="119"/>
      <c r="J51" s="119"/>
    </row>
    <row r="52" spans="1:11" ht="26.25" customHeight="1" x14ac:dyDescent="0.2">
      <c r="A52" s="93" t="s">
        <v>18</v>
      </c>
      <c r="B52" s="94"/>
      <c r="C52" s="94"/>
      <c r="D52" s="94"/>
      <c r="E52" s="95" t="s">
        <v>11</v>
      </c>
      <c r="F52" s="96">
        <f>F51*0.2</f>
        <v>0</v>
      </c>
      <c r="G52" s="97"/>
      <c r="I52" s="119"/>
      <c r="J52" s="119"/>
    </row>
    <row r="53" spans="1:11" s="9" customFormat="1" ht="26.25" customHeight="1" thickBot="1" x14ac:dyDescent="0.25">
      <c r="A53" s="83" t="s">
        <v>7</v>
      </c>
      <c r="B53" s="84"/>
      <c r="C53" s="84"/>
      <c r="D53" s="84"/>
      <c r="E53" s="85"/>
      <c r="F53" s="98">
        <f>F52+F50</f>
        <v>0</v>
      </c>
      <c r="G53" s="99"/>
      <c r="I53" s="120"/>
      <c r="J53" s="120"/>
      <c r="K53" s="25"/>
    </row>
    <row r="54" spans="1:11" ht="12.75" customHeight="1" thickBot="1" x14ac:dyDescent="0.25">
      <c r="A54" s="44"/>
      <c r="B54" s="44"/>
      <c r="C54" s="44"/>
      <c r="D54" s="44"/>
      <c r="E54" s="44"/>
      <c r="F54" s="45"/>
      <c r="G54" s="45"/>
      <c r="H54" s="9"/>
      <c r="I54" s="46"/>
      <c r="J54" s="46"/>
      <c r="K54" s="25"/>
    </row>
    <row r="55" spans="1:11" x14ac:dyDescent="0.2">
      <c r="A55" s="16"/>
      <c r="B55" s="17"/>
      <c r="C55" s="109" t="s">
        <v>17</v>
      </c>
      <c r="D55" s="109"/>
      <c r="E55" s="109"/>
      <c r="F55" s="109"/>
      <c r="G55" s="110"/>
    </row>
    <row r="56" spans="1:11" x14ac:dyDescent="0.2">
      <c r="A56" s="18"/>
      <c r="B56" s="20" t="s">
        <v>16</v>
      </c>
      <c r="C56" s="20"/>
      <c r="D56" s="20"/>
      <c r="E56" s="20"/>
      <c r="F56" s="20"/>
      <c r="G56" s="22"/>
    </row>
    <row r="57" spans="1:11" ht="12.75" customHeight="1" x14ac:dyDescent="0.2">
      <c r="A57" s="18"/>
      <c r="B57" s="20"/>
      <c r="C57" s="20"/>
      <c r="D57" s="20"/>
      <c r="E57" s="20"/>
      <c r="F57" s="20"/>
      <c r="G57" s="22"/>
    </row>
    <row r="58" spans="1:11" ht="30.75" customHeight="1" x14ac:dyDescent="0.2">
      <c r="A58" s="18"/>
      <c r="B58" s="20" t="s">
        <v>15</v>
      </c>
      <c r="C58" s="20"/>
      <c r="D58" s="20"/>
      <c r="E58" s="20"/>
      <c r="F58" s="20"/>
      <c r="G58" s="22"/>
    </row>
    <row r="59" spans="1:11" ht="13.5" thickBot="1" x14ac:dyDescent="0.25">
      <c r="A59" s="19"/>
      <c r="B59" s="21"/>
      <c r="C59" s="21"/>
      <c r="D59" s="21"/>
      <c r="E59" s="21"/>
      <c r="F59" s="21"/>
      <c r="G59" s="23"/>
    </row>
    <row r="60" spans="1:11" ht="13.5" thickBot="1" x14ac:dyDescent="0.25">
      <c r="A60" s="41"/>
      <c r="B60" s="42"/>
      <c r="C60" s="42"/>
      <c r="D60" s="42"/>
      <c r="E60" s="42"/>
      <c r="F60" s="42"/>
      <c r="G60" s="43"/>
    </row>
    <row r="61" spans="1:11" ht="23.25" customHeight="1" x14ac:dyDescent="0.2">
      <c r="A61" s="106" t="s">
        <v>8</v>
      </c>
      <c r="B61" s="107"/>
      <c r="C61" s="107"/>
      <c r="D61" s="107"/>
      <c r="E61" s="107"/>
      <c r="F61" s="107"/>
      <c r="G61" s="108"/>
    </row>
    <row r="62" spans="1:11" ht="25.5" customHeight="1" x14ac:dyDescent="0.2">
      <c r="A62" s="100" t="s">
        <v>9</v>
      </c>
      <c r="B62" s="101"/>
      <c r="C62" s="101"/>
      <c r="D62" s="101"/>
      <c r="E62" s="101"/>
      <c r="F62" s="101"/>
      <c r="G62" s="102"/>
    </row>
    <row r="63" spans="1:11" x14ac:dyDescent="0.2">
      <c r="A63" s="100" t="s">
        <v>20</v>
      </c>
      <c r="B63" s="101"/>
      <c r="C63" s="101"/>
      <c r="D63" s="101"/>
      <c r="E63" s="101"/>
      <c r="F63" s="101"/>
      <c r="G63" s="102"/>
    </row>
    <row r="64" spans="1:11" ht="13.5" thickBot="1" x14ac:dyDescent="0.25">
      <c r="A64" s="103"/>
      <c r="B64" s="104"/>
      <c r="C64" s="104"/>
      <c r="D64" s="104"/>
      <c r="E64" s="104"/>
      <c r="F64" s="104"/>
      <c r="G64" s="105"/>
    </row>
    <row r="66" spans="1:6" ht="15" x14ac:dyDescent="0.2">
      <c r="A66" s="1" t="s">
        <v>22</v>
      </c>
      <c r="B66" s="47" t="s">
        <v>23</v>
      </c>
      <c r="C66" s="48"/>
      <c r="D66" s="48"/>
      <c r="E66" s="49"/>
      <c r="F66" s="49"/>
    </row>
    <row r="67" spans="1:6" x14ac:dyDescent="0.2">
      <c r="B67" s="50" t="s">
        <v>24</v>
      </c>
      <c r="C67" s="48"/>
      <c r="D67" s="48"/>
      <c r="E67" s="49"/>
      <c r="F67" s="49"/>
    </row>
    <row r="68" spans="1:6" ht="15" x14ac:dyDescent="0.2">
      <c r="B68" s="51" t="s">
        <v>25</v>
      </c>
      <c r="C68" s="48"/>
      <c r="D68" s="48"/>
      <c r="E68" s="49"/>
      <c r="F68" s="49"/>
    </row>
    <row r="69" spans="1:6" x14ac:dyDescent="0.2">
      <c r="B69" s="52" t="s">
        <v>26</v>
      </c>
      <c r="C69" s="48"/>
      <c r="D69" s="48"/>
      <c r="E69" s="49"/>
      <c r="F69" s="49"/>
    </row>
    <row r="70" spans="1:6" x14ac:dyDescent="0.2">
      <c r="B70" s="48"/>
      <c r="C70" s="48"/>
      <c r="D70" s="48"/>
      <c r="E70" s="49"/>
      <c r="F70" s="49"/>
    </row>
    <row r="71" spans="1:6" x14ac:dyDescent="0.2">
      <c r="B71" s="48"/>
      <c r="C71" s="48"/>
      <c r="D71" s="48"/>
      <c r="E71" s="49"/>
      <c r="F71" s="49"/>
    </row>
    <row r="72" spans="1:6" x14ac:dyDescent="0.2">
      <c r="B72" s="48"/>
      <c r="C72" s="48"/>
      <c r="D72" s="48"/>
      <c r="E72" s="49"/>
      <c r="F72" s="49"/>
    </row>
    <row r="73" spans="1:6" x14ac:dyDescent="0.2">
      <c r="B73" s="48"/>
      <c r="C73" s="48"/>
      <c r="D73" s="48"/>
      <c r="E73" s="49"/>
      <c r="F73" s="49"/>
    </row>
    <row r="74" spans="1:6" x14ac:dyDescent="0.2">
      <c r="B74" s="48"/>
      <c r="C74" s="48"/>
      <c r="D74" s="48"/>
      <c r="E74" s="49"/>
      <c r="F74" s="49"/>
    </row>
    <row r="75" spans="1:6" x14ac:dyDescent="0.2">
      <c r="B75" s="48"/>
      <c r="C75" s="48"/>
      <c r="D75" s="48"/>
      <c r="E75" s="49"/>
      <c r="F75" s="49"/>
    </row>
    <row r="76" spans="1:6" ht="15" x14ac:dyDescent="0.2">
      <c r="B76" s="51" t="s">
        <v>27</v>
      </c>
      <c r="C76" s="48"/>
      <c r="D76" s="48"/>
      <c r="E76" s="49"/>
      <c r="F76" s="49"/>
    </row>
    <row r="77" spans="1:6" x14ac:dyDescent="0.2">
      <c r="B77" s="52" t="s">
        <v>28</v>
      </c>
      <c r="C77" s="48"/>
      <c r="D77" s="48"/>
      <c r="E77" s="49"/>
      <c r="F77" s="49"/>
    </row>
    <row r="78" spans="1:6" ht="15" x14ac:dyDescent="0.2">
      <c r="B78" s="53"/>
      <c r="C78" s="48"/>
      <c r="D78" s="48"/>
      <c r="E78" s="49"/>
      <c r="F78" s="49"/>
    </row>
    <row r="79" spans="1:6" x14ac:dyDescent="0.2">
      <c r="B79" s="48"/>
      <c r="C79" s="48"/>
      <c r="D79" s="48"/>
      <c r="E79" s="49"/>
      <c r="F79" s="49"/>
    </row>
    <row r="80" spans="1:6" x14ac:dyDescent="0.2">
      <c r="B80" s="48"/>
      <c r="C80" s="48"/>
      <c r="D80" s="48"/>
      <c r="E80" s="49"/>
      <c r="F80" s="49"/>
    </row>
    <row r="81" spans="2:6" x14ac:dyDescent="0.2">
      <c r="B81" s="48"/>
      <c r="C81" s="48"/>
      <c r="D81" s="48"/>
      <c r="E81" s="49"/>
      <c r="F81" s="49"/>
    </row>
    <row r="82" spans="2:6" x14ac:dyDescent="0.2">
      <c r="B82" s="48"/>
      <c r="C82" s="48"/>
      <c r="D82" s="48"/>
      <c r="E82" s="49"/>
      <c r="F82" s="49"/>
    </row>
    <row r="83" spans="2:6" x14ac:dyDescent="0.2">
      <c r="B83" s="48"/>
      <c r="C83" s="48"/>
      <c r="D83" s="48"/>
      <c r="E83" s="49"/>
      <c r="F83" s="49"/>
    </row>
    <row r="84" spans="2:6" ht="15" x14ac:dyDescent="0.2">
      <c r="B84" s="51" t="s">
        <v>29</v>
      </c>
      <c r="C84" s="48"/>
      <c r="D84" s="48"/>
      <c r="E84" s="49"/>
      <c r="F84" s="49"/>
    </row>
    <row r="85" spans="2:6" ht="24.75" customHeight="1" x14ac:dyDescent="0.2">
      <c r="B85" s="82" t="s">
        <v>30</v>
      </c>
      <c r="C85" s="82"/>
      <c r="D85" s="82"/>
      <c r="E85" s="82"/>
      <c r="F85" s="82"/>
    </row>
  </sheetData>
  <sheetProtection insertRows="0"/>
  <mergeCells count="28">
    <mergeCell ref="J8:J11"/>
    <mergeCell ref="C1:E1"/>
    <mergeCell ref="J50:J53"/>
    <mergeCell ref="F50:G50"/>
    <mergeCell ref="I50:I53"/>
    <mergeCell ref="I1:K6"/>
    <mergeCell ref="A12:G12"/>
    <mergeCell ref="A6:G6"/>
    <mergeCell ref="A8:G8"/>
    <mergeCell ref="K8:K11"/>
    <mergeCell ref="C9:F9"/>
    <mergeCell ref="I12:K12"/>
    <mergeCell ref="C2:E2"/>
    <mergeCell ref="C3:E3"/>
    <mergeCell ref="C4:E4"/>
    <mergeCell ref="A51:E51"/>
    <mergeCell ref="F51:G51"/>
    <mergeCell ref="B85:F85"/>
    <mergeCell ref="A53:E53"/>
    <mergeCell ref="I8:I11"/>
    <mergeCell ref="A50:E50"/>
    <mergeCell ref="A52:E52"/>
    <mergeCell ref="F52:G52"/>
    <mergeCell ref="F53:G53"/>
    <mergeCell ref="A63:G64"/>
    <mergeCell ref="A61:G61"/>
    <mergeCell ref="A62:G62"/>
    <mergeCell ref="C55:G55"/>
  </mergeCells>
  <phoneticPr fontId="5" type="noConversion"/>
  <conditionalFormatting sqref="G13:G49">
    <cfRule type="cellIs" dxfId="2" priority="7" stopIfTrue="1" operator="equal">
      <formula>0.055</formula>
    </cfRule>
    <cfRule type="cellIs" dxfId="1" priority="8" stopIfTrue="1" operator="equal">
      <formula>0.1</formula>
    </cfRule>
    <cfRule type="cellIs" dxfId="0" priority="9" stopIfTrue="1" operator="equal">
      <formula>0.2</formula>
    </cfRule>
  </conditionalFormatting>
  <pageMargins left="0.31496062992125984" right="0.31496062992125984" top="0.39370078740157483" bottom="0.47244094488188981" header="0.19685039370078741" footer="0.31496062992125984"/>
  <pageSetup paperSize="9" scale="62" fitToHeight="2" orientation="portrait" r:id="rId1"/>
  <headerFooter>
    <oddFooter>Page &amp;P de &amp;N</oddFooter>
  </headerFooter>
  <rowBreaks count="1" manualBreakCount="1">
    <brk id="49" max="6"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BD166E402F3B9449B09ED41CFE95CCE" ma:contentTypeVersion="17" ma:contentTypeDescription="Crée un document." ma:contentTypeScope="" ma:versionID="fdb7beca23c01bb37d680ecb84b5b0e4">
  <xsd:schema xmlns:xsd="http://www.w3.org/2001/XMLSchema" xmlns:xs="http://www.w3.org/2001/XMLSchema" xmlns:p="http://schemas.microsoft.com/office/2006/metadata/properties" xmlns:ns2="45af2e75-da0c-41ec-87a2-739058705258" xmlns:ns3="f735ab2e-5f5c-41f4-83cc-19c4a30688da" targetNamespace="http://schemas.microsoft.com/office/2006/metadata/properties" ma:root="true" ma:fieldsID="ed8944c5e797eae1e44812929bd68690" ns2:_="" ns3:_="">
    <xsd:import namespace="45af2e75-da0c-41ec-87a2-739058705258"/>
    <xsd:import namespace="f735ab2e-5f5c-41f4-83cc-19c4a30688da"/>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Location" minOccurs="0"/>
                <xsd:element ref="ns2:MediaServiceAutoKeyPoints" minOccurs="0"/>
                <xsd:element ref="ns2:MediaServiceKeyPoints" minOccurs="0"/>
                <xsd:element ref="ns2:MediaServiceOCR"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5af2e75-da0c-41ec-87a2-73905870525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OCR" ma:index="17" nillable="true" ma:displayName="Extracted Text" ma:internalName="MediaServiceOCR"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Balises d’images" ma:readOnly="false" ma:fieldId="{5cf76f15-5ced-4ddc-b409-7134ff3c332f}" ma:taxonomyMulti="true" ma:sspId="d63c75d6-e8c8-46fc-8d82-77ece1c463a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735ab2e-5f5c-41f4-83cc-19c4a30688da" elementFormDefault="qualified">
    <xsd:import namespace="http://schemas.microsoft.com/office/2006/documentManagement/types"/>
    <xsd:import namespace="http://schemas.microsoft.com/office/infopath/2007/PartnerControls"/>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element name="TaxCatchAll" ma:index="22" nillable="true" ma:displayName="Taxonomy Catch All Column" ma:hidden="true" ma:list="{e0a547b7-a2b0-4c93-9950-f786da4cda43}" ma:internalName="TaxCatchAll" ma:showField="CatchAllData" ma:web="f735ab2e-5f5c-41f4-83cc-19c4a30688d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f735ab2e-5f5c-41f4-83cc-19c4a30688da" xsi:nil="true"/>
    <lcf76f155ced4ddcb4097134ff3c332f xmlns="45af2e75-da0c-41ec-87a2-73905870525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95DE675-6282-4C38-8867-94878A45A13E}"/>
</file>

<file path=customXml/itemProps2.xml><?xml version="1.0" encoding="utf-8"?>
<ds:datastoreItem xmlns:ds="http://schemas.openxmlformats.org/officeDocument/2006/customXml" ds:itemID="{B3E2571E-48BA-4E52-A47C-E08BB76CD49E}"/>
</file>

<file path=customXml/itemProps3.xml><?xml version="1.0" encoding="utf-8"?>
<ds:datastoreItem xmlns:ds="http://schemas.openxmlformats.org/officeDocument/2006/customXml" ds:itemID="{45CA5D2A-4A8E-4EB8-9F1D-CF5E8BB4E58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01</vt:lpstr>
      <vt:lpstr>'Lot 01'!Impression_des_titres</vt:lpstr>
      <vt:lpstr>'Lot 01'!Zone_d_impression</vt:lpstr>
    </vt:vector>
  </TitlesOfParts>
  <Company>VAL TOURAINE HABITAT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Nicolas Guillaume</dc:creator>
  <cp:lastModifiedBy>agence ranjard</cp:lastModifiedBy>
  <cp:lastPrinted>2024-07-31T08:05:32Z</cp:lastPrinted>
  <dcterms:created xsi:type="dcterms:W3CDTF">2018-05-02T13:44:23Z</dcterms:created>
  <dcterms:modified xsi:type="dcterms:W3CDTF">2025-01-24T15:05:32Z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0x010100FBD166E402F3B9449B09ED41CFE95CCE</vt:lpwstr>
  </property>
</Properties>
</file>