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C:\Users\PC\Dropbox\BS ENERGIES &amp; FLUIDES\DOSSIER AFFAIRE\DOSSIERS RANJARD\RANJARD - CH LOCHES\06-PRO DCE\"/>
    </mc:Choice>
  </mc:AlternateContent>
  <xr:revisionPtr revIDLastSave="0" documentId="13_ncr:1_{FD0FE359-081A-4B60-8746-2BCC2B3D5AD7}" xr6:coauthVersionLast="47" xr6:coauthVersionMax="47" xr10:uidLastSave="{00000000-0000-0000-0000-000000000000}"/>
  <bookViews>
    <workbookView xWindow="-27525" yWindow="150" windowWidth="23595" windowHeight="15390" tabRatio="349" xr2:uid="{00000000-000D-0000-FFFF-FFFF00000000}"/>
  </bookViews>
  <sheets>
    <sheet name="Lot 12 Plomberie" sheetId="1" r:id="rId1"/>
  </sheets>
  <definedNames>
    <definedName name="_xlnm.Print_Titles" localSheetId="0">'Lot 12 Plomberie'!$1:$7</definedName>
    <definedName name="_xlnm.Print_Area" localSheetId="0">'Lot 12 Plomberie'!$A$1:$F$158</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2" i="1" l="1"/>
  <c r="F23" i="1"/>
  <c r="F24" i="1"/>
  <c r="F25" i="1"/>
  <c r="F26" i="1"/>
  <c r="F34" i="1"/>
  <c r="F35" i="1"/>
  <c r="F27" i="1"/>
  <c r="F30" i="1"/>
  <c r="F31" i="1"/>
  <c r="F32" i="1"/>
  <c r="F33" i="1"/>
  <c r="F36" i="1"/>
  <c r="F38" i="1"/>
  <c r="F39" i="1"/>
  <c r="F40" i="1"/>
  <c r="F41" i="1"/>
  <c r="F42" i="1"/>
  <c r="F45" i="1"/>
  <c r="F46" i="1"/>
  <c r="F47" i="1"/>
  <c r="F48" i="1"/>
  <c r="F49" i="1"/>
  <c r="F134" i="1"/>
  <c r="F59" i="1"/>
  <c r="F58" i="1"/>
  <c r="F54" i="1"/>
  <c r="F55" i="1"/>
  <c r="F56" i="1"/>
  <c r="F57" i="1"/>
  <c r="F60" i="1"/>
  <c r="F63" i="1"/>
  <c r="F64" i="1"/>
  <c r="F65" i="1"/>
  <c r="F66" i="1"/>
  <c r="F135" i="1"/>
  <c r="F16" i="1"/>
  <c r="F133" i="1"/>
  <c r="F69" i="1"/>
  <c r="F136" i="1"/>
  <c r="F71" i="1"/>
  <c r="F137" i="1"/>
  <c r="F73" i="1"/>
  <c r="F138" i="1"/>
  <c r="F76" i="1"/>
  <c r="F79" i="1"/>
  <c r="F80" i="1"/>
  <c r="F81" i="1"/>
  <c r="F84" i="1"/>
  <c r="F87" i="1"/>
  <c r="F88" i="1"/>
  <c r="F91" i="1"/>
  <c r="F92" i="1"/>
  <c r="F139" i="1"/>
  <c r="F96" i="1"/>
  <c r="F97" i="1"/>
  <c r="F100" i="1"/>
  <c r="F101" i="1"/>
  <c r="F102" i="1"/>
  <c r="F103" i="1"/>
  <c r="F104" i="1"/>
  <c r="F105" i="1"/>
  <c r="F108" i="1"/>
  <c r="F109" i="1"/>
  <c r="F112" i="1"/>
  <c r="F113" i="1"/>
  <c r="F114" i="1"/>
  <c r="F116" i="1"/>
  <c r="F117" i="1"/>
  <c r="F119" i="1"/>
  <c r="F120" i="1"/>
  <c r="F121" i="1"/>
  <c r="F124" i="1"/>
  <c r="F125" i="1"/>
  <c r="F126" i="1"/>
  <c r="F140" i="1"/>
  <c r="F128" i="1"/>
  <c r="F141" i="1"/>
  <c r="F144" i="1"/>
  <c r="F148" i="1"/>
  <c r="F149" i="1"/>
  <c r="B139" i="1"/>
  <c r="B138" i="1"/>
  <c r="B137" i="1"/>
  <c r="B136" i="1"/>
</calcChain>
</file>

<file path=xl/sharedStrings.xml><?xml version="1.0" encoding="utf-8"?>
<sst xmlns="http://schemas.openxmlformats.org/spreadsheetml/2006/main" count="229" uniqueCount="139">
  <si>
    <t>CCTP</t>
  </si>
  <si>
    <t>Décomposition des travaux</t>
  </si>
  <si>
    <t>U</t>
  </si>
  <si>
    <t>Qté</t>
  </si>
  <si>
    <t xml:space="preserve">PU </t>
  </si>
  <si>
    <t>TOTAL HT</t>
  </si>
  <si>
    <t>TOTAL TTC</t>
  </si>
  <si>
    <t xml:space="preserve">Les entrepreneurs sont contractuellement réputés avoir procédé sur le site, à la reconnaissance des existants, avant la remise de leur offre.                                                                                                                  </t>
  </si>
  <si>
    <t xml:space="preserve">  Les offres des entreprises seront donc contractuellement réputées tenir compte de toutes les constatations faites lors de cette reconnaissance, et comprendre explicitement ou implicitement tous les travaux accessoires nécessaires.                  </t>
  </si>
  <si>
    <t>Montant de tavaux HT soumis à une TVA 5.5%</t>
  </si>
  <si>
    <t>Montant de tavaux HT soumis à une TVA 10%</t>
  </si>
  <si>
    <t>Montant de tavaux HT soumis à une TVA 20%</t>
  </si>
  <si>
    <t>Montant Total de TVA</t>
  </si>
  <si>
    <t>Établie le :</t>
  </si>
  <si>
    <t xml:space="preserve">Fait à : </t>
  </si>
  <si>
    <t>Cachet et signature</t>
  </si>
  <si>
    <t>DESCRIPTION TECHNIQUE DES TRAVAUX</t>
  </si>
  <si>
    <t>2.1</t>
  </si>
  <si>
    <t>RECAPITULATIF  GENERAL</t>
  </si>
  <si>
    <t>PM</t>
  </si>
  <si>
    <t>ENS</t>
  </si>
  <si>
    <t>Etudes</t>
  </si>
  <si>
    <t>Base des calculs</t>
  </si>
  <si>
    <t>Documents à fournir</t>
  </si>
  <si>
    <t>Colliers genre ATLAS ou équivalent, rosaces, bagues isolantes et équipées de fourreaux dans les traversées des murs et cloisons</t>
  </si>
  <si>
    <t>Raccords démontables</t>
  </si>
  <si>
    <t xml:space="preserve">Robinets d'arrêt </t>
  </si>
  <si>
    <t>Protection contre la pollution des eaux</t>
  </si>
  <si>
    <t>Appareils sanitaires</t>
  </si>
  <si>
    <t>2.1.2</t>
  </si>
  <si>
    <t>ml</t>
  </si>
  <si>
    <t>3.1</t>
  </si>
  <si>
    <t>Eau froide</t>
  </si>
  <si>
    <t>3.1.1</t>
  </si>
  <si>
    <t>Alimentation eau froide générale</t>
  </si>
  <si>
    <t>3.1.2</t>
  </si>
  <si>
    <t>Distribution eau froide</t>
  </si>
  <si>
    <t>3.1.3</t>
  </si>
  <si>
    <t xml:space="preserve">Raccordement des appareillages en Eau Froide </t>
  </si>
  <si>
    <t>3.1.4</t>
  </si>
  <si>
    <t>Attentes eau froide</t>
  </si>
  <si>
    <t>3.2</t>
  </si>
  <si>
    <t>Eau chaude sanitaire</t>
  </si>
  <si>
    <t>3.2.1</t>
  </si>
  <si>
    <t>Distribution eau chaude</t>
  </si>
  <si>
    <t>3.2.2</t>
  </si>
  <si>
    <t>3.3</t>
  </si>
  <si>
    <t>3.4</t>
  </si>
  <si>
    <t>Désinfection des réseaux d'eau</t>
  </si>
  <si>
    <t>3.5</t>
  </si>
  <si>
    <t>Evacutation eaux usées et eaux vannes</t>
  </si>
  <si>
    <t>3.6</t>
  </si>
  <si>
    <t>Evacuation eaux usées et eaux vannes</t>
  </si>
  <si>
    <t>Chutes eaux usées et eaux vannes</t>
  </si>
  <si>
    <t>Ventilation primaire</t>
  </si>
  <si>
    <t>Raccordement appareillage</t>
  </si>
  <si>
    <t>Divers</t>
  </si>
  <si>
    <t>3.7</t>
  </si>
  <si>
    <r>
      <t>Entreprise</t>
    </r>
    <r>
      <rPr>
        <i/>
        <sz val="12"/>
        <color indexed="8"/>
        <rFont val="Arial"/>
        <family val="2"/>
      </rPr>
      <t xml:space="preserve"> : </t>
    </r>
  </si>
  <si>
    <r>
      <t xml:space="preserve">Le cadre de bordereau est une trame à utiliser </t>
    </r>
    <r>
      <rPr>
        <b/>
        <sz val="12"/>
        <rFont val="Arial"/>
        <family val="2"/>
      </rPr>
      <t>obligatoirement</t>
    </r>
    <r>
      <rPr>
        <sz val="12"/>
        <rFont val="Arial"/>
        <family val="2"/>
      </rPr>
      <t xml:space="preserve"> pour l'établissement des devis. Il peut cependant être accompagné d'un devis plus détaillé, si l'entreprise le juge nécessaire.</t>
    </r>
  </si>
  <si>
    <t>WC PMR</t>
  </si>
  <si>
    <t>Lavabo PMR</t>
  </si>
  <si>
    <t>L'entreprise devra inclure dans ses travaux tous les matériels et matériaux à mettre en œuvre, leurs transports, la main d'œuvre nécessaire, l'outillage.
Elle devra aussi réaliser les travaux de préparation, les travaux de fixation, de serrurerie, de peinture et surtout la protection des ouvrages existants.L'entreprise devra repondre sur le DPGF est le joindre en version EXCEL obligatoirement.</t>
  </si>
  <si>
    <t>u</t>
  </si>
  <si>
    <t>Vanne d'isolement à boisseau sphérique</t>
  </si>
  <si>
    <t>Réducteur de pression</t>
  </si>
  <si>
    <t>ml</t>
    <phoneticPr fontId="2" type="noConversion"/>
  </si>
  <si>
    <r>
      <t>Tube</t>
    </r>
    <r>
      <rPr>
        <b/>
        <i/>
        <sz val="12"/>
        <rFont val="Arial"/>
        <family val="2"/>
      </rPr>
      <t xml:space="preserve"> polyéthylène sous gaine</t>
    </r>
    <r>
      <rPr>
        <sz val="12"/>
        <rFont val="Arial"/>
        <family val="2"/>
      </rPr>
      <t xml:space="preserve"> </t>
    </r>
  </si>
  <si>
    <r>
      <t xml:space="preserve">Tube </t>
    </r>
    <r>
      <rPr>
        <b/>
        <i/>
        <sz val="12"/>
        <rFont val="Arial"/>
        <family val="2"/>
      </rPr>
      <t>PVC pression calorifugé</t>
    </r>
    <r>
      <rPr>
        <sz val="12"/>
        <rFont val="Arial"/>
        <family val="2"/>
      </rPr>
      <t xml:space="preserve"> </t>
    </r>
  </si>
  <si>
    <r>
      <t>Calorifuge anti-condensation et antigel par</t>
    </r>
    <r>
      <rPr>
        <b/>
        <sz val="12"/>
        <rFont val="Arial"/>
        <family val="2"/>
      </rPr>
      <t xml:space="preserve"> Coquille en Mousse d’Elastomère</t>
    </r>
    <r>
      <rPr>
        <b/>
        <i/>
        <sz val="12"/>
        <rFont val="Arial"/>
        <family val="2"/>
      </rPr>
      <t xml:space="preserve"> à basse densité de couleur noire</t>
    </r>
    <r>
      <rPr>
        <sz val="12"/>
        <rFont val="Arial"/>
        <family val="2"/>
      </rPr>
      <t xml:space="preserve"> tel qu’Armaflex d'une épaisseur de 19mm et réaction au Feu M1</t>
    </r>
  </si>
  <si>
    <t>U</t>
    <phoneticPr fontId="2" type="noConversion"/>
  </si>
  <si>
    <r>
      <t xml:space="preserve">Limiteur de température de marque </t>
    </r>
    <r>
      <rPr>
        <b/>
        <i/>
        <sz val="12"/>
        <rFont val="Arial"/>
        <family val="2"/>
      </rPr>
      <t>WATTS</t>
    </r>
    <r>
      <rPr>
        <sz val="12"/>
        <rFont val="Arial"/>
        <family val="2"/>
      </rPr>
      <t xml:space="preserve"> ou équivalent</t>
    </r>
  </si>
  <si>
    <r>
      <t xml:space="preserve">Calorifuge anti-condensation et antigel par </t>
    </r>
    <r>
      <rPr>
        <b/>
        <i/>
        <sz val="12"/>
        <rFont val="Arial"/>
        <family val="2"/>
      </rPr>
      <t>Coquille en Mousse d’élastomère à basse densité de couleur noire</t>
    </r>
    <r>
      <rPr>
        <sz val="12"/>
        <rFont val="Arial"/>
        <family val="2"/>
      </rPr>
      <t xml:space="preserve"> tel qu’Armaflex d’une épaisseur de </t>
    </r>
    <r>
      <rPr>
        <b/>
        <i/>
        <sz val="12"/>
        <rFont val="Arial"/>
        <family val="2"/>
      </rPr>
      <t>19 mm</t>
    </r>
    <r>
      <rPr>
        <sz val="12"/>
        <rFont val="Arial"/>
        <family val="2"/>
      </rPr>
      <t xml:space="preserve"> et Réaction au </t>
    </r>
    <r>
      <rPr>
        <b/>
        <i/>
        <sz val="12"/>
        <rFont val="Arial"/>
        <family val="2"/>
      </rPr>
      <t>Feu M1</t>
    </r>
  </si>
  <si>
    <t>Raccords démontables</t>
    <phoneticPr fontId="2" type="noConversion"/>
  </si>
  <si>
    <t>Robinets d'arrêts</t>
    <phoneticPr fontId="2" type="noConversion"/>
  </si>
  <si>
    <r>
      <t xml:space="preserve">Colliers genre </t>
    </r>
    <r>
      <rPr>
        <b/>
        <sz val="12"/>
        <rFont val="Arial"/>
        <family val="2"/>
      </rPr>
      <t xml:space="preserve">ATLAS </t>
    </r>
    <r>
      <rPr>
        <sz val="12"/>
        <rFont val="Arial"/>
        <family val="2"/>
      </rPr>
      <t>ou équivalent, rosaces, bagues isolantes et équipées de fourreaux…</t>
    </r>
  </si>
  <si>
    <t>Manchon de dilatation</t>
    <phoneticPr fontId="2" type="noConversion"/>
  </si>
  <si>
    <t>Colliers isophoniques</t>
    <phoneticPr fontId="2" type="noConversion"/>
  </si>
  <si>
    <r>
      <t xml:space="preserve">Tube </t>
    </r>
    <r>
      <rPr>
        <b/>
        <i/>
        <sz val="12"/>
        <rFont val="Arial"/>
        <family val="2"/>
      </rPr>
      <t>P.V.C. M1</t>
    </r>
    <r>
      <rPr>
        <sz val="12"/>
        <rFont val="Arial"/>
        <family val="2"/>
      </rPr>
      <t xml:space="preserve">, de marque </t>
    </r>
    <r>
      <rPr>
        <b/>
        <i/>
        <sz val="12"/>
        <rFont val="Arial"/>
        <family val="2"/>
      </rPr>
      <t xml:space="preserve">NICOLL </t>
    </r>
  </si>
  <si>
    <r>
      <t>tube</t>
    </r>
    <r>
      <rPr>
        <b/>
        <i/>
        <sz val="12"/>
        <rFont val="Arial"/>
        <family val="2"/>
      </rPr>
      <t xml:space="preserve"> P.V.C. M1</t>
    </r>
    <r>
      <rPr>
        <sz val="12"/>
        <rFont val="Arial"/>
        <family val="2"/>
      </rPr>
      <t xml:space="preserve"> de marque </t>
    </r>
    <r>
      <rPr>
        <b/>
        <i/>
        <sz val="12"/>
        <rFont val="Arial"/>
        <family val="2"/>
      </rPr>
      <t>NICOLL</t>
    </r>
    <r>
      <rPr>
        <i/>
        <sz val="12"/>
        <rFont val="Arial"/>
        <family val="2"/>
      </rPr>
      <t xml:space="preserve"> ou équivalente</t>
    </r>
    <r>
      <rPr>
        <sz val="12"/>
        <rFont val="Arial"/>
        <family val="2"/>
      </rPr>
      <t xml:space="preserve">. </t>
    </r>
  </si>
  <si>
    <r>
      <rPr>
        <sz val="12"/>
        <rFont val="Arial"/>
        <family val="2"/>
      </rPr>
      <t xml:space="preserve">tube </t>
    </r>
    <r>
      <rPr>
        <b/>
        <i/>
        <sz val="12"/>
        <rFont val="Arial"/>
        <family val="2"/>
      </rPr>
      <t>P.V.C. M1</t>
    </r>
    <r>
      <rPr>
        <sz val="12"/>
        <rFont val="Arial"/>
        <family val="2"/>
      </rPr>
      <t xml:space="preserve"> de coloris blanc sur les chutes</t>
    </r>
  </si>
  <si>
    <t xml:space="preserve">Pipe P.V.C avec joints à lèvres caoutchouc, diamètre de raccordement 100, pour le raccordement des WC. </t>
  </si>
  <si>
    <t>Pipe de raccordement et vis de fixations avec cache tête chromée</t>
  </si>
  <si>
    <t>2.1.1</t>
  </si>
  <si>
    <t>DESCRIPTION DES PRESTATIONS A REALISER</t>
  </si>
  <si>
    <t>TRAVAUX A REALISER</t>
  </si>
  <si>
    <t>Attentes eaux usées</t>
  </si>
  <si>
    <r>
      <rPr>
        <b/>
        <sz val="12"/>
        <rFont val="Arial"/>
        <family val="2"/>
      </rPr>
      <t>Robinetterie murale</t>
    </r>
    <r>
      <rPr>
        <sz val="12"/>
        <rFont val="Arial"/>
        <family val="2"/>
      </rPr>
      <t xml:space="preserve"> mitigeur mono commande chromé, cartouche à disques en céramique avec limiteur de température et limiteur de débit avec raccords muraux « S » à rosaces, raccordement par flexibles et vidage par siphon en Laiton, cartouche éco et position ½ débit
Marque: </t>
    </r>
    <r>
      <rPr>
        <b/>
        <sz val="12"/>
        <rFont val="Arial"/>
        <family val="2"/>
      </rPr>
      <t>GROHE</t>
    </r>
    <r>
      <rPr>
        <sz val="12"/>
        <rFont val="Arial"/>
        <family val="2"/>
      </rPr>
      <t xml:space="preserve">
Modèle: Bauedge</t>
    </r>
  </si>
  <si>
    <r>
      <rPr>
        <b/>
        <sz val="12"/>
        <rFont val="Arial"/>
        <family val="2"/>
      </rPr>
      <t>Garniture de douche</t>
    </r>
    <r>
      <rPr>
        <sz val="12"/>
        <rFont val="Arial"/>
        <family val="2"/>
      </rPr>
      <t xml:space="preserve"> à fixer
Marque: </t>
    </r>
    <r>
      <rPr>
        <b/>
        <sz val="12"/>
        <rFont val="Arial"/>
        <family val="2"/>
      </rPr>
      <t>GROHE</t>
    </r>
    <r>
      <rPr>
        <sz val="12"/>
        <rFont val="Arial"/>
        <family val="2"/>
      </rPr>
      <t xml:space="preserve">
Modèle: Tempesta Cosmopiltan
composé de: barre de douche, flexible Rexaflex, douchette chromée 1/2", 2 jets</t>
    </r>
  </si>
  <si>
    <r>
      <t xml:space="preserve">Cuvette à fond creux à sortie horizontale en céramique (porcelaine vitrifiée) à réservoir de chasse à poser, </t>
    </r>
    <r>
      <rPr>
        <b/>
        <sz val="12"/>
        <rFont val="Arial"/>
        <family val="2"/>
      </rPr>
      <t>Marque : ALLIA</t>
    </r>
    <r>
      <rPr>
        <sz val="12"/>
        <rFont val="Arial"/>
        <family val="2"/>
      </rPr>
      <t xml:space="preserve"> ou équivalent, </t>
    </r>
    <r>
      <rPr>
        <b/>
        <sz val="12"/>
        <rFont val="Arial"/>
        <family val="2"/>
      </rPr>
      <t>Modèle : Prima</t>
    </r>
  </si>
  <si>
    <r>
      <t xml:space="preserve">Abattant double blanc en résine thermodur laquée, </t>
    </r>
    <r>
      <rPr>
        <b/>
        <sz val="12"/>
        <rFont val="Arial"/>
        <family val="2"/>
      </rPr>
      <t>Marque ALLIA</t>
    </r>
    <r>
      <rPr>
        <sz val="12"/>
        <rFont val="Arial"/>
        <family val="2"/>
      </rPr>
      <t xml:space="preserve"> ou équivalent, </t>
    </r>
    <r>
      <rPr>
        <b/>
        <sz val="12"/>
        <rFont val="Arial"/>
        <family val="2"/>
      </rPr>
      <t>Modèle Prima</t>
    </r>
  </si>
  <si>
    <r>
      <t xml:space="preserve">Robinetterie monotrou Mitigeur monocommande, cartouche à disques en céramique Chromé avec limiteur de température et limiteur de débit avec raccordement par flexibles et vidage par bonde et siphon en Laiton. </t>
    </r>
    <r>
      <rPr>
        <b/>
        <sz val="12"/>
        <rFont val="Arial"/>
        <family val="2"/>
      </rPr>
      <t xml:space="preserve">Marque : GROHE </t>
    </r>
    <r>
      <rPr>
        <sz val="12"/>
        <rFont val="Arial"/>
        <family val="2"/>
      </rPr>
      <t xml:space="preserve">ou équivalent, </t>
    </r>
    <r>
      <rPr>
        <b/>
        <sz val="12"/>
        <rFont val="Arial"/>
        <family val="2"/>
      </rPr>
      <t>Modèle Bauedge</t>
    </r>
  </si>
  <si>
    <r>
      <t xml:space="preserve">Meuble suspendu 2 tiroirs blanc avec vasque encastrée  80cm </t>
    </r>
    <r>
      <rPr>
        <b/>
        <sz val="12"/>
        <rFont val="Arial"/>
        <family val="2"/>
      </rPr>
      <t>Marque : ALTERNA</t>
    </r>
    <r>
      <rPr>
        <sz val="12"/>
        <rFont val="Arial"/>
        <family val="2"/>
      </rPr>
      <t xml:space="preserve"> ou équivalent </t>
    </r>
    <r>
      <rPr>
        <b/>
        <sz val="12"/>
        <rFont val="Arial"/>
        <family val="2"/>
      </rPr>
      <t>Modèle : PRIMEO</t>
    </r>
  </si>
  <si>
    <r>
      <rPr>
        <b/>
        <sz val="12"/>
        <rFont val="Arial"/>
        <family val="2"/>
      </rPr>
      <t>Evier inox</t>
    </r>
    <r>
      <rPr>
        <sz val="12"/>
        <rFont val="Arial"/>
        <family val="2"/>
      </rPr>
      <t xml:space="preserve"> à poser
Marque: </t>
    </r>
    <r>
      <rPr>
        <b/>
        <sz val="12"/>
        <rFont val="Arial"/>
        <family val="2"/>
      </rPr>
      <t>FRANKE</t>
    </r>
    <r>
      <rPr>
        <sz val="12"/>
        <rFont val="Arial"/>
        <family val="2"/>
      </rPr>
      <t xml:space="preserve"> ou équivalent
1 évier équipé de 1 bac et d'1 égouttoir + 2 plaques chauffantes/ dimensions: 1200*600</t>
    </r>
  </si>
  <si>
    <r>
      <rPr>
        <b/>
        <sz val="12"/>
        <rFont val="Arial"/>
        <family val="2"/>
      </rPr>
      <t>Meuble sous évier</t>
    </r>
    <r>
      <rPr>
        <sz val="12"/>
        <rFont val="Arial"/>
        <family val="2"/>
      </rPr>
      <t xml:space="preserve"> blanc stratifié
Marque: </t>
    </r>
    <r>
      <rPr>
        <b/>
        <sz val="12"/>
        <rFont val="Arial"/>
        <family val="2"/>
      </rPr>
      <t>NEOVA</t>
    </r>
    <r>
      <rPr>
        <sz val="12"/>
        <rFont val="Arial"/>
        <family val="2"/>
      </rPr>
      <t xml:space="preserve"> ou équivalente
Modèle: SIM CLIM</t>
    </r>
  </si>
  <si>
    <r>
      <rPr>
        <b/>
        <sz val="12"/>
        <rFont val="Arial"/>
        <family val="2"/>
      </rPr>
      <t>Robinetterie</t>
    </r>
    <r>
      <rPr>
        <sz val="12"/>
        <rFont val="Arial"/>
        <family val="2"/>
      </rPr>
      <t xml:space="preserve"> "col de cygne" monotrou Mitigeur monocommande, cartouche à disques en céramique Chromé avec limiteur de température et limiteur de débit avec raccordement par flexibles et vidage par bonde et siphon en Laiton.Marque : </t>
    </r>
    <r>
      <rPr>
        <b/>
        <sz val="12"/>
        <rFont val="Arial"/>
        <family val="2"/>
      </rPr>
      <t xml:space="preserve">GROHE </t>
    </r>
    <r>
      <rPr>
        <sz val="12"/>
        <rFont val="Arial"/>
        <family val="2"/>
      </rPr>
      <t>ou équivalent, Modèle Bauedge</t>
    </r>
  </si>
  <si>
    <t>Barre de maintien blanche à 135°</t>
  </si>
  <si>
    <t>Lot 12 - PLOMBERIE SANITAIRES</t>
  </si>
  <si>
    <t>Disconnecteur</t>
  </si>
  <si>
    <t>Filtre magnétique</t>
  </si>
  <si>
    <t>Vannes de prélèvement légionnelle</t>
  </si>
  <si>
    <t>Vanne d'arrêt et de purge</t>
  </si>
  <si>
    <r>
      <t xml:space="preserve">Tube </t>
    </r>
    <r>
      <rPr>
        <b/>
        <i/>
        <sz val="12"/>
        <rFont val="Arial"/>
        <family val="2"/>
      </rPr>
      <t>Polyéthylène haute densité (P.E.)</t>
    </r>
    <r>
      <rPr>
        <sz val="12"/>
        <rFont val="Arial"/>
        <family val="2"/>
      </rPr>
      <t xml:space="preserve"> série </t>
    </r>
    <r>
      <rPr>
        <b/>
        <i/>
        <sz val="12"/>
        <rFont val="Arial"/>
        <family val="2"/>
      </rPr>
      <t>Eau Potable</t>
    </r>
    <r>
      <rPr>
        <sz val="12"/>
        <rFont val="Arial"/>
        <family val="2"/>
      </rPr>
      <t xml:space="preserve"> en </t>
    </r>
    <r>
      <rPr>
        <b/>
        <i/>
        <sz val="12"/>
        <rFont val="Arial"/>
        <family val="2"/>
      </rPr>
      <t>PE 40</t>
    </r>
    <r>
      <rPr>
        <sz val="12"/>
        <rFont val="Arial"/>
        <family val="2"/>
      </rPr>
      <t xml:space="preserve"> conforme aux  </t>
    </r>
    <r>
      <rPr>
        <b/>
        <i/>
        <sz val="12"/>
        <rFont val="Arial"/>
        <family val="2"/>
      </rPr>
      <t>Normes Françaises</t>
    </r>
    <r>
      <rPr>
        <sz val="12"/>
        <rFont val="Arial"/>
        <family val="2"/>
      </rPr>
      <t xml:space="preserve">, groupe </t>
    </r>
    <r>
      <rPr>
        <b/>
        <i/>
        <sz val="12"/>
        <rFont val="Arial"/>
        <family val="2"/>
      </rPr>
      <t>2 PN 12,5 bars</t>
    </r>
    <r>
      <rPr>
        <sz val="12"/>
        <rFont val="Arial"/>
        <family val="2"/>
      </rPr>
      <t xml:space="preserve"> et du </t>
    </r>
    <r>
      <rPr>
        <b/>
        <i/>
        <sz val="12"/>
        <rFont val="Arial"/>
        <family val="2"/>
      </rPr>
      <t>Grillage de Signalisation</t>
    </r>
    <r>
      <rPr>
        <sz val="12"/>
        <rFont val="Arial"/>
        <family val="2"/>
      </rPr>
      <t xml:space="preserve">. </t>
    </r>
  </si>
  <si>
    <r>
      <t xml:space="preserve">Tube </t>
    </r>
    <r>
      <rPr>
        <b/>
        <i/>
        <sz val="12"/>
        <rFont val="Arial"/>
        <family val="2"/>
      </rPr>
      <t>PER Pré-Gainé</t>
    </r>
    <r>
      <rPr>
        <sz val="12"/>
        <rFont val="Arial"/>
        <family val="2"/>
      </rPr>
      <t xml:space="preserve"> </t>
    </r>
    <r>
      <rPr>
        <i/>
        <sz val="12"/>
        <rFont val="Arial"/>
        <family val="2"/>
      </rPr>
      <t xml:space="preserve">(Polyéthylène Réticulé) </t>
    </r>
    <r>
      <rPr>
        <sz val="12"/>
        <rFont val="Arial"/>
        <family val="2"/>
      </rPr>
      <t>passant en dalle sous fourreaux</t>
    </r>
    <r>
      <rPr>
        <b/>
        <sz val="12"/>
        <rFont val="Arial"/>
        <family val="2"/>
      </rPr>
      <t xml:space="preserve"> </t>
    </r>
    <r>
      <rPr>
        <b/>
        <i/>
        <sz val="12"/>
        <rFont val="Arial"/>
        <family val="2"/>
      </rPr>
      <t>P.V.C.</t>
    </r>
    <r>
      <rPr>
        <b/>
        <sz val="12"/>
        <rFont val="Arial"/>
        <family val="2"/>
      </rPr>
      <t xml:space="preserve"> </t>
    </r>
    <r>
      <rPr>
        <sz val="12"/>
        <rFont val="Arial"/>
        <family val="2"/>
      </rPr>
      <t xml:space="preserve">annelé non fendu, genre </t>
    </r>
    <r>
      <rPr>
        <b/>
        <i/>
        <sz val="12"/>
        <rFont val="Arial"/>
        <family val="2"/>
      </rPr>
      <t xml:space="preserve">TORSIFLEX </t>
    </r>
    <r>
      <rPr>
        <i/>
        <sz val="12"/>
        <rFont val="Arial"/>
        <family val="2"/>
      </rPr>
      <t>et/ou en multicouche blanc isolé dans les plafonds</t>
    </r>
  </si>
  <si>
    <r>
      <rPr>
        <b/>
        <sz val="12"/>
        <rFont val="Arial"/>
        <family val="2"/>
      </rPr>
      <t>Multicouche blanc</t>
    </r>
    <r>
      <rPr>
        <sz val="12"/>
        <rFont val="Arial"/>
        <family val="2"/>
      </rPr>
      <t xml:space="preserve"> pour les réseaux en plafonds</t>
    </r>
  </si>
  <si>
    <r>
      <t>Réducteur de pression NF EN 1567, de</t>
    </r>
    <r>
      <rPr>
        <b/>
        <sz val="12"/>
        <rFont val="Arial"/>
        <family val="2"/>
      </rPr>
      <t xml:space="preserve"> marque SOCLA</t>
    </r>
  </si>
  <si>
    <r>
      <t xml:space="preserve">Tube </t>
    </r>
    <r>
      <rPr>
        <b/>
        <sz val="12"/>
        <rFont val="Arial"/>
        <family val="2"/>
      </rPr>
      <t>MULTICOUCHE</t>
    </r>
    <r>
      <rPr>
        <sz val="12"/>
        <rFont val="Arial"/>
        <family val="2"/>
      </rPr>
      <t xml:space="preserve"> pour passage en apparent, assemblé par sertissage, raccords, et posé en plinthe sur colliers</t>
    </r>
  </si>
  <si>
    <t>Attente machine lave vaisselle, y compris robinet chromé, en cuisine dans meuble sous évier ou à proximité</t>
  </si>
  <si>
    <t>Attente chauffage et ECS 
1 attente à proximité des groupes VRV 5 pour le remplissage du circuit de chauffage 
1 attente en local Production ECS
1 attente robinet de puisage extérieur sur la terrasse avec vidange et vanne d’arrêt.</t>
  </si>
  <si>
    <t>Attente lave-linge, y compris robinet chromé, 1 en cuisine dans meuble sous évier ou à proximité et 1 en salle spécialisée</t>
  </si>
  <si>
    <t>Attente fontaine à eau, y compris robinet chromé, 1 dans le hall d'entrée et 1 dans la salle d'attente au R+1</t>
  </si>
  <si>
    <t>Attente Local vélo, y compris robinet de puisage avec carré, dans local vélo</t>
  </si>
  <si>
    <r>
      <t xml:space="preserve">Tube </t>
    </r>
    <r>
      <rPr>
        <b/>
        <i/>
        <sz val="12"/>
        <rFont val="Arial"/>
        <family val="2"/>
      </rPr>
      <t>PER Pré-Gainé</t>
    </r>
    <r>
      <rPr>
        <sz val="12"/>
        <rFont val="Arial"/>
        <family val="2"/>
      </rPr>
      <t xml:space="preserve"> </t>
    </r>
    <r>
      <rPr>
        <i/>
        <sz val="12"/>
        <rFont val="Arial"/>
        <family val="2"/>
      </rPr>
      <t xml:space="preserve">(Polyéthylène Réticulé) </t>
    </r>
    <r>
      <rPr>
        <sz val="12"/>
        <rFont val="Arial"/>
        <family val="2"/>
      </rPr>
      <t>passant sous fourreaux</t>
    </r>
    <r>
      <rPr>
        <b/>
        <sz val="12"/>
        <rFont val="Arial"/>
        <family val="2"/>
      </rPr>
      <t xml:space="preserve"> </t>
    </r>
    <r>
      <rPr>
        <b/>
        <i/>
        <sz val="12"/>
        <rFont val="Arial"/>
        <family val="2"/>
      </rPr>
      <t>P.V.C.</t>
    </r>
    <r>
      <rPr>
        <b/>
        <sz val="12"/>
        <rFont val="Arial"/>
        <family val="2"/>
      </rPr>
      <t xml:space="preserve"> </t>
    </r>
    <r>
      <rPr>
        <sz val="12"/>
        <rFont val="Arial"/>
        <family val="2"/>
      </rPr>
      <t xml:space="preserve">annelé non fendu, genre </t>
    </r>
    <r>
      <rPr>
        <b/>
        <i/>
        <sz val="12"/>
        <rFont val="Arial"/>
        <family val="2"/>
      </rPr>
      <t xml:space="preserve">TORSIFLEX </t>
    </r>
    <r>
      <rPr>
        <i/>
        <sz val="12"/>
        <rFont val="Arial"/>
        <family val="2"/>
      </rPr>
      <t>et isolé et/ou Multicouche blanc isolé en passage dans les plafonds</t>
    </r>
  </si>
  <si>
    <r>
      <t>Tube</t>
    </r>
    <r>
      <rPr>
        <b/>
        <i/>
        <sz val="12"/>
        <rFont val="Arial"/>
        <family val="2"/>
      </rPr>
      <t xml:space="preserve"> Multicouche blanc</t>
    </r>
  </si>
  <si>
    <t>Raccordement appareillage eau chaude</t>
  </si>
  <si>
    <r>
      <t>Tube</t>
    </r>
    <r>
      <rPr>
        <b/>
        <i/>
        <sz val="12"/>
        <rFont val="Arial"/>
        <family val="2"/>
      </rPr>
      <t xml:space="preserve"> Multicouche blanc isolé</t>
    </r>
  </si>
  <si>
    <t>Protection ECS</t>
  </si>
  <si>
    <r>
      <t xml:space="preserve">Fourniture et mise en œuvre, raccordement d’un ensemble PAC avec groupe extérieur et module intérieur et ballon ECS 300 LITRES de marque </t>
    </r>
    <r>
      <rPr>
        <b/>
        <sz val="12"/>
        <rFont val="Arial"/>
        <family val="2"/>
      </rPr>
      <t>DAIKIN</t>
    </r>
  </si>
  <si>
    <t>3.6.1</t>
  </si>
  <si>
    <t>3.6.2</t>
  </si>
  <si>
    <t>3.6.3</t>
  </si>
  <si>
    <t>3.6.4</t>
  </si>
  <si>
    <t>3.6.5</t>
  </si>
  <si>
    <t>Attente avec bouchon siphon étanche et attaches de coloris blanc (nombre correspondant poste 3.1.4)</t>
  </si>
  <si>
    <t>Attente siphonnée avec bouchon étanche et attache placée sous la PAC pour l'évacuation des condensats</t>
  </si>
  <si>
    <t>Douche à l'italienne</t>
  </si>
  <si>
    <r>
      <t xml:space="preserve">Réservoir attenant à alimentation latérale en Céramique (Porcelaine Vitrifiée) à poser avec mécanisme silencieux double chasse 3 &amp; 6 litres, à boutoir poussoir touche Eco et robinet d’arrêt chromé, certifié NF, classe acoustique 1 de </t>
    </r>
    <r>
      <rPr>
        <b/>
        <sz val="12"/>
        <rFont val="Arial"/>
        <family val="2"/>
      </rPr>
      <t>marque : ALLIA</t>
    </r>
    <r>
      <rPr>
        <sz val="12"/>
        <rFont val="Arial"/>
        <family val="2"/>
      </rPr>
      <t xml:space="preserve"> ou équivalent, </t>
    </r>
    <r>
      <rPr>
        <b/>
        <sz val="12"/>
        <rFont val="Arial"/>
        <family val="2"/>
      </rPr>
      <t>Modèle : Prima</t>
    </r>
  </si>
  <si>
    <t>Patères fixées au mur</t>
  </si>
  <si>
    <r>
      <t xml:space="preserve">Lavabo en céramique avec siphon déporté </t>
    </r>
    <r>
      <rPr>
        <b/>
        <sz val="12"/>
        <rFont val="Arial"/>
        <family val="2"/>
      </rPr>
      <t xml:space="preserve">Marque : JACOB DELAFON </t>
    </r>
    <r>
      <rPr>
        <sz val="12"/>
        <rFont val="Arial"/>
        <family val="2"/>
      </rPr>
      <t xml:space="preserve">ou équivalent, </t>
    </r>
    <r>
      <rPr>
        <b/>
        <sz val="12"/>
        <rFont val="Arial"/>
        <family val="2"/>
      </rPr>
      <t>Modèle PMR autoportant</t>
    </r>
  </si>
  <si>
    <t>Ensemble évier</t>
  </si>
  <si>
    <r>
      <rPr>
        <b/>
        <sz val="12"/>
        <rFont val="Arial"/>
        <family val="2"/>
      </rPr>
      <t>Meuble sous évier</t>
    </r>
    <r>
      <rPr>
        <sz val="12"/>
        <rFont val="Arial"/>
        <family val="2"/>
      </rPr>
      <t xml:space="preserve"> blanc stratifié
Marque: </t>
    </r>
    <r>
      <rPr>
        <b/>
        <sz val="12"/>
        <rFont val="Arial"/>
        <family val="2"/>
      </rPr>
      <t>NEOVA</t>
    </r>
    <r>
      <rPr>
        <sz val="12"/>
        <rFont val="Arial"/>
        <family val="2"/>
      </rPr>
      <t xml:space="preserve"> ou équivalente
Modèle: </t>
    </r>
    <r>
      <rPr>
        <b/>
        <sz val="12"/>
        <rFont val="Arial"/>
        <family val="2"/>
      </rPr>
      <t>SIM CLIM</t>
    </r>
  </si>
  <si>
    <r>
      <t xml:space="preserve">Lave mains PMR
</t>
    </r>
    <r>
      <rPr>
        <sz val="12"/>
        <rFont val="Arial"/>
        <family val="2"/>
      </rPr>
      <t>en céramique
Marque:</t>
    </r>
    <r>
      <rPr>
        <b/>
        <sz val="12"/>
        <rFont val="Arial"/>
        <family val="2"/>
      </rPr>
      <t xml:space="preserve"> JACOB DELAFON</t>
    </r>
    <r>
      <rPr>
        <sz val="12"/>
        <rFont val="Arial"/>
        <family val="2"/>
      </rPr>
      <t xml:space="preserve"> ou équivalent,</t>
    </r>
    <r>
      <rPr>
        <b/>
        <sz val="12"/>
        <rFont val="Arial"/>
        <family val="2"/>
      </rPr>
      <t xml:space="preserve"> </t>
    </r>
    <r>
      <rPr>
        <sz val="12"/>
        <rFont val="Arial"/>
        <family val="2"/>
      </rPr>
      <t>Modèle PMR autoportant</t>
    </r>
  </si>
  <si>
    <r>
      <t>Siphon</t>
    </r>
    <r>
      <rPr>
        <sz val="12"/>
        <rFont val="Arial"/>
        <family val="2"/>
      </rPr>
      <t xml:space="preserve"> à mettre en déporté
Robinetterie monotrou électronique à détection de présence infrarouge actif Chromé avec limiteur de température thermostatique et limiteur de débit avec raccordement par flexibles et vidage par bonde et siphon en Laiton.
</t>
    </r>
    <r>
      <rPr>
        <b/>
        <sz val="12"/>
        <rFont val="Arial"/>
        <family val="2"/>
      </rPr>
      <t>Marque : BIPTONIC ou équivalent</t>
    </r>
  </si>
  <si>
    <r>
      <t xml:space="preserve">Robinetterie monotrou électronique à détection de présence infrarouge actif chromé avec limiteur de température thermostatique et limiteur de débit avec raccordement par flexibles et vidage par bonde et siphon en Laiton. Marque : </t>
    </r>
    <r>
      <rPr>
        <b/>
        <sz val="12"/>
        <rFont val="Arial"/>
        <family val="2"/>
      </rPr>
      <t>BIPTONIC</t>
    </r>
    <r>
      <rPr>
        <sz val="12"/>
        <rFont val="Arial"/>
        <family val="2"/>
      </rPr>
      <t xml:space="preserve"> ou équivalent</t>
    </r>
  </si>
  <si>
    <t>Ensemble évier salle de pause</t>
  </si>
  <si>
    <r>
      <t xml:space="preserve">Evier en grès
Marque: </t>
    </r>
    <r>
      <rPr>
        <b/>
        <sz val="12"/>
        <rFont val="Arial"/>
        <family val="2"/>
      </rPr>
      <t>FRANKE</t>
    </r>
    <r>
      <rPr>
        <sz val="12"/>
        <rFont val="Arial"/>
        <family val="2"/>
      </rPr>
      <t xml:space="preserve"> ou équivalent
1 évier équipé de 1 bac et d'1 égouttoir + 2 plaques chauffantes/ dimensions: 1200*600</t>
    </r>
  </si>
  <si>
    <t>3.8</t>
  </si>
  <si>
    <t>Ensemble meuble et vasque</t>
  </si>
  <si>
    <t>Réhabilitation d'un bâtiment Hospitalisation de Jour à Loches.                            Psychiatrie et Périnatalité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</si>
</sst>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0\ &quot;€&quot;"/>
  </numFmts>
  <fonts count="16" x14ac:knownFonts="1">
    <font>
      <sz val="10"/>
      <color theme="1"/>
      <name val="Verdana"/>
      <family val="2"/>
    </font>
    <font>
      <sz val="10"/>
      <name val="Arial"/>
      <family val="2"/>
    </font>
    <font>
      <sz val="10"/>
      <color theme="1"/>
      <name val="Verdana"/>
      <family val="2"/>
    </font>
    <font>
      <sz val="12"/>
      <color theme="1"/>
      <name val="Arial"/>
      <family val="2"/>
    </font>
    <font>
      <b/>
      <sz val="12"/>
      <name val="Arial"/>
      <family val="2"/>
    </font>
    <font>
      <sz val="12"/>
      <name val="Arial"/>
      <family val="2"/>
    </font>
    <font>
      <i/>
      <u/>
      <sz val="12"/>
      <color theme="1"/>
      <name val="Arial"/>
      <family val="2"/>
    </font>
    <font>
      <i/>
      <sz val="12"/>
      <color indexed="8"/>
      <name val="Arial"/>
      <family val="2"/>
    </font>
    <font>
      <i/>
      <sz val="12"/>
      <name val="Arial"/>
      <family val="2"/>
    </font>
    <font>
      <sz val="12"/>
      <name val="Cambria"/>
      <family val="1"/>
    </font>
    <font>
      <sz val="11"/>
      <name val="Arial"/>
      <family val="2"/>
    </font>
    <font>
      <sz val="12"/>
      <name val="Times New Roman"/>
      <family val="1"/>
    </font>
    <font>
      <b/>
      <i/>
      <sz val="12"/>
      <name val="Arial"/>
      <family val="2"/>
    </font>
    <font>
      <b/>
      <sz val="12"/>
      <name val="Cambria"/>
      <family val="1"/>
    </font>
    <font>
      <b/>
      <sz val="14"/>
      <name val="Arial"/>
      <family val="2"/>
    </font>
    <font>
      <i/>
      <sz val="10"/>
      <name val="Arial"/>
      <family val="2"/>
    </font>
  </fonts>
  <fills count="5">
    <fill>
      <patternFill patternType="none"/>
    </fill>
    <fill>
      <patternFill patternType="gray125"/>
    </fill>
    <fill>
      <patternFill patternType="solid">
        <fgColor indexed="22"/>
        <bgColor indexed="64"/>
      </patternFill>
    </fill>
    <fill>
      <patternFill patternType="solid">
        <fgColor theme="0" tint="-4.9989318521683403E-2"/>
        <bgColor indexed="64"/>
      </patternFill>
    </fill>
    <fill>
      <patternFill patternType="solid">
        <fgColor theme="0" tint="-0.249977111117893"/>
        <bgColor indexed="64"/>
      </patternFill>
    </fill>
  </fills>
  <borders count="27">
    <border>
      <left/>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s>
  <cellStyleXfs count="5">
    <xf numFmtId="0" fontId="0" fillId="0" borderId="0"/>
    <xf numFmtId="44" fontId="2" fillId="0" borderId="0" applyFont="0" applyFill="0" applyBorder="0" applyAlignment="0" applyProtection="0"/>
    <xf numFmtId="0" fontId="1" fillId="0" borderId="0"/>
    <xf numFmtId="0" fontId="1" fillId="0" borderId="0"/>
    <xf numFmtId="9" fontId="2" fillId="0" borderId="0" applyFont="0" applyFill="0" applyBorder="0" applyAlignment="0" applyProtection="0"/>
  </cellStyleXfs>
  <cellXfs count="97">
    <xf numFmtId="0" fontId="0" fillId="0" borderId="0" xfId="0"/>
    <xf numFmtId="0" fontId="1" fillId="0" borderId="0" xfId="0" applyFont="1"/>
    <xf numFmtId="0" fontId="0" fillId="0" borderId="0" xfId="0" applyAlignment="1">
      <alignment horizontal="center" vertical="center"/>
    </xf>
    <xf numFmtId="0" fontId="0" fillId="0" borderId="0" xfId="0" applyAlignment="1">
      <alignment horizontal="left" vertical="top"/>
    </xf>
    <xf numFmtId="0" fontId="4" fillId="0" borderId="23" xfId="0" applyFont="1" applyBorder="1" applyAlignment="1">
      <alignment horizontal="center" vertical="center"/>
    </xf>
    <xf numFmtId="0" fontId="5" fillId="0" borderId="23" xfId="0" applyFont="1" applyBorder="1" applyAlignment="1">
      <alignment horizontal="center" vertical="center"/>
    </xf>
    <xf numFmtId="0" fontId="4" fillId="0" borderId="23" xfId="0" applyFont="1" applyBorder="1" applyAlignment="1">
      <alignment horizontal="center" vertical="center" wrapText="1"/>
    </xf>
    <xf numFmtId="0" fontId="3" fillId="0" borderId="0" xfId="0" applyFont="1" applyAlignment="1">
      <alignment vertical="top"/>
    </xf>
    <xf numFmtId="0" fontId="4" fillId="0" borderId="1" xfId="2" applyFont="1" applyBorder="1" applyAlignment="1">
      <alignment vertical="top" wrapText="1" shrinkToFit="1"/>
    </xf>
    <xf numFmtId="0" fontId="4" fillId="0" borderId="2" xfId="2" applyFont="1" applyBorder="1" applyAlignment="1">
      <alignment vertical="top"/>
    </xf>
    <xf numFmtId="0" fontId="4" fillId="0" borderId="23" xfId="0" applyFont="1" applyBorder="1" applyAlignment="1">
      <alignment vertical="top" wrapText="1"/>
    </xf>
    <xf numFmtId="0" fontId="5" fillId="0" borderId="0" xfId="2" applyFont="1" applyAlignment="1">
      <alignment vertical="top"/>
    </xf>
    <xf numFmtId="0" fontId="3" fillId="0" borderId="7" xfId="0" applyFont="1" applyBorder="1" applyAlignment="1">
      <alignment vertical="top"/>
    </xf>
    <xf numFmtId="0" fontId="3" fillId="0" borderId="1" xfId="0" applyFont="1" applyBorder="1" applyAlignment="1">
      <alignment vertical="top"/>
    </xf>
    <xf numFmtId="0" fontId="5" fillId="0" borderId="23" xfId="0" applyFont="1" applyBorder="1" applyAlignment="1">
      <alignment horizontal="center" vertical="center" wrapText="1"/>
    </xf>
    <xf numFmtId="0" fontId="4" fillId="0" borderId="23" xfId="0" applyFont="1" applyBorder="1" applyAlignment="1">
      <alignment horizontal="left" vertical="center" wrapText="1"/>
    </xf>
    <xf numFmtId="0" fontId="3" fillId="0" borderId="0" xfId="0" applyFont="1" applyAlignment="1">
      <alignment horizontal="left" vertical="top"/>
    </xf>
    <xf numFmtId="0" fontId="5" fillId="0" borderId="0" xfId="0" applyFont="1" applyAlignment="1">
      <alignment horizontal="center" vertical="center"/>
    </xf>
    <xf numFmtId="0" fontId="3" fillId="0" borderId="0" xfId="0" applyFont="1"/>
    <xf numFmtId="0" fontId="6" fillId="0" borderId="0" xfId="0" applyFont="1" applyAlignment="1">
      <alignment horizontal="right" vertical="center"/>
    </xf>
    <xf numFmtId="0" fontId="8" fillId="3" borderId="0" xfId="0" applyFont="1" applyFill="1" applyAlignment="1" applyProtection="1">
      <alignment horizontal="left" vertical="center"/>
      <protection locked="0"/>
    </xf>
    <xf numFmtId="0" fontId="4" fillId="0" borderId="0" xfId="2" applyFont="1" applyAlignment="1">
      <alignment horizontal="left" vertical="top" wrapText="1" shrinkToFit="1"/>
    </xf>
    <xf numFmtId="0" fontId="3" fillId="0" borderId="0" xfId="0" applyFont="1" applyAlignment="1">
      <alignment horizontal="center" vertical="center"/>
    </xf>
    <xf numFmtId="0" fontId="4" fillId="0" borderId="3" xfId="2" applyFont="1" applyBorder="1" applyAlignment="1">
      <alignment horizontal="center" vertical="center"/>
    </xf>
    <xf numFmtId="0" fontId="4" fillId="0" borderId="3" xfId="0" applyFont="1" applyBorder="1" applyAlignment="1">
      <alignment horizontal="center" vertical="center"/>
    </xf>
    <xf numFmtId="0" fontId="5" fillId="0" borderId="23" xfId="0" applyFont="1" applyBorder="1" applyAlignment="1" applyProtection="1">
      <alignment horizontal="center" vertical="center" wrapText="1"/>
      <protection locked="0"/>
    </xf>
    <xf numFmtId="0" fontId="5" fillId="0" borderId="0" xfId="2" applyFont="1" applyAlignment="1">
      <alignment horizontal="left" vertical="top"/>
    </xf>
    <xf numFmtId="0" fontId="5" fillId="0" borderId="0" xfId="2" applyFont="1" applyAlignment="1">
      <alignment horizontal="center" vertical="center"/>
    </xf>
    <xf numFmtId="0" fontId="5" fillId="0" borderId="0" xfId="0" applyFont="1" applyAlignment="1">
      <alignment vertical="center"/>
    </xf>
    <xf numFmtId="44" fontId="4" fillId="2" borderId="6" xfId="1" applyFont="1" applyFill="1" applyBorder="1" applyAlignment="1" applyProtection="1">
      <alignment horizontal="left" vertical="top"/>
    </xf>
    <xf numFmtId="44" fontId="5" fillId="2" borderId="4" xfId="1" applyFont="1" applyFill="1" applyBorder="1" applyAlignment="1" applyProtection="1">
      <alignment horizontal="left" vertical="top"/>
    </xf>
    <xf numFmtId="44" fontId="5" fillId="2" borderId="14" xfId="1" applyFont="1" applyFill="1" applyBorder="1" applyAlignment="1" applyProtection="1">
      <alignment horizontal="left" vertical="top"/>
    </xf>
    <xf numFmtId="44" fontId="5" fillId="2" borderId="5" xfId="1" applyFont="1" applyFill="1" applyBorder="1" applyAlignment="1" applyProtection="1">
      <alignment horizontal="left" vertical="top"/>
    </xf>
    <xf numFmtId="0" fontId="3" fillId="0" borderId="8" xfId="0" applyFont="1" applyBorder="1" applyAlignment="1">
      <alignment horizontal="left" vertical="top"/>
    </xf>
    <xf numFmtId="0" fontId="3" fillId="0" borderId="0" xfId="0" applyFont="1" applyAlignment="1" applyProtection="1">
      <alignment horizontal="left" vertical="top"/>
      <protection locked="0"/>
    </xf>
    <xf numFmtId="0" fontId="3" fillId="0" borderId="0" xfId="0" applyFont="1" applyAlignment="1" applyProtection="1">
      <alignment horizontal="center" vertical="center"/>
      <protection locked="0"/>
    </xf>
    <xf numFmtId="0" fontId="3" fillId="0" borderId="0" xfId="0" applyFont="1" applyProtection="1">
      <protection locked="0"/>
    </xf>
    <xf numFmtId="0" fontId="5" fillId="0" borderId="24" xfId="2" applyFont="1" applyBorder="1" applyAlignment="1" applyProtection="1">
      <alignment vertical="top" wrapText="1"/>
      <protection locked="0"/>
    </xf>
    <xf numFmtId="0" fontId="5" fillId="0" borderId="25" xfId="0" applyFont="1" applyBorder="1" applyAlignment="1" applyProtection="1">
      <alignment horizontal="center" vertical="center"/>
      <protection locked="0"/>
    </xf>
    <xf numFmtId="44" fontId="5" fillId="0" borderId="25" xfId="1" applyFont="1" applyFill="1" applyBorder="1" applyAlignment="1" applyProtection="1">
      <alignment vertical="center"/>
      <protection locked="0"/>
    </xf>
    <xf numFmtId="0" fontId="4" fillId="0" borderId="23" xfId="2" applyFont="1" applyBorder="1" applyAlignment="1" applyProtection="1">
      <alignment horizontal="center" vertical="center" wrapText="1"/>
      <protection locked="0"/>
    </xf>
    <xf numFmtId="44" fontId="5" fillId="0" borderId="23" xfId="1" applyFont="1" applyFill="1" applyBorder="1" applyAlignment="1" applyProtection="1">
      <alignment vertical="center" wrapText="1"/>
      <protection locked="0"/>
    </xf>
    <xf numFmtId="0" fontId="1" fillId="0" borderId="23" xfId="0" applyFont="1" applyBorder="1"/>
    <xf numFmtId="0" fontId="5" fillId="0" borderId="23" xfId="2" applyFont="1" applyBorder="1" applyAlignment="1" applyProtection="1">
      <alignment vertical="top" wrapText="1"/>
      <protection locked="0"/>
    </xf>
    <xf numFmtId="44" fontId="5" fillId="0" borderId="23" xfId="1" applyFont="1" applyFill="1" applyBorder="1" applyAlignment="1" applyProtection="1">
      <alignment horizontal="left" vertical="top" wrapText="1"/>
      <protection locked="0"/>
    </xf>
    <xf numFmtId="0" fontId="5" fillId="0" borderId="23" xfId="2" applyFont="1" applyBorder="1" applyAlignment="1" applyProtection="1">
      <alignment horizontal="center" vertical="center" wrapText="1"/>
      <protection locked="0"/>
    </xf>
    <xf numFmtId="0" fontId="5" fillId="0" borderId="23" xfId="0" applyFont="1" applyBorder="1" applyAlignment="1">
      <alignment horizontal="left" vertical="center" wrapText="1"/>
    </xf>
    <xf numFmtId="0" fontId="5" fillId="0" borderId="23" xfId="0" applyFont="1" applyBorder="1"/>
    <xf numFmtId="0" fontId="4" fillId="0" borderId="23" xfId="0" applyFont="1" applyBorder="1" applyAlignment="1">
      <alignment vertical="center"/>
    </xf>
    <xf numFmtId="0" fontId="5" fillId="0" borderId="23" xfId="0" applyFont="1" applyBorder="1" applyAlignment="1">
      <alignment horizontal="left" vertical="top" wrapText="1"/>
    </xf>
    <xf numFmtId="0" fontId="4" fillId="0" borderId="23" xfId="0" applyFont="1" applyBorder="1" applyAlignment="1">
      <alignment horizontal="left" vertical="top" wrapText="1"/>
    </xf>
    <xf numFmtId="0" fontId="4" fillId="0" borderId="23" xfId="0" applyFont="1" applyBorder="1"/>
    <xf numFmtId="0" fontId="1" fillId="0" borderId="23" xfId="0" applyFont="1" applyBorder="1" applyAlignment="1">
      <alignment horizontal="left" vertical="top" wrapText="1"/>
    </xf>
    <xf numFmtId="0" fontId="9" fillId="0" borderId="23" xfId="0" applyFont="1" applyBorder="1" applyAlignment="1">
      <alignment horizontal="center" vertical="center"/>
    </xf>
    <xf numFmtId="0" fontId="10" fillId="0" borderId="26" xfId="0" applyFont="1" applyBorder="1" applyAlignment="1">
      <alignment horizontal="center" vertical="center"/>
    </xf>
    <xf numFmtId="0" fontId="9" fillId="0" borderId="23" xfId="0" applyFont="1" applyBorder="1" applyAlignment="1">
      <alignment horizontal="center" vertical="center" wrapText="1"/>
    </xf>
    <xf numFmtId="165" fontId="9" fillId="0" borderId="23" xfId="0" applyNumberFormat="1" applyFont="1" applyBorder="1" applyAlignment="1">
      <alignment horizontal="right" vertical="top" wrapText="1"/>
    </xf>
    <xf numFmtId="0" fontId="11" fillId="0" borderId="0" xfId="0" applyFont="1" applyAlignment="1">
      <alignment horizontal="center" vertical="top" wrapText="1"/>
    </xf>
    <xf numFmtId="0" fontId="5" fillId="0" borderId="23" xfId="0" applyFont="1" applyBorder="1" applyAlignment="1">
      <alignment horizontal="justify"/>
    </xf>
    <xf numFmtId="0" fontId="5" fillId="0" borderId="26" xfId="0" applyFont="1" applyBorder="1" applyAlignment="1">
      <alignment horizontal="center" vertical="center"/>
    </xf>
    <xf numFmtId="0" fontId="13" fillId="0" borderId="23" xfId="0" applyFont="1" applyBorder="1" applyAlignment="1">
      <alignment horizontal="center" vertical="center"/>
    </xf>
    <xf numFmtId="0" fontId="5" fillId="0" borderId="23" xfId="0" applyFont="1" applyBorder="1" applyAlignment="1">
      <alignment wrapText="1"/>
    </xf>
    <xf numFmtId="44" fontId="5" fillId="0" borderId="23" xfId="1" applyFont="1" applyFill="1" applyBorder="1" applyAlignment="1" applyProtection="1">
      <alignment horizontal="left" vertical="center" wrapText="1"/>
      <protection locked="0"/>
    </xf>
    <xf numFmtId="164" fontId="5" fillId="0" borderId="0" xfId="4" applyNumberFormat="1" applyFont="1" applyAlignment="1" applyProtection="1">
      <alignment horizontal="center" vertical="center"/>
    </xf>
    <xf numFmtId="0" fontId="8" fillId="3" borderId="0" xfId="0" applyFont="1" applyFill="1" applyAlignment="1" applyProtection="1">
      <alignment horizontal="center" vertical="center"/>
      <protection locked="0"/>
    </xf>
    <xf numFmtId="0" fontId="5" fillId="0" borderId="23" xfId="0" applyFont="1" applyBorder="1" applyAlignment="1">
      <alignment vertical="center" wrapText="1"/>
    </xf>
    <xf numFmtId="0" fontId="15" fillId="0" borderId="0" xfId="0" applyFont="1" applyAlignment="1">
      <alignment horizontal="left" vertical="top" wrapText="1"/>
    </xf>
    <xf numFmtId="0" fontId="8" fillId="3" borderId="0" xfId="0" applyFont="1" applyFill="1" applyAlignment="1" applyProtection="1">
      <alignment horizontal="left" vertical="center"/>
      <protection locked="0"/>
    </xf>
    <xf numFmtId="0" fontId="6" fillId="0" borderId="0" xfId="0" applyFont="1" applyAlignment="1">
      <alignment horizontal="right" vertical="center"/>
    </xf>
    <xf numFmtId="0" fontId="5" fillId="2" borderId="15" xfId="0" applyFont="1" applyFill="1" applyBorder="1" applyAlignment="1">
      <alignment horizontal="left" vertical="top"/>
    </xf>
    <xf numFmtId="0" fontId="5" fillId="2" borderId="16" xfId="0" applyFont="1" applyFill="1" applyBorder="1" applyAlignment="1">
      <alignment horizontal="left" vertical="top"/>
    </xf>
    <xf numFmtId="0" fontId="5" fillId="2" borderId="17" xfId="0" applyFont="1" applyFill="1" applyBorder="1" applyAlignment="1">
      <alignment horizontal="left" vertical="top"/>
    </xf>
    <xf numFmtId="0" fontId="5" fillId="0" borderId="0" xfId="0" applyFont="1" applyAlignment="1">
      <alignment horizontal="right"/>
    </xf>
    <xf numFmtId="0" fontId="5" fillId="2" borderId="11" xfId="0" applyFont="1" applyFill="1" applyBorder="1" applyAlignment="1">
      <alignment horizontal="left" vertical="top"/>
    </xf>
    <xf numFmtId="0" fontId="5" fillId="2" borderId="12" xfId="0" applyFont="1" applyFill="1" applyBorder="1" applyAlignment="1">
      <alignment horizontal="left" vertical="top"/>
    </xf>
    <xf numFmtId="0" fontId="5" fillId="2" borderId="13" xfId="0" applyFont="1" applyFill="1" applyBorder="1" applyAlignment="1">
      <alignment horizontal="left" vertical="top"/>
    </xf>
    <xf numFmtId="44" fontId="4" fillId="4" borderId="20" xfId="1" applyFont="1" applyFill="1" applyBorder="1" applyAlignment="1" applyProtection="1">
      <alignment horizontal="center" vertical="center"/>
      <protection locked="0"/>
    </xf>
    <xf numFmtId="44" fontId="4" fillId="4" borderId="21" xfId="1" applyFont="1" applyFill="1" applyBorder="1" applyAlignment="1" applyProtection="1">
      <alignment horizontal="center" vertical="center"/>
      <protection locked="0"/>
    </xf>
    <xf numFmtId="0" fontId="14" fillId="0" borderId="1" xfId="2" applyFont="1" applyBorder="1" applyAlignment="1">
      <alignment horizontal="center" vertical="center" wrapText="1" shrinkToFit="1"/>
    </xf>
    <xf numFmtId="0" fontId="14" fillId="0" borderId="0" xfId="2" applyFont="1" applyAlignment="1">
      <alignment horizontal="center" vertical="center" wrapText="1" shrinkToFit="1"/>
    </xf>
    <xf numFmtId="0" fontId="4" fillId="0" borderId="18" xfId="2" applyFont="1" applyBorder="1" applyAlignment="1">
      <alignment horizontal="left" vertical="center"/>
    </xf>
    <xf numFmtId="0" fontId="4" fillId="0" borderId="19" xfId="2" applyFont="1" applyBorder="1" applyAlignment="1">
      <alignment horizontal="left" vertical="center"/>
    </xf>
    <xf numFmtId="0" fontId="4" fillId="2" borderId="23" xfId="0" applyFont="1" applyFill="1" applyBorder="1" applyAlignment="1">
      <alignment horizontal="center" vertical="center" wrapText="1"/>
    </xf>
    <xf numFmtId="0" fontId="5" fillId="0" borderId="23" xfId="0"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4" fillId="2" borderId="20" xfId="0" applyFont="1" applyFill="1" applyBorder="1" applyAlignment="1">
      <alignment horizontal="left" vertical="top"/>
    </xf>
    <xf numFmtId="0" fontId="4" fillId="2" borderId="21" xfId="0" applyFont="1" applyFill="1" applyBorder="1" applyAlignment="1">
      <alignment horizontal="left" vertical="top"/>
    </xf>
    <xf numFmtId="0" fontId="4" fillId="2" borderId="22" xfId="0" applyFont="1" applyFill="1" applyBorder="1" applyAlignment="1">
      <alignment horizontal="left" vertical="top"/>
    </xf>
    <xf numFmtId="0" fontId="3" fillId="0" borderId="8" xfId="0" applyFont="1" applyBorder="1" applyAlignment="1">
      <alignment horizontal="center"/>
    </xf>
    <xf numFmtId="0" fontId="5" fillId="2" borderId="11" xfId="0" applyFont="1" applyFill="1" applyBorder="1" applyAlignment="1">
      <alignment horizontal="left" vertical="top" wrapText="1"/>
    </xf>
    <xf numFmtId="0" fontId="0" fillId="0" borderId="12" xfId="0" applyBorder="1" applyAlignment="1">
      <alignment horizontal="left" wrapText="1"/>
    </xf>
    <xf numFmtId="0" fontId="0" fillId="0" borderId="13" xfId="0" applyBorder="1" applyAlignment="1">
      <alignment horizontal="left" wrapText="1"/>
    </xf>
  </cellXfs>
  <cellStyles count="5">
    <cellStyle name="Monétaire" xfId="1" builtinId="4"/>
    <cellStyle name="Normal" xfId="0" builtinId="0"/>
    <cellStyle name="Normal 2" xfId="2" xr:uid="{00000000-0005-0000-0000-000002000000}"/>
    <cellStyle name="Normal 2 2" xfId="3" xr:uid="{00000000-0005-0000-0000-000003000000}"/>
    <cellStyle name="Pourcentag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58"/>
  <sheetViews>
    <sheetView tabSelected="1" view="pageBreakPreview" topLeftCell="A118" zoomScale="90" zoomScaleNormal="110" zoomScaleSheetLayoutView="90" zoomScalePageLayoutView="90" workbookViewId="0">
      <selection activeCell="B142" sqref="B142"/>
    </sheetView>
  </sheetViews>
  <sheetFormatPr baseColWidth="10" defaultColWidth="11" defaultRowHeight="15" x14ac:dyDescent="0.2"/>
  <cols>
    <col min="1" max="1" width="7.625" style="7" customWidth="1"/>
    <col min="2" max="2" width="48.125" style="3" customWidth="1"/>
    <col min="3" max="3" width="6.125" style="2" customWidth="1"/>
    <col min="4" max="4" width="6.625" style="2" customWidth="1"/>
    <col min="5" max="5" width="9.25" customWidth="1"/>
    <col min="6" max="6" width="11.625" customWidth="1"/>
  </cols>
  <sheetData>
    <row r="1" spans="1:6" ht="15" customHeight="1" x14ac:dyDescent="0.2">
      <c r="B1" s="16"/>
      <c r="C1" s="17"/>
      <c r="D1" s="63"/>
      <c r="E1" s="18"/>
      <c r="F1" s="18"/>
    </row>
    <row r="2" spans="1:6" ht="23.25" customHeight="1" x14ac:dyDescent="0.2">
      <c r="B2" s="68" t="s">
        <v>58</v>
      </c>
      <c r="C2" s="68"/>
      <c r="D2" s="67"/>
      <c r="E2" s="67"/>
      <c r="F2" s="67"/>
    </row>
    <row r="3" spans="1:6" ht="23.25" customHeight="1" x14ac:dyDescent="0.2">
      <c r="B3" s="19"/>
      <c r="C3" s="19"/>
      <c r="D3" s="64"/>
      <c r="E3" s="20"/>
      <c r="F3" s="20"/>
    </row>
    <row r="4" spans="1:6" ht="39" customHeight="1" x14ac:dyDescent="0.2">
      <c r="A4" s="78" t="s">
        <v>138</v>
      </c>
      <c r="B4" s="79"/>
      <c r="C4" s="79"/>
      <c r="D4" s="79"/>
      <c r="E4" s="79"/>
      <c r="F4" s="79"/>
    </row>
    <row r="5" spans="1:6" ht="23.1" customHeight="1" thickBot="1" x14ac:dyDescent="0.25">
      <c r="A5" s="8"/>
      <c r="B5" s="21"/>
      <c r="C5" s="22"/>
      <c r="D5" s="22"/>
      <c r="E5" s="18"/>
      <c r="F5" s="18"/>
    </row>
    <row r="6" spans="1:6" ht="20.100000000000001" customHeight="1" thickBot="1" x14ac:dyDescent="0.25">
      <c r="A6" s="80" t="s">
        <v>97</v>
      </c>
      <c r="B6" s="81"/>
      <c r="C6" s="81"/>
      <c r="D6" s="81"/>
      <c r="E6" s="81"/>
      <c r="F6" s="81"/>
    </row>
    <row r="7" spans="1:6" ht="15.75" thickBot="1" x14ac:dyDescent="0.25">
      <c r="B7" s="16"/>
      <c r="C7" s="72"/>
      <c r="D7" s="72"/>
      <c r="E7" s="72"/>
      <c r="F7" s="72"/>
    </row>
    <row r="8" spans="1:6" ht="16.5" thickBot="1" x14ac:dyDescent="0.25">
      <c r="A8" s="9" t="s">
        <v>0</v>
      </c>
      <c r="B8" s="23" t="s">
        <v>1</v>
      </c>
      <c r="C8" s="24" t="s">
        <v>2</v>
      </c>
      <c r="D8" s="24" t="s">
        <v>3</v>
      </c>
      <c r="E8" s="24" t="s">
        <v>4</v>
      </c>
      <c r="F8" s="24" t="s">
        <v>5</v>
      </c>
    </row>
    <row r="9" spans="1:6" s="1" customFormat="1" ht="26.25" customHeight="1" x14ac:dyDescent="0.2">
      <c r="A9" s="76"/>
      <c r="B9" s="77"/>
      <c r="C9" s="77"/>
      <c r="D9" s="77"/>
      <c r="E9" s="77"/>
      <c r="F9" s="77"/>
    </row>
    <row r="10" spans="1:6" s="1" customFormat="1" ht="90" customHeight="1" x14ac:dyDescent="0.2">
      <c r="A10" s="37"/>
      <c r="B10" s="66" t="s">
        <v>62</v>
      </c>
      <c r="C10" s="38"/>
      <c r="D10" s="38"/>
      <c r="E10" s="39"/>
      <c r="F10" s="39"/>
    </row>
    <row r="11" spans="1:6" s="42" customFormat="1" ht="18" customHeight="1" x14ac:dyDescent="0.2">
      <c r="A11" s="40">
        <v>2</v>
      </c>
      <c r="B11" s="15" t="s">
        <v>84</v>
      </c>
      <c r="C11" s="25"/>
      <c r="D11" s="25"/>
      <c r="E11" s="41"/>
      <c r="F11" s="41"/>
    </row>
    <row r="12" spans="1:6" s="42" customFormat="1" ht="15.75" x14ac:dyDescent="0.2">
      <c r="A12" s="40" t="s">
        <v>17</v>
      </c>
      <c r="B12" s="15" t="s">
        <v>21</v>
      </c>
      <c r="C12" s="14"/>
      <c r="D12" s="25"/>
      <c r="E12" s="44"/>
      <c r="F12" s="44"/>
    </row>
    <row r="13" spans="1:6" s="42" customFormat="1" x14ac:dyDescent="0.2">
      <c r="A13" s="45"/>
      <c r="B13" s="46"/>
      <c r="C13" s="14"/>
      <c r="D13" s="25"/>
      <c r="E13" s="44"/>
      <c r="F13" s="44"/>
    </row>
    <row r="14" spans="1:6" s="42" customFormat="1" ht="15.75" x14ac:dyDescent="0.2">
      <c r="A14" s="6" t="s">
        <v>83</v>
      </c>
      <c r="B14" s="15" t="s">
        <v>22</v>
      </c>
      <c r="C14" s="14" t="s">
        <v>19</v>
      </c>
      <c r="D14" s="25"/>
      <c r="E14" s="44"/>
      <c r="F14" s="44"/>
    </row>
    <row r="15" spans="1:6" s="42" customFormat="1" ht="15.75" x14ac:dyDescent="0.2">
      <c r="A15" s="6"/>
      <c r="B15" s="46"/>
      <c r="C15" s="14"/>
      <c r="D15" s="25"/>
      <c r="E15" s="44"/>
      <c r="F15" s="44"/>
    </row>
    <row r="16" spans="1:6" s="42" customFormat="1" ht="16.5" customHeight="1" x14ac:dyDescent="0.2">
      <c r="A16" s="6" t="s">
        <v>29</v>
      </c>
      <c r="B16" s="15" t="s">
        <v>23</v>
      </c>
      <c r="C16" s="14" t="s">
        <v>20</v>
      </c>
      <c r="D16" s="25"/>
      <c r="E16" s="44"/>
      <c r="F16" s="44">
        <f t="shared" ref="F16" si="0">D16*E16</f>
        <v>0</v>
      </c>
    </row>
    <row r="17" spans="1:6" s="42" customFormat="1" ht="15.75" x14ac:dyDescent="0.2">
      <c r="A17" s="6"/>
      <c r="B17" s="47"/>
      <c r="C17" s="14"/>
      <c r="D17" s="25"/>
      <c r="E17" s="44"/>
      <c r="F17" s="44"/>
    </row>
    <row r="18" spans="1:6" s="42" customFormat="1" ht="15.75" x14ac:dyDescent="0.2">
      <c r="A18" s="6">
        <v>3</v>
      </c>
      <c r="B18" s="15" t="s">
        <v>85</v>
      </c>
      <c r="C18" s="14"/>
      <c r="D18" s="25"/>
      <c r="E18" s="44"/>
      <c r="F18" s="44"/>
    </row>
    <row r="19" spans="1:6" s="42" customFormat="1" ht="15.75" x14ac:dyDescent="0.25">
      <c r="A19" s="6" t="s">
        <v>31</v>
      </c>
      <c r="B19" s="51" t="s">
        <v>32</v>
      </c>
      <c r="C19" s="14"/>
      <c r="D19" s="25"/>
      <c r="E19" s="44"/>
    </row>
    <row r="20" spans="1:6" s="42" customFormat="1" ht="15.75" x14ac:dyDescent="0.2">
      <c r="A20" s="6"/>
      <c r="B20" s="46"/>
      <c r="C20" s="14"/>
      <c r="D20" s="25"/>
      <c r="E20" s="44"/>
      <c r="F20" s="44"/>
    </row>
    <row r="21" spans="1:6" s="42" customFormat="1" ht="15.75" x14ac:dyDescent="0.2">
      <c r="A21" s="4" t="s">
        <v>33</v>
      </c>
      <c r="B21" s="15" t="s">
        <v>34</v>
      </c>
      <c r="C21" s="14"/>
      <c r="D21" s="25"/>
      <c r="E21" s="44"/>
      <c r="F21" s="44"/>
    </row>
    <row r="22" spans="1:6" s="57" customFormat="1" ht="15.75" x14ac:dyDescent="0.2">
      <c r="A22" s="53"/>
      <c r="B22" s="58" t="s">
        <v>101</v>
      </c>
      <c r="C22" s="54" t="s">
        <v>2</v>
      </c>
      <c r="D22" s="55"/>
      <c r="E22" s="56"/>
      <c r="F22" s="44">
        <f>D22*E22</f>
        <v>0</v>
      </c>
    </row>
    <row r="23" spans="1:6" s="57" customFormat="1" ht="15.75" x14ac:dyDescent="0.2">
      <c r="A23" s="53"/>
      <c r="B23" s="58" t="s">
        <v>65</v>
      </c>
      <c r="C23" s="54" t="s">
        <v>2</v>
      </c>
      <c r="D23" s="55"/>
      <c r="E23" s="56"/>
      <c r="F23" s="44">
        <f>D23*E23</f>
        <v>0</v>
      </c>
    </row>
    <row r="24" spans="1:6" s="57" customFormat="1" ht="15.75" x14ac:dyDescent="0.2">
      <c r="A24" s="53"/>
      <c r="B24" s="58" t="s">
        <v>98</v>
      </c>
      <c r="C24" s="54" t="s">
        <v>2</v>
      </c>
      <c r="D24" s="55"/>
      <c r="E24" s="56"/>
      <c r="F24" s="44">
        <f>D24*E24</f>
        <v>0</v>
      </c>
    </row>
    <row r="25" spans="1:6" s="57" customFormat="1" ht="15.75" x14ac:dyDescent="0.2">
      <c r="A25" s="53"/>
      <c r="B25" s="58" t="s">
        <v>99</v>
      </c>
      <c r="C25" s="54" t="s">
        <v>2</v>
      </c>
      <c r="D25" s="55"/>
      <c r="E25" s="56"/>
      <c r="F25" s="44">
        <f t="shared" ref="F25:F42" si="1">D25*E25</f>
        <v>0</v>
      </c>
    </row>
    <row r="26" spans="1:6" s="57" customFormat="1" ht="15.75" x14ac:dyDescent="0.2">
      <c r="A26" s="53"/>
      <c r="B26" s="58" t="s">
        <v>100</v>
      </c>
      <c r="C26" s="54" t="s">
        <v>2</v>
      </c>
      <c r="D26" s="55"/>
      <c r="E26" s="56"/>
      <c r="F26" s="44">
        <f t="shared" ref="F26" si="2">D26*E26</f>
        <v>0</v>
      </c>
    </row>
    <row r="27" spans="1:6" s="57" customFormat="1" ht="60" x14ac:dyDescent="0.2">
      <c r="A27" s="53"/>
      <c r="B27" s="58" t="s">
        <v>102</v>
      </c>
      <c r="C27" s="59" t="s">
        <v>66</v>
      </c>
      <c r="D27" s="55"/>
      <c r="E27" s="56"/>
      <c r="F27" s="44">
        <f>D27*E27</f>
        <v>0</v>
      </c>
    </row>
    <row r="28" spans="1:6" s="42" customFormat="1" ht="15.75" x14ac:dyDescent="0.2">
      <c r="A28" s="5"/>
      <c r="B28" s="15"/>
      <c r="C28" s="14"/>
      <c r="D28" s="25"/>
      <c r="E28" s="44"/>
      <c r="F28" s="44"/>
    </row>
    <row r="29" spans="1:6" s="42" customFormat="1" ht="15.75" x14ac:dyDescent="0.2">
      <c r="A29" s="6" t="s">
        <v>35</v>
      </c>
      <c r="B29" s="15" t="s">
        <v>36</v>
      </c>
      <c r="C29" s="14"/>
      <c r="D29" s="25"/>
      <c r="E29" s="44"/>
      <c r="F29" s="44"/>
    </row>
    <row r="30" spans="1:6" s="57" customFormat="1" ht="61.5" thickBot="1" x14ac:dyDescent="0.25">
      <c r="A30" s="53"/>
      <c r="B30" s="58" t="s">
        <v>103</v>
      </c>
      <c r="C30" s="59" t="s">
        <v>66</v>
      </c>
      <c r="D30" s="55"/>
      <c r="E30" s="56"/>
      <c r="F30" s="44">
        <f t="shared" si="1"/>
        <v>0</v>
      </c>
    </row>
    <row r="31" spans="1:6" s="57" customFormat="1" ht="15.75" x14ac:dyDescent="0.2">
      <c r="A31" s="53"/>
      <c r="B31" s="58" t="s">
        <v>67</v>
      </c>
      <c r="C31" s="59" t="s">
        <v>66</v>
      </c>
      <c r="D31" s="55"/>
      <c r="E31" s="56"/>
      <c r="F31" s="44">
        <f t="shared" si="1"/>
        <v>0</v>
      </c>
    </row>
    <row r="32" spans="1:6" s="57" customFormat="1" ht="15.75" x14ac:dyDescent="0.2">
      <c r="A32" s="53"/>
      <c r="B32" s="58" t="s">
        <v>68</v>
      </c>
      <c r="C32" s="59" t="s">
        <v>66</v>
      </c>
      <c r="D32" s="55"/>
      <c r="E32" s="56"/>
      <c r="F32" s="44">
        <f t="shared" si="1"/>
        <v>0</v>
      </c>
    </row>
    <row r="33" spans="1:6" s="57" customFormat="1" ht="15.75" x14ac:dyDescent="0.25">
      <c r="A33" s="53"/>
      <c r="B33" s="58" t="s">
        <v>104</v>
      </c>
      <c r="C33" s="59" t="s">
        <v>66</v>
      </c>
      <c r="D33" s="55"/>
      <c r="E33" s="56"/>
      <c r="F33" s="44">
        <f>D33*E33</f>
        <v>0</v>
      </c>
    </row>
    <row r="34" spans="1:6" s="57" customFormat="1" ht="15.75" x14ac:dyDescent="0.2">
      <c r="A34" s="53"/>
      <c r="B34" s="58" t="s">
        <v>64</v>
      </c>
      <c r="C34" s="59" t="s">
        <v>63</v>
      </c>
      <c r="D34" s="55"/>
      <c r="E34" s="56"/>
      <c r="F34" s="44">
        <f t="shared" si="1"/>
        <v>0</v>
      </c>
    </row>
    <row r="35" spans="1:6" s="57" customFormat="1" ht="31.5" x14ac:dyDescent="0.2">
      <c r="A35" s="53"/>
      <c r="B35" s="46" t="s">
        <v>105</v>
      </c>
      <c r="C35" s="59" t="s">
        <v>63</v>
      </c>
      <c r="D35" s="55"/>
      <c r="E35" s="56"/>
      <c r="F35" s="44">
        <f t="shared" si="1"/>
        <v>0</v>
      </c>
    </row>
    <row r="36" spans="1:6" s="57" customFormat="1" ht="61.5" x14ac:dyDescent="0.2">
      <c r="A36" s="53"/>
      <c r="B36" s="58" t="s">
        <v>69</v>
      </c>
      <c r="C36" s="59" t="s">
        <v>66</v>
      </c>
      <c r="D36" s="55"/>
      <c r="E36" s="56"/>
      <c r="F36" s="44">
        <f t="shared" si="1"/>
        <v>0</v>
      </c>
    </row>
    <row r="37" spans="1:6" s="42" customFormat="1" ht="15.75" x14ac:dyDescent="0.2">
      <c r="A37" s="6"/>
      <c r="B37" s="15"/>
      <c r="C37" s="14"/>
      <c r="D37" s="25"/>
      <c r="E37" s="44"/>
      <c r="F37" s="44"/>
    </row>
    <row r="38" spans="1:6" s="42" customFormat="1" ht="15.75" x14ac:dyDescent="0.2">
      <c r="A38" s="6" t="s">
        <v>37</v>
      </c>
      <c r="B38" s="15" t="s">
        <v>38</v>
      </c>
      <c r="C38" s="14"/>
      <c r="D38" s="25"/>
      <c r="E38" s="44"/>
      <c r="F38" s="44">
        <f t="shared" si="1"/>
        <v>0</v>
      </c>
    </row>
    <row r="39" spans="1:6" s="42" customFormat="1" ht="47.25" customHeight="1" x14ac:dyDescent="0.2">
      <c r="A39" s="6"/>
      <c r="B39" s="46" t="s">
        <v>106</v>
      </c>
      <c r="C39" s="14" t="s">
        <v>30</v>
      </c>
      <c r="D39" s="25"/>
      <c r="E39" s="44"/>
      <c r="F39" s="44">
        <f>D39*E39</f>
        <v>0</v>
      </c>
    </row>
    <row r="40" spans="1:6" s="42" customFormat="1" ht="45.75" customHeight="1" x14ac:dyDescent="0.2">
      <c r="A40" s="6"/>
      <c r="B40" s="46" t="s">
        <v>24</v>
      </c>
      <c r="C40" s="14" t="s">
        <v>2</v>
      </c>
      <c r="D40" s="25"/>
      <c r="E40" s="44"/>
      <c r="F40" s="44">
        <f t="shared" si="1"/>
        <v>0</v>
      </c>
    </row>
    <row r="41" spans="1:6" s="42" customFormat="1" ht="15.75" x14ac:dyDescent="0.2">
      <c r="A41" s="6"/>
      <c r="B41" s="46" t="s">
        <v>25</v>
      </c>
      <c r="C41" s="14" t="s">
        <v>2</v>
      </c>
      <c r="D41" s="25"/>
      <c r="E41" s="44"/>
      <c r="F41" s="44">
        <f t="shared" si="1"/>
        <v>0</v>
      </c>
    </row>
    <row r="42" spans="1:6" s="42" customFormat="1" ht="15.75" x14ac:dyDescent="0.2">
      <c r="A42" s="6"/>
      <c r="B42" s="46" t="s">
        <v>26</v>
      </c>
      <c r="C42" s="14" t="s">
        <v>2</v>
      </c>
      <c r="D42" s="25"/>
      <c r="E42" s="44"/>
      <c r="F42" s="44">
        <f t="shared" si="1"/>
        <v>0</v>
      </c>
    </row>
    <row r="43" spans="1:6" s="42" customFormat="1" ht="15.75" x14ac:dyDescent="0.2">
      <c r="A43" s="6"/>
      <c r="B43" s="46"/>
      <c r="C43" s="14"/>
      <c r="D43" s="25"/>
      <c r="E43" s="44"/>
      <c r="F43" s="44"/>
    </row>
    <row r="44" spans="1:6" s="42" customFormat="1" ht="15.75" x14ac:dyDescent="0.2">
      <c r="A44" s="6" t="s">
        <v>39</v>
      </c>
      <c r="B44" s="46" t="s">
        <v>40</v>
      </c>
      <c r="C44" s="14"/>
      <c r="D44" s="25"/>
      <c r="E44" s="44"/>
      <c r="F44" s="44"/>
    </row>
    <row r="45" spans="1:6" s="42" customFormat="1" ht="45" x14ac:dyDescent="0.2">
      <c r="A45" s="6"/>
      <c r="B45" s="46" t="s">
        <v>107</v>
      </c>
      <c r="C45" s="14" t="s">
        <v>2</v>
      </c>
      <c r="D45" s="25">
        <v>1</v>
      </c>
      <c r="E45" s="44"/>
      <c r="F45" s="44">
        <f t="shared" ref="F45" si="3">D45*E45</f>
        <v>0</v>
      </c>
    </row>
    <row r="46" spans="1:6" s="42" customFormat="1" ht="90" x14ac:dyDescent="0.2">
      <c r="A46" s="6"/>
      <c r="B46" s="46" t="s">
        <v>108</v>
      </c>
      <c r="C46" s="14" t="s">
        <v>2</v>
      </c>
      <c r="D46" s="25">
        <v>3</v>
      </c>
      <c r="E46" s="44"/>
      <c r="F46" s="44">
        <f>D46*E46</f>
        <v>0</v>
      </c>
    </row>
    <row r="47" spans="1:6" s="42" customFormat="1" ht="45" x14ac:dyDescent="0.2">
      <c r="A47" s="6"/>
      <c r="B47" s="46" t="s">
        <v>109</v>
      </c>
      <c r="C47" s="14" t="s">
        <v>2</v>
      </c>
      <c r="D47" s="25">
        <v>2</v>
      </c>
      <c r="E47" s="44"/>
      <c r="F47" s="44">
        <f t="shared" ref="F47" si="4">D47*E47</f>
        <v>0</v>
      </c>
    </row>
    <row r="48" spans="1:6" s="42" customFormat="1" ht="45" x14ac:dyDescent="0.2">
      <c r="A48" s="6"/>
      <c r="B48" s="46" t="s">
        <v>110</v>
      </c>
      <c r="C48" s="14" t="s">
        <v>2</v>
      </c>
      <c r="D48" s="25">
        <v>2</v>
      </c>
      <c r="E48" s="44"/>
      <c r="F48" s="44">
        <f>D48*E48</f>
        <v>0</v>
      </c>
    </row>
    <row r="49" spans="1:6" s="42" customFormat="1" ht="30" x14ac:dyDescent="0.2">
      <c r="A49" s="6"/>
      <c r="B49" s="46" t="s">
        <v>111</v>
      </c>
      <c r="C49" s="14" t="s">
        <v>2</v>
      </c>
      <c r="D49" s="25">
        <v>1</v>
      </c>
      <c r="E49" s="44"/>
      <c r="F49" s="44">
        <f>D49*E49</f>
        <v>0</v>
      </c>
    </row>
    <row r="50" spans="1:6" s="42" customFormat="1" ht="15.75" x14ac:dyDescent="0.2">
      <c r="A50" s="6"/>
      <c r="B50" s="46"/>
      <c r="C50" s="14"/>
      <c r="D50" s="25"/>
      <c r="E50" s="44"/>
      <c r="F50" s="44"/>
    </row>
    <row r="51" spans="1:6" s="42" customFormat="1" ht="15.75" x14ac:dyDescent="0.2">
      <c r="A51" s="6" t="s">
        <v>41</v>
      </c>
      <c r="B51" s="48" t="s">
        <v>42</v>
      </c>
      <c r="C51" s="14"/>
      <c r="D51" s="25"/>
      <c r="E51" s="44"/>
      <c r="F51" s="44"/>
    </row>
    <row r="52" spans="1:6" s="42" customFormat="1" ht="15.75" x14ac:dyDescent="0.2">
      <c r="A52" s="6"/>
      <c r="B52" s="46"/>
      <c r="C52" s="14"/>
      <c r="D52" s="25"/>
      <c r="E52" s="44"/>
      <c r="F52" s="44"/>
    </row>
    <row r="53" spans="1:6" s="42" customFormat="1" ht="15.75" x14ac:dyDescent="0.2">
      <c r="A53" s="6" t="s">
        <v>43</v>
      </c>
      <c r="B53" s="15" t="s">
        <v>44</v>
      </c>
      <c r="C53" s="14"/>
      <c r="D53" s="25"/>
      <c r="E53" s="44"/>
      <c r="F53" s="44"/>
    </row>
    <row r="54" spans="1:6" s="57" customFormat="1" ht="63" customHeight="1" x14ac:dyDescent="0.2">
      <c r="A54" s="53"/>
      <c r="B54" s="58" t="s">
        <v>112</v>
      </c>
      <c r="C54" s="59" t="s">
        <v>66</v>
      </c>
      <c r="D54" s="55"/>
      <c r="E54" s="56"/>
      <c r="F54" s="44">
        <f>D54*E54</f>
        <v>0</v>
      </c>
    </row>
    <row r="55" spans="1:6" s="57" customFormat="1" ht="15.75" x14ac:dyDescent="0.2">
      <c r="A55" s="53"/>
      <c r="B55" s="58" t="s">
        <v>67</v>
      </c>
      <c r="C55" s="59" t="s">
        <v>66</v>
      </c>
      <c r="D55" s="55"/>
      <c r="E55" s="56"/>
      <c r="F55" s="44">
        <f t="shared" ref="F55:F59" si="5">D55*E55</f>
        <v>0</v>
      </c>
    </row>
    <row r="56" spans="1:6" s="57" customFormat="1" ht="15.75" x14ac:dyDescent="0.2">
      <c r="A56" s="53"/>
      <c r="B56" s="58" t="s">
        <v>68</v>
      </c>
      <c r="C56" s="59" t="s">
        <v>66</v>
      </c>
      <c r="D56" s="55"/>
      <c r="E56" s="56"/>
      <c r="F56" s="44">
        <f t="shared" si="5"/>
        <v>0</v>
      </c>
    </row>
    <row r="57" spans="1:6" s="57" customFormat="1" ht="15.75" x14ac:dyDescent="0.2">
      <c r="A57" s="53"/>
      <c r="B57" s="58" t="s">
        <v>113</v>
      </c>
      <c r="C57" s="59" t="s">
        <v>66</v>
      </c>
      <c r="D57" s="55"/>
      <c r="E57" s="56"/>
      <c r="F57" s="44">
        <f t="shared" si="5"/>
        <v>0</v>
      </c>
    </row>
    <row r="58" spans="1:6" s="57" customFormat="1" ht="33.950000000000003" customHeight="1" x14ac:dyDescent="0.2">
      <c r="A58" s="53"/>
      <c r="B58" s="58" t="s">
        <v>71</v>
      </c>
      <c r="C58" s="59" t="s">
        <v>70</v>
      </c>
      <c r="D58" s="55"/>
      <c r="E58" s="56"/>
      <c r="F58" s="44">
        <f t="shared" si="5"/>
        <v>0</v>
      </c>
    </row>
    <row r="59" spans="1:6" s="57" customFormat="1" ht="15.75" x14ac:dyDescent="0.2">
      <c r="A59" s="53"/>
      <c r="B59" s="58" t="s">
        <v>64</v>
      </c>
      <c r="C59" s="59" t="s">
        <v>70</v>
      </c>
      <c r="D59" s="55"/>
      <c r="E59" s="56"/>
      <c r="F59" s="44">
        <f t="shared" si="5"/>
        <v>0</v>
      </c>
    </row>
    <row r="60" spans="1:6" s="57" customFormat="1" ht="57.95" customHeight="1" x14ac:dyDescent="0.2">
      <c r="A60" s="53"/>
      <c r="B60" s="58" t="s">
        <v>72</v>
      </c>
      <c r="C60" s="59" t="s">
        <v>66</v>
      </c>
      <c r="D60" s="55"/>
      <c r="E60" s="56"/>
      <c r="F60" s="44">
        <f>D60*E60</f>
        <v>0</v>
      </c>
    </row>
    <row r="61" spans="1:6" s="42" customFormat="1" ht="15.75" x14ac:dyDescent="0.2">
      <c r="A61" s="6"/>
      <c r="B61" s="46"/>
      <c r="C61" s="47"/>
      <c r="D61" s="5"/>
      <c r="E61" s="47"/>
      <c r="F61" s="44"/>
    </row>
    <row r="62" spans="1:6" s="42" customFormat="1" ht="15.75" x14ac:dyDescent="0.2">
      <c r="A62" s="6" t="s">
        <v>45</v>
      </c>
      <c r="B62" s="48" t="s">
        <v>114</v>
      </c>
      <c r="C62" s="47"/>
      <c r="D62" s="5"/>
      <c r="E62" s="47"/>
      <c r="F62" s="44"/>
    </row>
    <row r="63" spans="1:6" s="57" customFormat="1" ht="15.75" x14ac:dyDescent="0.2">
      <c r="A63" s="60"/>
      <c r="B63" s="47" t="s">
        <v>115</v>
      </c>
      <c r="C63" s="59" t="s">
        <v>66</v>
      </c>
      <c r="D63" s="55"/>
      <c r="E63" s="56"/>
      <c r="F63" s="44">
        <f t="shared" ref="F63:F65" si="6">D63*E63</f>
        <v>0</v>
      </c>
    </row>
    <row r="64" spans="1:6" s="57" customFormat="1" ht="30.75" x14ac:dyDescent="0.2">
      <c r="A64" s="60"/>
      <c r="B64" s="58" t="s">
        <v>75</v>
      </c>
      <c r="C64" s="59" t="s">
        <v>2</v>
      </c>
      <c r="D64" s="55"/>
      <c r="E64" s="56"/>
      <c r="F64" s="44">
        <f t="shared" si="6"/>
        <v>0</v>
      </c>
    </row>
    <row r="65" spans="1:6" s="57" customFormat="1" ht="15.75" x14ac:dyDescent="0.2">
      <c r="A65" s="60"/>
      <c r="B65" s="47" t="s">
        <v>73</v>
      </c>
      <c r="C65" s="59" t="s">
        <v>2</v>
      </c>
      <c r="D65" s="55"/>
      <c r="E65" s="56"/>
      <c r="F65" s="44">
        <f t="shared" si="6"/>
        <v>0</v>
      </c>
    </row>
    <row r="66" spans="1:6" s="57" customFormat="1" ht="15.75" x14ac:dyDescent="0.2">
      <c r="A66" s="60"/>
      <c r="B66" s="47" t="s">
        <v>74</v>
      </c>
      <c r="C66" s="59" t="s">
        <v>2</v>
      </c>
      <c r="D66" s="55"/>
      <c r="E66" s="56"/>
      <c r="F66" s="44">
        <f>D66*E66</f>
        <v>0</v>
      </c>
    </row>
    <row r="67" spans="1:6" s="42" customFormat="1" ht="15.75" x14ac:dyDescent="0.2">
      <c r="A67" s="6"/>
      <c r="B67" s="46"/>
      <c r="C67" s="14"/>
      <c r="D67" s="25"/>
      <c r="E67" s="44"/>
      <c r="F67" s="44"/>
    </row>
    <row r="68" spans="1:6" s="42" customFormat="1" ht="16.5" customHeight="1" x14ac:dyDescent="0.2">
      <c r="A68" s="6" t="s">
        <v>46</v>
      </c>
      <c r="B68" s="48" t="s">
        <v>116</v>
      </c>
      <c r="C68" s="5"/>
      <c r="D68" s="25"/>
      <c r="E68" s="44"/>
      <c r="F68" s="44"/>
    </row>
    <row r="69" spans="1:6" s="42" customFormat="1" ht="68.25" customHeight="1" x14ac:dyDescent="0.2">
      <c r="A69" s="6"/>
      <c r="B69" s="65" t="s">
        <v>117</v>
      </c>
      <c r="C69" s="5" t="s">
        <v>20</v>
      </c>
      <c r="D69" s="25"/>
      <c r="E69" s="44"/>
      <c r="F69" s="44">
        <f>D69*E69</f>
        <v>0</v>
      </c>
    </row>
    <row r="70" spans="1:6" s="42" customFormat="1" ht="15.75" x14ac:dyDescent="0.2">
      <c r="A70" s="6"/>
      <c r="B70" s="46"/>
      <c r="C70" s="47"/>
      <c r="D70" s="5"/>
      <c r="E70" s="47"/>
      <c r="F70" s="44"/>
    </row>
    <row r="71" spans="1:6" s="42" customFormat="1" ht="16.5" customHeight="1" x14ac:dyDescent="0.2">
      <c r="A71" s="6" t="s">
        <v>47</v>
      </c>
      <c r="B71" s="48" t="s">
        <v>27</v>
      </c>
      <c r="C71" s="5" t="s">
        <v>20</v>
      </c>
      <c r="D71" s="25"/>
      <c r="E71" s="44"/>
      <c r="F71" s="44">
        <f>D71*E71</f>
        <v>0</v>
      </c>
    </row>
    <row r="72" spans="1:6" s="42" customFormat="1" ht="15.75" x14ac:dyDescent="0.2">
      <c r="A72" s="6"/>
      <c r="B72" s="46"/>
      <c r="C72" s="47"/>
      <c r="D72" s="5"/>
      <c r="E72" s="47"/>
      <c r="F72" s="44"/>
    </row>
    <row r="73" spans="1:6" s="42" customFormat="1" ht="15.75" x14ac:dyDescent="0.2">
      <c r="A73" s="4" t="s">
        <v>49</v>
      </c>
      <c r="B73" s="50" t="s">
        <v>48</v>
      </c>
      <c r="C73" s="5" t="s">
        <v>20</v>
      </c>
      <c r="D73" s="25"/>
      <c r="E73" s="44"/>
      <c r="F73" s="44">
        <f t="shared" ref="F73:F121" si="7">D73*E73</f>
        <v>0</v>
      </c>
    </row>
    <row r="74" spans="1:6" s="42" customFormat="1" ht="15.75" x14ac:dyDescent="0.2">
      <c r="A74" s="4"/>
      <c r="B74" s="50"/>
      <c r="C74" s="5"/>
      <c r="D74" s="25"/>
      <c r="E74" s="44"/>
      <c r="F74" s="44"/>
    </row>
    <row r="75" spans="1:6" s="42" customFormat="1" ht="15.75" x14ac:dyDescent="0.2">
      <c r="A75" s="4" t="s">
        <v>51</v>
      </c>
      <c r="B75" s="50" t="s">
        <v>50</v>
      </c>
      <c r="C75" s="5"/>
      <c r="D75" s="25"/>
      <c r="E75" s="44"/>
      <c r="F75" s="44"/>
    </row>
    <row r="76" spans="1:6" s="42" customFormat="1" ht="15.75" x14ac:dyDescent="0.2">
      <c r="A76" s="4" t="s">
        <v>118</v>
      </c>
      <c r="B76" s="50" t="s">
        <v>52</v>
      </c>
      <c r="C76" s="5" t="s">
        <v>20</v>
      </c>
      <c r="D76" s="25"/>
      <c r="E76" s="44"/>
      <c r="F76" s="44">
        <f t="shared" si="7"/>
        <v>0</v>
      </c>
    </row>
    <row r="77" spans="1:6" s="42" customFormat="1" ht="15.75" x14ac:dyDescent="0.2">
      <c r="A77" s="4"/>
      <c r="B77" s="50"/>
      <c r="C77" s="5"/>
      <c r="D77" s="25"/>
      <c r="E77" s="44"/>
      <c r="F77" s="44"/>
    </row>
    <row r="78" spans="1:6" s="42" customFormat="1" ht="15.75" x14ac:dyDescent="0.2">
      <c r="A78" s="4" t="s">
        <v>119</v>
      </c>
      <c r="B78" s="50" t="s">
        <v>53</v>
      </c>
      <c r="C78" s="5"/>
      <c r="D78" s="25"/>
      <c r="E78" s="44"/>
      <c r="F78" s="44"/>
    </row>
    <row r="79" spans="1:6" s="57" customFormat="1" ht="15.75" x14ac:dyDescent="0.2">
      <c r="A79" s="60"/>
      <c r="B79" s="47" t="s">
        <v>78</v>
      </c>
      <c r="C79" s="59" t="s">
        <v>66</v>
      </c>
      <c r="D79" s="55"/>
      <c r="E79" s="56"/>
      <c r="F79" s="44">
        <f>D79*E79</f>
        <v>0</v>
      </c>
    </row>
    <row r="80" spans="1:6" s="57" customFormat="1" ht="15.75" x14ac:dyDescent="0.2">
      <c r="A80" s="60"/>
      <c r="B80" s="47" t="s">
        <v>76</v>
      </c>
      <c r="C80" s="59" t="s">
        <v>70</v>
      </c>
      <c r="D80" s="55"/>
      <c r="E80" s="56"/>
      <c r="F80" s="44">
        <f t="shared" si="7"/>
        <v>0</v>
      </c>
    </row>
    <row r="81" spans="1:6" s="57" customFormat="1" ht="15.75" x14ac:dyDescent="0.2">
      <c r="A81" s="60"/>
      <c r="B81" s="47" t="s">
        <v>77</v>
      </c>
      <c r="C81" s="59" t="s">
        <v>70</v>
      </c>
      <c r="D81" s="55"/>
      <c r="E81" s="56"/>
      <c r="F81" s="44">
        <f t="shared" si="7"/>
        <v>0</v>
      </c>
    </row>
    <row r="82" spans="1:6" s="42" customFormat="1" ht="15.75" x14ac:dyDescent="0.2">
      <c r="A82" s="4"/>
      <c r="B82" s="50"/>
      <c r="C82" s="5"/>
      <c r="D82" s="25"/>
      <c r="E82" s="44"/>
      <c r="F82" s="44"/>
    </row>
    <row r="83" spans="1:6" s="42" customFormat="1" ht="15.75" x14ac:dyDescent="0.2">
      <c r="A83" s="4" t="s">
        <v>120</v>
      </c>
      <c r="B83" s="50" t="s">
        <v>54</v>
      </c>
      <c r="C83" s="5"/>
      <c r="D83" s="25"/>
      <c r="E83" s="44"/>
      <c r="F83" s="44"/>
    </row>
    <row r="84" spans="1:6" s="42" customFormat="1" ht="20.25" customHeight="1" x14ac:dyDescent="0.2">
      <c r="A84" s="4"/>
      <c r="B84" s="61" t="s">
        <v>79</v>
      </c>
      <c r="C84" s="59" t="s">
        <v>66</v>
      </c>
      <c r="D84" s="55"/>
      <c r="E84" s="56"/>
      <c r="F84" s="44">
        <f>D84*E84</f>
        <v>0</v>
      </c>
    </row>
    <row r="85" spans="1:6" s="42" customFormat="1" ht="15.75" x14ac:dyDescent="0.2">
      <c r="A85" s="4"/>
      <c r="B85" s="50"/>
      <c r="C85" s="5"/>
      <c r="D85" s="25"/>
      <c r="E85" s="44"/>
      <c r="F85" s="44"/>
    </row>
    <row r="86" spans="1:6" s="42" customFormat="1" ht="15.75" x14ac:dyDescent="0.2">
      <c r="A86" s="4" t="s">
        <v>121</v>
      </c>
      <c r="B86" s="50" t="s">
        <v>55</v>
      </c>
      <c r="C86" s="5"/>
      <c r="D86" s="25"/>
      <c r="E86" s="44"/>
      <c r="F86" s="44"/>
    </row>
    <row r="87" spans="1:6" s="42" customFormat="1" ht="15.75" x14ac:dyDescent="0.2">
      <c r="A87" s="4"/>
      <c r="B87" s="50" t="s">
        <v>80</v>
      </c>
      <c r="C87" s="59" t="s">
        <v>66</v>
      </c>
      <c r="D87" s="55"/>
      <c r="E87" s="56"/>
      <c r="F87" s="44">
        <f>D87*E87</f>
        <v>0</v>
      </c>
    </row>
    <row r="88" spans="1:6" s="42" customFormat="1" ht="30" x14ac:dyDescent="0.2">
      <c r="A88" s="4"/>
      <c r="B88" s="49" t="s">
        <v>81</v>
      </c>
      <c r="C88" s="59" t="s">
        <v>66</v>
      </c>
      <c r="D88" s="55"/>
      <c r="E88" s="56"/>
      <c r="F88" s="44">
        <f>D88*E88</f>
        <v>0</v>
      </c>
    </row>
    <row r="89" spans="1:6" s="42" customFormat="1" ht="15.75" x14ac:dyDescent="0.2">
      <c r="A89" s="4"/>
      <c r="B89" s="50"/>
      <c r="C89" s="5"/>
      <c r="D89" s="25"/>
      <c r="E89" s="44"/>
      <c r="F89" s="44"/>
    </row>
    <row r="90" spans="1:6" s="42" customFormat="1" ht="15.75" x14ac:dyDescent="0.2">
      <c r="A90" s="4" t="s">
        <v>122</v>
      </c>
      <c r="B90" s="50" t="s">
        <v>86</v>
      </c>
      <c r="C90" s="5"/>
      <c r="D90" s="25"/>
      <c r="E90" s="44"/>
      <c r="F90" s="44"/>
    </row>
    <row r="91" spans="1:6" s="42" customFormat="1" ht="30" x14ac:dyDescent="0.2">
      <c r="A91" s="4"/>
      <c r="B91" s="49" t="s">
        <v>123</v>
      </c>
      <c r="C91" s="5" t="s">
        <v>2</v>
      </c>
      <c r="D91" s="25"/>
      <c r="E91" s="44"/>
      <c r="F91" s="44">
        <f>D91*E91</f>
        <v>0</v>
      </c>
    </row>
    <row r="92" spans="1:6" s="42" customFormat="1" ht="36" customHeight="1" x14ac:dyDescent="0.2">
      <c r="A92" s="4"/>
      <c r="B92" s="49" t="s">
        <v>124</v>
      </c>
      <c r="C92" s="5" t="s">
        <v>2</v>
      </c>
      <c r="D92" s="25">
        <v>1</v>
      </c>
      <c r="E92" s="44"/>
      <c r="F92" s="44">
        <f>D92*E92</f>
        <v>0</v>
      </c>
    </row>
    <row r="93" spans="1:6" s="42" customFormat="1" ht="15.75" x14ac:dyDescent="0.2">
      <c r="A93" s="4"/>
      <c r="B93" s="49"/>
      <c r="C93" s="5"/>
      <c r="D93" s="25"/>
      <c r="E93" s="44"/>
      <c r="F93" s="44"/>
    </row>
    <row r="94" spans="1:6" s="42" customFormat="1" ht="15.75" x14ac:dyDescent="0.2">
      <c r="A94" s="40" t="s">
        <v>57</v>
      </c>
      <c r="B94" s="50" t="s">
        <v>28</v>
      </c>
      <c r="C94" s="25"/>
      <c r="D94" s="25"/>
      <c r="E94" s="44"/>
      <c r="F94" s="44"/>
    </row>
    <row r="95" spans="1:6" s="42" customFormat="1" ht="15.75" x14ac:dyDescent="0.2">
      <c r="A95" s="40"/>
      <c r="B95" s="50" t="s">
        <v>125</v>
      </c>
      <c r="C95" s="25"/>
      <c r="D95" s="25"/>
      <c r="E95" s="44"/>
      <c r="F95" s="44"/>
    </row>
    <row r="96" spans="1:6" s="42" customFormat="1" ht="121.5" x14ac:dyDescent="0.2">
      <c r="A96" s="40"/>
      <c r="B96" s="49" t="s">
        <v>87</v>
      </c>
      <c r="C96" s="5" t="s">
        <v>2</v>
      </c>
      <c r="D96" s="25">
        <v>1</v>
      </c>
      <c r="E96" s="44"/>
      <c r="F96" s="62">
        <f>D96*E96</f>
        <v>0</v>
      </c>
    </row>
    <row r="97" spans="1:6" s="42" customFormat="1" ht="76.5" x14ac:dyDescent="0.2">
      <c r="A97" s="40"/>
      <c r="B97" s="49" t="s">
        <v>88</v>
      </c>
      <c r="C97" s="5" t="s">
        <v>2</v>
      </c>
      <c r="D97" s="25">
        <v>1</v>
      </c>
      <c r="E97" s="44"/>
      <c r="F97" s="62">
        <f>D97*E97</f>
        <v>0</v>
      </c>
    </row>
    <row r="98" spans="1:6" s="42" customFormat="1" ht="15.75" x14ac:dyDescent="0.2">
      <c r="A98" s="40"/>
      <c r="B98" s="50"/>
      <c r="C98" s="5"/>
      <c r="D98" s="25"/>
      <c r="E98" s="44"/>
      <c r="F98" s="62"/>
    </row>
    <row r="99" spans="1:6" s="42" customFormat="1" ht="15.75" x14ac:dyDescent="0.2">
      <c r="A99" s="45"/>
      <c r="B99" s="50" t="s">
        <v>60</v>
      </c>
      <c r="C99" s="25"/>
      <c r="D99" s="25"/>
      <c r="E99" s="44"/>
      <c r="F99" s="44"/>
    </row>
    <row r="100" spans="1:6" s="42" customFormat="1" ht="61.5" x14ac:dyDescent="0.2">
      <c r="A100" s="45"/>
      <c r="B100" s="49" t="s">
        <v>89</v>
      </c>
      <c r="C100" s="25" t="s">
        <v>2</v>
      </c>
      <c r="D100" s="25"/>
      <c r="E100" s="44"/>
      <c r="F100" s="44">
        <f>D100*E100</f>
        <v>0</v>
      </c>
    </row>
    <row r="101" spans="1:6" s="42" customFormat="1" ht="91.5" x14ac:dyDescent="0.2">
      <c r="A101" s="45"/>
      <c r="B101" s="49" t="s">
        <v>126</v>
      </c>
      <c r="C101" s="25" t="s">
        <v>2</v>
      </c>
      <c r="D101" s="25"/>
      <c r="E101" s="44"/>
      <c r="F101" s="44">
        <f>D101*E101</f>
        <v>0</v>
      </c>
    </row>
    <row r="102" spans="1:6" s="42" customFormat="1" ht="30.75" x14ac:dyDescent="0.2">
      <c r="A102" s="45"/>
      <c r="B102" s="46" t="s">
        <v>90</v>
      </c>
      <c r="C102" s="25" t="s">
        <v>2</v>
      </c>
      <c r="D102" s="25"/>
      <c r="E102" s="44"/>
      <c r="F102" s="44">
        <f>D102*E102</f>
        <v>0</v>
      </c>
    </row>
    <row r="103" spans="1:6" s="42" customFormat="1" ht="30" x14ac:dyDescent="0.2">
      <c r="A103" s="45"/>
      <c r="B103" s="46" t="s">
        <v>82</v>
      </c>
      <c r="C103" s="25" t="s">
        <v>2</v>
      </c>
      <c r="D103" s="25"/>
      <c r="E103" s="44"/>
      <c r="F103" s="44">
        <f t="shared" ref="F103" si="8">D103*E103</f>
        <v>0</v>
      </c>
    </row>
    <row r="104" spans="1:6" s="42" customFormat="1" x14ac:dyDescent="0.2">
      <c r="A104" s="45"/>
      <c r="B104" s="46" t="s">
        <v>96</v>
      </c>
      <c r="C104" s="25" t="s">
        <v>2</v>
      </c>
      <c r="D104" s="25"/>
      <c r="E104" s="44"/>
      <c r="F104" s="44">
        <f t="shared" ref="F104" si="9">D104*E104</f>
        <v>0</v>
      </c>
    </row>
    <row r="105" spans="1:6" s="42" customFormat="1" x14ac:dyDescent="0.2">
      <c r="A105" s="45"/>
      <c r="B105" s="46" t="s">
        <v>127</v>
      </c>
      <c r="C105" s="25" t="s">
        <v>2</v>
      </c>
      <c r="D105" s="25">
        <v>2</v>
      </c>
      <c r="E105" s="44"/>
      <c r="F105" s="44">
        <f t="shared" ref="F105" si="10">D105*E105</f>
        <v>0</v>
      </c>
    </row>
    <row r="106" spans="1:6" s="42" customFormat="1" ht="15.75" x14ac:dyDescent="0.2">
      <c r="A106" s="40"/>
      <c r="B106" s="49"/>
      <c r="C106" s="5"/>
      <c r="D106" s="25"/>
      <c r="E106" s="44"/>
      <c r="F106" s="62"/>
    </row>
    <row r="107" spans="1:6" s="42" customFormat="1" ht="15.75" x14ac:dyDescent="0.2">
      <c r="A107" s="45"/>
      <c r="B107" s="50" t="s">
        <v>61</v>
      </c>
      <c r="C107" s="25"/>
      <c r="D107" s="25"/>
      <c r="E107" s="44"/>
      <c r="F107" s="44"/>
    </row>
    <row r="108" spans="1:6" s="42" customFormat="1" ht="47.25" x14ac:dyDescent="0.2">
      <c r="A108" s="45"/>
      <c r="B108" s="49" t="s">
        <v>128</v>
      </c>
      <c r="C108" s="25" t="s">
        <v>2</v>
      </c>
      <c r="D108" s="25"/>
      <c r="E108" s="44"/>
      <c r="F108" s="44">
        <f t="shared" si="7"/>
        <v>0</v>
      </c>
    </row>
    <row r="109" spans="1:6" s="42" customFormat="1" ht="91.5" x14ac:dyDescent="0.25">
      <c r="B109" s="61" t="s">
        <v>91</v>
      </c>
      <c r="C109" s="25" t="s">
        <v>2</v>
      </c>
      <c r="D109" s="25"/>
      <c r="E109" s="44"/>
      <c r="F109" s="44">
        <f t="shared" si="7"/>
        <v>0</v>
      </c>
    </row>
    <row r="110" spans="1:6" s="42" customFormat="1" ht="15.75" x14ac:dyDescent="0.2">
      <c r="A110" s="45"/>
      <c r="B110" s="50"/>
      <c r="C110" s="25"/>
      <c r="D110" s="25"/>
      <c r="E110" s="44"/>
      <c r="F110" s="44"/>
    </row>
    <row r="111" spans="1:6" s="42" customFormat="1" ht="15.75" x14ac:dyDescent="0.2">
      <c r="A111" s="43"/>
      <c r="B111" s="50" t="s">
        <v>129</v>
      </c>
      <c r="C111" s="25"/>
      <c r="D111" s="25"/>
      <c r="E111" s="44"/>
      <c r="F111" s="44"/>
    </row>
    <row r="112" spans="1:6" s="42" customFormat="1" ht="61.5" x14ac:dyDescent="0.2">
      <c r="A112" s="43"/>
      <c r="B112" s="49" t="s">
        <v>93</v>
      </c>
      <c r="C112" s="25" t="s">
        <v>2</v>
      </c>
      <c r="D112" s="25"/>
      <c r="E112" s="44"/>
      <c r="F112" s="44">
        <f t="shared" ref="F112:F114" si="11">D112*E112</f>
        <v>0</v>
      </c>
    </row>
    <row r="113" spans="1:6" s="42" customFormat="1" ht="47.25" x14ac:dyDescent="0.2">
      <c r="A113" s="43"/>
      <c r="B113" s="49" t="s">
        <v>130</v>
      </c>
      <c r="C113" s="25" t="s">
        <v>2</v>
      </c>
      <c r="D113" s="25"/>
      <c r="E113" s="44"/>
      <c r="F113" s="44">
        <f t="shared" si="11"/>
        <v>0</v>
      </c>
    </row>
    <row r="114" spans="1:6" s="42" customFormat="1" ht="91.5" x14ac:dyDescent="0.2">
      <c r="A114" s="43"/>
      <c r="B114" s="49" t="s">
        <v>95</v>
      </c>
      <c r="C114" s="25" t="s">
        <v>2</v>
      </c>
      <c r="D114" s="25"/>
      <c r="E114" s="44"/>
      <c r="F114" s="44">
        <f t="shared" si="11"/>
        <v>0</v>
      </c>
    </row>
    <row r="115" spans="1:6" s="42" customFormat="1" x14ac:dyDescent="0.2">
      <c r="A115" s="43"/>
      <c r="B115" s="49"/>
      <c r="C115" s="25"/>
      <c r="D115" s="25"/>
      <c r="E115" s="44"/>
      <c r="F115" s="44"/>
    </row>
    <row r="116" spans="1:6" s="42" customFormat="1" ht="61.5" x14ac:dyDescent="0.2">
      <c r="A116" s="45"/>
      <c r="B116" s="50" t="s">
        <v>131</v>
      </c>
      <c r="C116" s="25" t="s">
        <v>2</v>
      </c>
      <c r="D116" s="25"/>
      <c r="E116" s="44"/>
      <c r="F116" s="44">
        <f t="shared" ref="F116:F117" si="12">D116*E116</f>
        <v>0</v>
      </c>
    </row>
    <row r="117" spans="1:6" s="42" customFormat="1" ht="106.5" x14ac:dyDescent="0.2">
      <c r="A117" s="45"/>
      <c r="B117" s="50" t="s">
        <v>132</v>
      </c>
      <c r="C117" s="25" t="s">
        <v>2</v>
      </c>
      <c r="D117" s="25"/>
      <c r="E117" s="44"/>
      <c r="F117" s="44">
        <f t="shared" si="12"/>
        <v>0</v>
      </c>
    </row>
    <row r="118" spans="1:6" s="42" customFormat="1" ht="15.75" x14ac:dyDescent="0.2">
      <c r="A118" s="45"/>
      <c r="B118" s="50"/>
      <c r="C118" s="25"/>
      <c r="D118" s="25"/>
      <c r="E118" s="44"/>
      <c r="F118" s="44"/>
    </row>
    <row r="119" spans="1:6" s="42" customFormat="1" ht="15.75" x14ac:dyDescent="0.2">
      <c r="A119" s="45"/>
      <c r="B119" s="50" t="s">
        <v>137</v>
      </c>
      <c r="C119" s="25"/>
      <c r="D119" s="25"/>
      <c r="E119" s="44"/>
      <c r="F119" s="44">
        <f t="shared" si="7"/>
        <v>0</v>
      </c>
    </row>
    <row r="120" spans="1:6" s="42" customFormat="1" ht="46.5" x14ac:dyDescent="0.2">
      <c r="A120" s="45"/>
      <c r="B120" s="49" t="s">
        <v>92</v>
      </c>
      <c r="C120" s="25" t="s">
        <v>2</v>
      </c>
      <c r="D120" s="25"/>
      <c r="E120" s="44"/>
      <c r="F120" s="44">
        <f t="shared" si="7"/>
        <v>0</v>
      </c>
    </row>
    <row r="121" spans="1:6" s="42" customFormat="1" ht="75.75" x14ac:dyDescent="0.2">
      <c r="A121" s="43"/>
      <c r="B121" s="49" t="s">
        <v>133</v>
      </c>
      <c r="C121" s="25" t="s">
        <v>2</v>
      </c>
      <c r="D121" s="25"/>
      <c r="E121" s="44"/>
      <c r="F121" s="44">
        <f t="shared" si="7"/>
        <v>0</v>
      </c>
    </row>
    <row r="122" spans="1:6" s="42" customFormat="1" x14ac:dyDescent="0.2">
      <c r="A122" s="43"/>
      <c r="B122" s="52"/>
      <c r="C122" s="25"/>
      <c r="D122" s="25"/>
      <c r="E122" s="44"/>
      <c r="F122" s="44"/>
    </row>
    <row r="123" spans="1:6" s="42" customFormat="1" ht="15.75" x14ac:dyDescent="0.2">
      <c r="A123" s="43"/>
      <c r="B123" s="50" t="s">
        <v>134</v>
      </c>
      <c r="C123" s="25"/>
      <c r="D123" s="25"/>
      <c r="E123" s="44"/>
      <c r="F123" s="44"/>
    </row>
    <row r="124" spans="1:6" s="42" customFormat="1" ht="60.75" x14ac:dyDescent="0.2">
      <c r="A124" s="43"/>
      <c r="B124" s="49" t="s">
        <v>135</v>
      </c>
      <c r="C124" s="25" t="s">
        <v>2</v>
      </c>
      <c r="D124" s="25"/>
      <c r="E124" s="44"/>
      <c r="F124" s="44">
        <f t="shared" ref="F124" si="13">D124*E124</f>
        <v>0</v>
      </c>
    </row>
    <row r="125" spans="1:6" s="42" customFormat="1" ht="46.5" x14ac:dyDescent="0.2">
      <c r="A125" s="43"/>
      <c r="B125" s="49" t="s">
        <v>94</v>
      </c>
      <c r="C125" s="25" t="s">
        <v>2</v>
      </c>
      <c r="D125" s="25"/>
      <c r="E125" s="44"/>
      <c r="F125" s="44">
        <f t="shared" ref="F125" si="14">D125*E125</f>
        <v>0</v>
      </c>
    </row>
    <row r="126" spans="1:6" s="42" customFormat="1" ht="91.5" x14ac:dyDescent="0.2">
      <c r="A126" s="43"/>
      <c r="B126" s="49" t="s">
        <v>95</v>
      </c>
      <c r="C126" s="25" t="s">
        <v>2</v>
      </c>
      <c r="D126" s="25"/>
      <c r="E126" s="44"/>
      <c r="F126" s="44">
        <f>D126*E126</f>
        <v>0</v>
      </c>
    </row>
    <row r="127" spans="1:6" s="42" customFormat="1" x14ac:dyDescent="0.2">
      <c r="A127" s="43"/>
      <c r="B127" s="49"/>
      <c r="C127" s="25"/>
      <c r="D127" s="25"/>
      <c r="E127" s="44"/>
      <c r="F127" s="44"/>
    </row>
    <row r="128" spans="1:6" s="42" customFormat="1" ht="15.75" x14ac:dyDescent="0.2">
      <c r="A128" s="40" t="s">
        <v>136</v>
      </c>
      <c r="B128" s="50" t="s">
        <v>56</v>
      </c>
      <c r="C128" s="25" t="s">
        <v>20</v>
      </c>
      <c r="D128" s="25"/>
      <c r="E128" s="44"/>
      <c r="F128" s="44">
        <f>D128*E128</f>
        <v>0</v>
      </c>
    </row>
    <row r="129" spans="1:6" s="42" customFormat="1" x14ac:dyDescent="0.2">
      <c r="A129" s="43"/>
      <c r="B129" s="82" t="s">
        <v>18</v>
      </c>
      <c r="C129" s="83"/>
      <c r="D129" s="83"/>
      <c r="E129" s="83"/>
      <c r="F129" s="83"/>
    </row>
    <row r="130" spans="1:6" s="42" customFormat="1" ht="15.75" x14ac:dyDescent="0.2">
      <c r="A130" s="43"/>
      <c r="B130" s="50"/>
      <c r="C130" s="14"/>
      <c r="D130" s="14"/>
      <c r="E130" s="49"/>
      <c r="F130" s="49"/>
    </row>
    <row r="131" spans="1:6" s="42" customFormat="1" ht="15.75" x14ac:dyDescent="0.2">
      <c r="A131" s="6">
        <v>2</v>
      </c>
      <c r="B131" s="50" t="s">
        <v>16</v>
      </c>
      <c r="C131" s="25"/>
      <c r="D131" s="25"/>
      <c r="E131" s="44"/>
      <c r="F131" s="44"/>
    </row>
    <row r="132" spans="1:6" s="42" customFormat="1" ht="15.75" x14ac:dyDescent="0.2">
      <c r="A132" s="10"/>
      <c r="B132" s="50"/>
      <c r="C132" s="25"/>
      <c r="D132" s="25"/>
      <c r="E132" s="44"/>
      <c r="F132" s="44"/>
    </row>
    <row r="133" spans="1:6" s="42" customFormat="1" ht="20.100000000000001" customHeight="1" x14ac:dyDescent="0.2">
      <c r="A133" s="6" t="s">
        <v>17</v>
      </c>
      <c r="B133" s="50" t="s">
        <v>21</v>
      </c>
      <c r="C133" s="6" t="s">
        <v>20</v>
      </c>
      <c r="D133" s="25"/>
      <c r="E133" s="44"/>
      <c r="F133" s="44">
        <f>SUM(F13:F16)</f>
        <v>0</v>
      </c>
    </row>
    <row r="134" spans="1:6" s="42" customFormat="1" ht="20.100000000000001" customHeight="1" x14ac:dyDescent="0.2">
      <c r="A134" s="6" t="s">
        <v>31</v>
      </c>
      <c r="B134" s="50" t="s">
        <v>32</v>
      </c>
      <c r="C134" s="6" t="s">
        <v>20</v>
      </c>
      <c r="D134" s="25"/>
      <c r="E134" s="44"/>
      <c r="F134" s="44">
        <f>SUM(F19:F49)</f>
        <v>0</v>
      </c>
    </row>
    <row r="135" spans="1:6" s="42" customFormat="1" ht="20.100000000000001" customHeight="1" x14ac:dyDescent="0.2">
      <c r="A135" s="6" t="s">
        <v>41</v>
      </c>
      <c r="B135" s="50" t="s">
        <v>42</v>
      </c>
      <c r="C135" s="6" t="s">
        <v>20</v>
      </c>
      <c r="D135" s="25"/>
      <c r="E135" s="44"/>
      <c r="F135" s="44">
        <f>SUM(F53:F66)</f>
        <v>0</v>
      </c>
    </row>
    <row r="136" spans="1:6" s="42" customFormat="1" ht="20.100000000000001" customHeight="1" x14ac:dyDescent="0.2">
      <c r="A136" s="6" t="s">
        <v>46</v>
      </c>
      <c r="B136" s="50" t="str">
        <f>B68</f>
        <v>Protection ECS</v>
      </c>
      <c r="C136" s="6" t="s">
        <v>20</v>
      </c>
      <c r="D136" s="25"/>
      <c r="E136" s="44"/>
      <c r="F136" s="44">
        <f>F69</f>
        <v>0</v>
      </c>
    </row>
    <row r="137" spans="1:6" s="42" customFormat="1" ht="20.100000000000001" customHeight="1" x14ac:dyDescent="0.2">
      <c r="A137" s="6" t="s">
        <v>47</v>
      </c>
      <c r="B137" s="50" t="str">
        <f>B71</f>
        <v>Protection contre la pollution des eaux</v>
      </c>
      <c r="C137" s="6" t="s">
        <v>20</v>
      </c>
      <c r="D137" s="25"/>
      <c r="E137" s="44"/>
      <c r="F137" s="44">
        <f>F71</f>
        <v>0</v>
      </c>
    </row>
    <row r="138" spans="1:6" s="42" customFormat="1" ht="20.100000000000001" customHeight="1" x14ac:dyDescent="0.2">
      <c r="A138" s="6" t="s">
        <v>49</v>
      </c>
      <c r="B138" s="50" t="str">
        <f>B73</f>
        <v>Désinfection des réseaux d'eau</v>
      </c>
      <c r="C138" s="6" t="s">
        <v>20</v>
      </c>
      <c r="D138" s="25"/>
      <c r="E138" s="44"/>
      <c r="F138" s="44">
        <f>F73</f>
        <v>0</v>
      </c>
    </row>
    <row r="139" spans="1:6" s="42" customFormat="1" ht="20.100000000000001" customHeight="1" x14ac:dyDescent="0.2">
      <c r="A139" s="6" t="s">
        <v>51</v>
      </c>
      <c r="B139" s="50" t="str">
        <f>B75</f>
        <v>Evacutation eaux usées et eaux vannes</v>
      </c>
      <c r="C139" s="6" t="s">
        <v>20</v>
      </c>
      <c r="D139" s="25"/>
      <c r="E139" s="44"/>
      <c r="F139" s="44">
        <f>SUM(F76:F92)</f>
        <v>0</v>
      </c>
    </row>
    <row r="140" spans="1:6" s="42" customFormat="1" ht="20.100000000000001" customHeight="1" x14ac:dyDescent="0.2">
      <c r="A140" s="6" t="s">
        <v>57</v>
      </c>
      <c r="B140" s="50" t="s">
        <v>28</v>
      </c>
      <c r="C140" s="6" t="s">
        <v>20</v>
      </c>
      <c r="D140" s="25"/>
      <c r="E140" s="44"/>
      <c r="F140" s="44">
        <f>SUM(F96:F126)</f>
        <v>0</v>
      </c>
    </row>
    <row r="141" spans="1:6" s="42" customFormat="1" ht="14.25" customHeight="1" x14ac:dyDescent="0.25">
      <c r="A141" s="6" t="s">
        <v>136</v>
      </c>
      <c r="B141" s="51" t="s">
        <v>56</v>
      </c>
      <c r="C141" s="6" t="s">
        <v>20</v>
      </c>
      <c r="D141" s="25"/>
      <c r="E141" s="44"/>
      <c r="F141" s="44">
        <f>F128</f>
        <v>0</v>
      </c>
    </row>
    <row r="142" spans="1:6" s="42" customFormat="1" ht="20.100000000000001" customHeight="1" x14ac:dyDescent="0.2">
      <c r="A142" s="6"/>
      <c r="B142" s="50"/>
      <c r="C142" s="6"/>
      <c r="D142" s="25"/>
      <c r="E142" s="44"/>
      <c r="F142" s="44"/>
    </row>
    <row r="143" spans="1:6" ht="7.5" customHeight="1" thickBot="1" x14ac:dyDescent="0.25">
      <c r="A143" s="11"/>
      <c r="B143" s="26"/>
      <c r="C143" s="27"/>
      <c r="D143" s="27"/>
      <c r="E143" s="27"/>
      <c r="F143" s="28"/>
    </row>
    <row r="144" spans="1:6" ht="18.75" customHeight="1" x14ac:dyDescent="0.2">
      <c r="A144" s="90" t="s">
        <v>5</v>
      </c>
      <c r="B144" s="91"/>
      <c r="C144" s="91"/>
      <c r="D144" s="91"/>
      <c r="E144" s="92"/>
      <c r="F144" s="29">
        <f>SUM(F133:F143)</f>
        <v>0</v>
      </c>
    </row>
    <row r="145" spans="1:6" ht="18.75" customHeight="1" x14ac:dyDescent="0.2">
      <c r="A145" s="73" t="s">
        <v>9</v>
      </c>
      <c r="B145" s="74"/>
      <c r="C145" s="74"/>
      <c r="D145" s="74"/>
      <c r="E145" s="75"/>
      <c r="F145" s="30"/>
    </row>
    <row r="146" spans="1:6" ht="18.75" customHeight="1" x14ac:dyDescent="0.2">
      <c r="A146" s="73" t="s">
        <v>10</v>
      </c>
      <c r="B146" s="74"/>
      <c r="C146" s="74"/>
      <c r="D146" s="74"/>
      <c r="E146" s="75"/>
      <c r="F146" s="30"/>
    </row>
    <row r="147" spans="1:6" ht="18.75" customHeight="1" x14ac:dyDescent="0.2">
      <c r="A147" s="73" t="s">
        <v>11</v>
      </c>
      <c r="B147" s="74"/>
      <c r="C147" s="74"/>
      <c r="D147" s="74"/>
      <c r="E147" s="75"/>
      <c r="F147" s="30"/>
    </row>
    <row r="148" spans="1:6" ht="18.75" customHeight="1" x14ac:dyDescent="0.2">
      <c r="A148" s="94" t="s">
        <v>12</v>
      </c>
      <c r="B148" s="95"/>
      <c r="C148" s="95"/>
      <c r="D148" s="95"/>
      <c r="E148" s="96"/>
      <c r="F148" s="31">
        <f>F145*0.055+F146*0.1+F147*0.2</f>
        <v>0</v>
      </c>
    </row>
    <row r="149" spans="1:6" ht="18.75" customHeight="1" thickBot="1" x14ac:dyDescent="0.25">
      <c r="A149" s="69" t="s">
        <v>6</v>
      </c>
      <c r="B149" s="70"/>
      <c r="C149" s="70"/>
      <c r="D149" s="70"/>
      <c r="E149" s="71"/>
      <c r="F149" s="32">
        <f>F148+F144</f>
        <v>0</v>
      </c>
    </row>
    <row r="150" spans="1:6" ht="26.25" customHeight="1" thickBot="1" x14ac:dyDescent="0.25">
      <c r="B150" s="16"/>
      <c r="C150" s="22"/>
      <c r="D150" s="22"/>
      <c r="E150" s="18"/>
      <c r="F150" s="18"/>
    </row>
    <row r="151" spans="1:6" x14ac:dyDescent="0.2">
      <c r="A151" s="12"/>
      <c r="B151" s="33"/>
      <c r="C151" s="93" t="s">
        <v>15</v>
      </c>
      <c r="D151" s="93"/>
      <c r="E151" s="93"/>
      <c r="F151" s="93"/>
    </row>
    <row r="152" spans="1:6" x14ac:dyDescent="0.2">
      <c r="A152" s="13"/>
      <c r="B152" s="34" t="s">
        <v>14</v>
      </c>
      <c r="C152" s="35"/>
      <c r="D152" s="35"/>
      <c r="E152" s="36"/>
      <c r="F152" s="36"/>
    </row>
    <row r="153" spans="1:6" x14ac:dyDescent="0.2">
      <c r="A153" s="13"/>
      <c r="B153" s="34"/>
      <c r="C153" s="35"/>
      <c r="D153" s="35"/>
      <c r="E153" s="36"/>
      <c r="F153" s="36"/>
    </row>
    <row r="154" spans="1:6" ht="15.75" thickBot="1" x14ac:dyDescent="0.25">
      <c r="A154" s="13"/>
      <c r="B154" s="34" t="s">
        <v>13</v>
      </c>
      <c r="C154" s="35"/>
      <c r="D154" s="35"/>
      <c r="E154" s="36"/>
      <c r="F154" s="36"/>
    </row>
    <row r="155" spans="1:6" ht="43.5" customHeight="1" x14ac:dyDescent="0.2">
      <c r="A155" s="88" t="s">
        <v>7</v>
      </c>
      <c r="B155" s="89"/>
      <c r="C155" s="89"/>
      <c r="D155" s="89"/>
      <c r="E155" s="89"/>
      <c r="F155" s="89"/>
    </row>
    <row r="156" spans="1:6" ht="45" customHeight="1" x14ac:dyDescent="0.2">
      <c r="A156" s="84" t="s">
        <v>8</v>
      </c>
      <c r="B156" s="85"/>
      <c r="C156" s="85"/>
      <c r="D156" s="85"/>
      <c r="E156" s="85"/>
      <c r="F156" s="85"/>
    </row>
    <row r="157" spans="1:6" ht="20.25" customHeight="1" x14ac:dyDescent="0.2">
      <c r="A157" s="84" t="s">
        <v>59</v>
      </c>
      <c r="B157" s="85"/>
      <c r="C157" s="85"/>
      <c r="D157" s="85"/>
      <c r="E157" s="85"/>
      <c r="F157" s="85"/>
    </row>
    <row r="158" spans="1:6" ht="12" customHeight="1" thickBot="1" x14ac:dyDescent="0.25">
      <c r="A158" s="86"/>
      <c r="B158" s="87"/>
      <c r="C158" s="87"/>
      <c r="D158" s="87"/>
      <c r="E158" s="87"/>
      <c r="F158" s="87"/>
    </row>
  </sheetData>
  <sheetProtection insertRows="0"/>
  <mergeCells count="17">
    <mergeCell ref="A157:F158"/>
    <mergeCell ref="A155:F155"/>
    <mergeCell ref="A156:F156"/>
    <mergeCell ref="A144:E144"/>
    <mergeCell ref="A146:E146"/>
    <mergeCell ref="C151:F151"/>
    <mergeCell ref="A148:E148"/>
    <mergeCell ref="D2:F2"/>
    <mergeCell ref="B2:C2"/>
    <mergeCell ref="A149:E149"/>
    <mergeCell ref="C7:F7"/>
    <mergeCell ref="A145:E145"/>
    <mergeCell ref="A9:F9"/>
    <mergeCell ref="A4:F4"/>
    <mergeCell ref="A6:F6"/>
    <mergeCell ref="A147:E147"/>
    <mergeCell ref="B129:F129"/>
  </mergeCells>
  <pageMargins left="0.31496062992125984" right="0.31496062992125984" top="0.39370078740157483" bottom="0.47244094488188981" header="0.19685039370078741" footer="0.31496062992125984"/>
  <pageSetup paperSize="9" scale="94" fitToHeight="0" orientation="portrait" r:id="rId1"/>
  <headerFooter>
    <oddFooter>Page &amp;P de &amp;N</oddFooter>
  </headerFooter>
  <rowBreaks count="6" manualBreakCount="6">
    <brk id="28" max="5" man="1"/>
    <brk id="43" max="5" man="1"/>
    <brk id="61" max="5" man="1"/>
    <brk id="93" max="5" man="1"/>
    <brk id="106" max="5" man="1"/>
    <brk id="118" max="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BD166E402F3B9449B09ED41CFE95CCE" ma:contentTypeVersion="17" ma:contentTypeDescription="Crée un document." ma:contentTypeScope="" ma:versionID="fdb7beca23c01bb37d680ecb84b5b0e4">
  <xsd:schema xmlns:xsd="http://www.w3.org/2001/XMLSchema" xmlns:xs="http://www.w3.org/2001/XMLSchema" xmlns:p="http://schemas.microsoft.com/office/2006/metadata/properties" xmlns:ns2="45af2e75-da0c-41ec-87a2-739058705258" xmlns:ns3="f735ab2e-5f5c-41f4-83cc-19c4a30688da" targetNamespace="http://schemas.microsoft.com/office/2006/metadata/properties" ma:root="true" ma:fieldsID="ed8944c5e797eae1e44812929bd68690" ns2:_="" ns3:_="">
    <xsd:import namespace="45af2e75-da0c-41ec-87a2-739058705258"/>
    <xsd:import namespace="f735ab2e-5f5c-41f4-83cc-19c4a30688d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MediaServiceOCR"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af2e75-da0c-41ec-87a2-7390587052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OCR" ma:index="17" nillable="true" ma:displayName="Extracted Text" ma:internalName="MediaServiceOCR"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d63c75d6-e8c8-46fc-8d82-77ece1c463a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35ab2e-5f5c-41f4-83cc-19c4a30688da"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e0a547b7-a2b0-4c93-9950-f786da4cda43}" ma:internalName="TaxCatchAll" ma:showField="CatchAllData" ma:web="f735ab2e-5f5c-41f4-83cc-19c4a30688d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735ab2e-5f5c-41f4-83cc-19c4a30688da" xsi:nil="true"/>
    <lcf76f155ced4ddcb4097134ff3c332f xmlns="45af2e75-da0c-41ec-87a2-73905870525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7584E40-2EAF-4D68-A8B1-546706042839}"/>
</file>

<file path=customXml/itemProps2.xml><?xml version="1.0" encoding="utf-8"?>
<ds:datastoreItem xmlns:ds="http://schemas.openxmlformats.org/officeDocument/2006/customXml" ds:itemID="{17120B29-21AB-4585-ADA0-4A15C26278FA}"/>
</file>

<file path=customXml/itemProps3.xml><?xml version="1.0" encoding="utf-8"?>
<ds:datastoreItem xmlns:ds="http://schemas.openxmlformats.org/officeDocument/2006/customXml" ds:itemID="{82417242-C45C-45B7-9CAA-DDDFABA4AF7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12 Plomberie</vt:lpstr>
      <vt:lpstr>'Lot 12 Plomberie'!Impression_des_titres</vt:lpstr>
      <vt:lpstr>'Lot 12 Plomberie'!Zone_d_impression</vt:lpstr>
    </vt:vector>
  </TitlesOfParts>
  <Company>VAL TOURAINE HABITAT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"Stéphane BREMOND" &lt;stephanebremond33@gmail.com&gt;</dc:creator>
  <cp:lastModifiedBy>BS ENERGIES ET FLUIDES STEPHANE BREMOND</cp:lastModifiedBy>
  <cp:lastPrinted>2024-04-02T14:11:36Z</cp:lastPrinted>
  <dcterms:created xsi:type="dcterms:W3CDTF">2018-05-02T13:44:23Z</dcterms:created>
  <dcterms:modified xsi:type="dcterms:W3CDTF">2025-01-14T09:23:58Z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0x010100FBD166E402F3B9449B09ED41CFE95CCE</vt:lpwstr>
  </property>
</Properties>
</file>