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F33D81D0-EE65-4EF1-B9E7-CDF2464C12B3}"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01'!$A$1:$G$87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F31" i="1" l="1"/>
  <c r="F30" i="1"/>
  <c r="F29" i="1"/>
  <c r="F28" i="1"/>
  <c r="F27" i="1"/>
  <c r="F26" i="1"/>
  <c r="F32" i="1"/>
  <c r="F22" i="1"/>
  <c r="F21" i="1"/>
  <c r="F17" i="1"/>
  <c r="F50" i="1"/>
  <c r="F20" i="1"/>
  <c r="F49" i="1"/>
  <c r="F18" i="1"/>
  <c r="F16" i="1"/>
  <c r="F15" i="1"/>
  <c r="F14" i="1"/>
  <c r="F33" i="1"/>
  <c r="F52" i="1" l="1"/>
  <c r="F53" i="1" s="1"/>
  <c r="F51" i="1"/>
  <c r="F35" i="1"/>
  <c r="F36" i="1"/>
  <c r="F37" i="1" s="1"/>
  <c r="J35" i="1"/>
  <c r="I35" i="1"/>
  <c r="F38" i="1" l="1"/>
  <c r="J51" i="1" l="1"/>
  <c r="I51" i="1"/>
  <c r="F54" i="1"/>
</calcChain>
</file>

<file path=xl/sharedStrings.xml><?xml version="1.0" encoding="utf-8"?>
<sst xmlns="http://schemas.openxmlformats.org/spreadsheetml/2006/main" count="109" uniqueCount="79">
  <si>
    <t>Taux TVA
et
Tableau dégrevement TFPB et CEE à la charge de TDLH</t>
  </si>
  <si>
    <t xml:space="preserve">Entreprise : </t>
  </si>
  <si>
    <t>REAMENAGEMENT DU CENTRE HOSPITALIER DE LOCHES</t>
  </si>
  <si>
    <t>Lot 08 - REVETEMENTS DE SOLS - PEINTURE - FAIENCE</t>
  </si>
  <si>
    <t>Dégrè. 
TFPB</t>
  </si>
  <si>
    <t>Dégrè. Accésibilité</t>
  </si>
  <si>
    <t>CEE</t>
  </si>
  <si>
    <t>CCTP</t>
  </si>
  <si>
    <t>Décomposition des travaux</t>
  </si>
  <si>
    <t>U</t>
  </si>
  <si>
    <t>Qté</t>
  </si>
  <si>
    <t xml:space="preserve">PU </t>
  </si>
  <si>
    <t>TOTAL HT</t>
  </si>
  <si>
    <t>Taux
TVA</t>
  </si>
  <si>
    <t>3. DESCRIPTION DES OUVRAGES DE REVETEMENT DE SOL ET FAIENCE</t>
  </si>
  <si>
    <t>3.1</t>
  </si>
  <si>
    <t>TRAVAUX A LA CHARGE DE L'ENTREPRISE</t>
  </si>
  <si>
    <t>Ens</t>
  </si>
  <si>
    <t>3.2</t>
  </si>
  <si>
    <t>ENDUIT DE RAGREAGE ET LISSAGE EPAIS</t>
  </si>
  <si>
    <t>m²</t>
  </si>
  <si>
    <t>3.3</t>
  </si>
  <si>
    <t>REVETEMENT DE SOL PVC</t>
  </si>
  <si>
    <t>3.4</t>
  </si>
  <si>
    <t>REVETEMENT MURAUX CALYPSO POUR DOUCHE</t>
  </si>
  <si>
    <t>3.5</t>
  </si>
  <si>
    <t>REVETEMENT DE SOL DOUCHE</t>
  </si>
  <si>
    <t>3.6</t>
  </si>
  <si>
    <t>OUVRAGES DIVERS</t>
  </si>
  <si>
    <t>3.6.1</t>
  </si>
  <si>
    <t>Barres de seuil</t>
  </si>
  <si>
    <t>3.6.2</t>
  </si>
  <si>
    <t>Faïence</t>
  </si>
  <si>
    <t>3.6.3</t>
  </si>
  <si>
    <t>Tapis d'accueil</t>
  </si>
  <si>
    <t>3.6.4</t>
  </si>
  <si>
    <t>Carrelage</t>
  </si>
  <si>
    <t>DESCRIPTION DES OUVRAGES DE PEINTURE INTERIEURE</t>
  </si>
  <si>
    <t>4.1</t>
  </si>
  <si>
    <t>PEINTURE SUR PLAQUE DE PLATRE</t>
  </si>
  <si>
    <t>4.1.1</t>
  </si>
  <si>
    <t>Peinture intérieur</t>
  </si>
  <si>
    <t>4.1.2</t>
  </si>
  <si>
    <t>Toile de verre</t>
  </si>
  <si>
    <t>4.1.3</t>
  </si>
  <si>
    <t>Stucco</t>
  </si>
  <si>
    <t>4.2</t>
  </si>
  <si>
    <t>PEINTURE SUR CANALISATION PVC ET METAL</t>
  </si>
  <si>
    <t>4.3</t>
  </si>
  <si>
    <t>PEINTURE SUR BOIS</t>
  </si>
  <si>
    <t>4.4</t>
  </si>
  <si>
    <t>PEINTURE SUR BETON</t>
  </si>
  <si>
    <t>NETTOYAGE DE FIN DE CHANTIER</t>
  </si>
  <si>
    <t>DOSSIER D.O.E.</t>
  </si>
  <si>
    <t>Montant de tavaux HT soumis à une TVA 20%</t>
  </si>
  <si>
    <t>Montant total de la TVA</t>
  </si>
  <si>
    <t>Montant Total de TVA</t>
  </si>
  <si>
    <t>TOTAL TTC</t>
  </si>
  <si>
    <t>Cachet et signature</t>
  </si>
  <si>
    <t xml:space="preserve">Fait à : </t>
  </si>
  <si>
    <t>Établie le :</t>
  </si>
  <si>
    <t>PSE</t>
  </si>
  <si>
    <t>PSE : ESCALIER</t>
  </si>
  <si>
    <t>7.1</t>
  </si>
  <si>
    <t>Emmarchement</t>
  </si>
  <si>
    <t>7.2</t>
  </si>
  <si>
    <t>Palier</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</si>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</sst>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
      <b/>
      <sz val="12"/>
      <color theme="1"/>
      <name val="Verdana"/>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44">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7" fillId="5" borderId="6" xfId="0" applyFont="1" applyFill="1" applyBorder="1" applyAlignment="1" applyProtection="1">
      <alignment horizontal="center" vertical="center"/>
      <protection locked="0"/>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164" fontId="5" fillId="0" borderId="10" xfId="4" applyNumberFormat="1" applyFont="1" applyFill="1" applyBorder="1" applyAlignment="1" applyProtection="1">
      <alignment horizontal="center" vertical="center"/>
      <protection locked="0"/>
    </xf>
    <xf numFmtId="0" fontId="0" fillId="0" borderId="17" xfId="0" applyBorder="1" applyAlignment="1">
      <alignment horizontal="center"/>
    </xf>
    <xf numFmtId="164" fontId="10" fillId="0" borderId="17" xfId="4" applyNumberFormat="1" applyFont="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1" fillId="0" borderId="5" xfId="2" applyFont="1" applyBorder="1" applyAlignment="1" applyProtection="1">
      <alignment horizontal="center" vertical="center" wrapText="1"/>
      <protection locked="0"/>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xf numFmtId="0" fontId="5" fillId="5" borderId="6" xfId="0" applyFont="1" applyFill="1" applyBorder="1" applyAlignment="1" applyProtection="1">
      <alignment horizontal="center" vertical="center"/>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0" fontId="7" fillId="0" borderId="6" xfId="0" applyFont="1" applyBorder="1" applyAlignment="1" applyProtection="1">
      <alignment vertical="center"/>
      <protection locked="0"/>
    </xf>
    <xf numFmtId="44" fontId="7" fillId="0" borderId="6" xfId="1" applyFont="1" applyFill="1" applyBorder="1" applyAlignment="1" applyProtection="1">
      <alignment vertical="center"/>
      <protection locked="0"/>
    </xf>
    <xf numFmtId="0" fontId="0" fillId="0" borderId="25" xfId="0" applyBorder="1" applyAlignment="1">
      <alignment horizontal="center"/>
    </xf>
    <xf numFmtId="0" fontId="0" fillId="0" borderId="25" xfId="0" applyBorder="1" applyProtection="1">
      <protection locked="0"/>
    </xf>
    <xf numFmtId="164" fontId="10" fillId="0" borderId="25" xfId="4" applyNumberFormat="1" applyFont="1" applyBorder="1" applyAlignment="1" applyProtection="1">
      <alignment horizontal="center" vertical="center"/>
      <protection locked="0"/>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19" fillId="0" borderId="0" xfId="0" applyFont="1" applyAlignment="1">
      <alignment horizontal="left" vertical="top" wrapText="1"/>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20" fillId="3" borderId="24" xfId="0" applyFont="1" applyFill="1" applyBorder="1" applyAlignment="1">
      <alignment horizontal="center"/>
    </xf>
    <xf numFmtId="0" fontId="20" fillId="3" borderId="25" xfId="0" applyFont="1" applyFill="1" applyBorder="1" applyAlignment="1">
      <alignment horizontal="center"/>
    </xf>
    <xf numFmtId="0" fontId="20" fillId="3" borderId="26" xfId="0" applyFont="1" applyFill="1" applyBorder="1" applyAlignment="1">
      <alignment horizontal="center"/>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0" fontId="11" fillId="0" borderId="0" xfId="0" applyFont="1" applyAlignment="1">
      <alignment horizontal="center" vertical="center" wrapText="1"/>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0"/>
  <sheetViews>
    <sheetView tabSelected="1" view="pageBreakPreview" topLeftCell="A43" zoomScaleNormal="100" zoomScaleSheetLayoutView="100" workbookViewId="0">
      <selection activeCell="A52" sqref="A52:XFD53"/>
    </sheetView>
  </sheetViews>
  <sheetFormatPr defaultColWidth="11" defaultRowHeight="12.75"/>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c r="A1" s="37"/>
      <c r="B1" s="38"/>
      <c r="C1" s="130"/>
      <c r="D1" s="130"/>
      <c r="E1" s="130"/>
      <c r="G1" s="39"/>
      <c r="I1" s="131" t="s">
        <v>0</v>
      </c>
      <c r="J1" s="131"/>
      <c r="K1" s="131"/>
    </row>
    <row r="2" spans="1:11" ht="23.25" customHeight="1">
      <c r="A2" s="37"/>
      <c r="B2" s="36"/>
      <c r="C2" s="121"/>
      <c r="D2" s="121"/>
      <c r="E2" s="121"/>
      <c r="F2" s="40"/>
      <c r="G2" s="40"/>
      <c r="I2" s="131"/>
      <c r="J2" s="131"/>
      <c r="K2" s="131"/>
    </row>
    <row r="3" spans="1:11" ht="23.25" customHeight="1">
      <c r="A3" s="37"/>
      <c r="B3" s="36"/>
      <c r="C3" s="121"/>
      <c r="D3" s="121"/>
      <c r="E3" s="121"/>
      <c r="F3" s="40"/>
      <c r="G3" s="40"/>
      <c r="I3" s="131"/>
      <c r="J3" s="131"/>
      <c r="K3" s="131"/>
    </row>
    <row r="4" spans="1:11" ht="23.25" customHeight="1">
      <c r="A4" s="37"/>
      <c r="B4" s="36" t="s">
        <v>1</v>
      </c>
      <c r="C4" s="122"/>
      <c r="D4" s="122"/>
      <c r="E4" s="122"/>
      <c r="F4" s="40"/>
      <c r="G4" s="40"/>
      <c r="I4" s="131"/>
      <c r="J4" s="131"/>
      <c r="K4" s="131"/>
    </row>
    <row r="5" spans="1:11" ht="23.25" customHeight="1">
      <c r="A5" s="37"/>
      <c r="B5" s="36"/>
      <c r="C5" s="40"/>
      <c r="D5" s="40"/>
      <c r="E5" s="36"/>
      <c r="F5" s="40"/>
      <c r="G5" s="40"/>
      <c r="I5" s="131"/>
      <c r="J5" s="131"/>
      <c r="K5" s="131"/>
    </row>
    <row r="6" spans="1:11" ht="24.95" customHeight="1">
      <c r="A6" s="132" t="s">
        <v>2</v>
      </c>
      <c r="B6" s="132"/>
      <c r="C6" s="132"/>
      <c r="D6" s="132"/>
      <c r="E6" s="132"/>
      <c r="F6" s="132"/>
      <c r="G6" s="132"/>
      <c r="I6" s="131"/>
      <c r="J6" s="131"/>
      <c r="K6" s="131"/>
    </row>
    <row r="7" spans="1:11" ht="7.5" customHeight="1" thickBot="1">
      <c r="A7" s="35"/>
      <c r="B7" s="35"/>
      <c r="G7" s="2"/>
    </row>
    <row r="8" spans="1:11" ht="20.100000000000001" customHeight="1" thickBot="1">
      <c r="A8" s="133" t="s">
        <v>3</v>
      </c>
      <c r="B8" s="134"/>
      <c r="C8" s="134"/>
      <c r="D8" s="134"/>
      <c r="E8" s="134"/>
      <c r="F8" s="134"/>
      <c r="G8" s="135"/>
      <c r="I8" s="98" t="s">
        <v>4</v>
      </c>
      <c r="J8" s="126" t="s">
        <v>5</v>
      </c>
      <c r="K8" s="136" t="s">
        <v>6</v>
      </c>
    </row>
    <row r="9" spans="1:11">
      <c r="C9" s="140"/>
      <c r="D9" s="140"/>
      <c r="E9" s="140"/>
      <c r="F9" s="140"/>
      <c r="G9" s="3"/>
      <c r="I9" s="99"/>
      <c r="J9" s="127"/>
      <c r="K9" s="137"/>
    </row>
    <row r="10" spans="1:11" ht="15" thickBot="1">
      <c r="A10" s="24"/>
      <c r="B10" s="24"/>
      <c r="C10" s="24"/>
      <c r="D10" s="24"/>
      <c r="E10" s="24"/>
      <c r="F10" s="24"/>
      <c r="G10" s="24"/>
      <c r="I10" s="100"/>
      <c r="J10" s="128"/>
      <c r="K10" s="138"/>
    </row>
    <row r="11" spans="1:11" ht="21.75" thickBot="1">
      <c r="A11" s="5" t="s">
        <v>7</v>
      </c>
      <c r="B11" s="6" t="s">
        <v>8</v>
      </c>
      <c r="C11" s="7" t="s">
        <v>9</v>
      </c>
      <c r="D11" s="7" t="s">
        <v>10</v>
      </c>
      <c r="E11" s="7" t="s">
        <v>11</v>
      </c>
      <c r="F11" s="7" t="s">
        <v>12</v>
      </c>
      <c r="G11" s="8" t="s">
        <v>13</v>
      </c>
      <c r="I11" s="101"/>
      <c r="J11" s="129"/>
      <c r="K11" s="139"/>
    </row>
    <row r="12" spans="1:11" s="9" customFormat="1" ht="26.25" customHeight="1" thickBot="1">
      <c r="A12" s="123"/>
      <c r="B12" s="124"/>
      <c r="C12" s="124"/>
      <c r="D12" s="124"/>
      <c r="E12" s="124"/>
      <c r="F12" s="124"/>
      <c r="G12" s="125"/>
      <c r="I12" s="141"/>
      <c r="J12" s="142"/>
      <c r="K12" s="143"/>
    </row>
    <row r="13" spans="1:11" s="9" customFormat="1" ht="26.25" customHeight="1" thickBot="1">
      <c r="A13" s="123" t="s">
        <v>14</v>
      </c>
      <c r="B13" s="124"/>
      <c r="C13" s="124"/>
      <c r="D13" s="124"/>
      <c r="E13" s="124"/>
      <c r="F13" s="124"/>
      <c r="G13" s="125"/>
      <c r="I13" s="70"/>
      <c r="J13" s="71"/>
      <c r="K13" s="72"/>
    </row>
    <row r="14" spans="1:11" s="9" customFormat="1" ht="26.25" customHeight="1">
      <c r="A14" s="51" t="s">
        <v>15</v>
      </c>
      <c r="B14" s="52" t="s">
        <v>16</v>
      </c>
      <c r="C14" s="73" t="s">
        <v>17</v>
      </c>
      <c r="D14" s="74"/>
      <c r="E14" s="75"/>
      <c r="F14" s="75">
        <f t="shared" ref="F14" si="0">D14*E14</f>
        <v>0</v>
      </c>
      <c r="G14" s="53">
        <v>0.2</v>
      </c>
      <c r="I14" s="13"/>
      <c r="J14" s="14"/>
      <c r="K14" s="15"/>
    </row>
    <row r="15" spans="1:11" s="9" customFormat="1" ht="26.25" customHeight="1">
      <c r="A15" s="51" t="s">
        <v>18</v>
      </c>
      <c r="B15" s="52" t="s">
        <v>19</v>
      </c>
      <c r="C15" s="73" t="s">
        <v>20</v>
      </c>
      <c r="D15" s="74"/>
      <c r="E15" s="75"/>
      <c r="F15" s="75">
        <f t="shared" ref="F15:F18" si="1">D15*E15</f>
        <v>0</v>
      </c>
      <c r="G15" s="53">
        <v>0.2</v>
      </c>
      <c r="I15" s="59"/>
      <c r="J15" s="60"/>
      <c r="K15" s="61"/>
    </row>
    <row r="16" spans="1:11" s="9" customFormat="1" ht="26.25" customHeight="1">
      <c r="A16" s="51" t="s">
        <v>21</v>
      </c>
      <c r="B16" s="52" t="s">
        <v>22</v>
      </c>
      <c r="C16" s="73" t="s">
        <v>20</v>
      </c>
      <c r="D16" s="74"/>
      <c r="E16" s="75"/>
      <c r="F16" s="75">
        <f t="shared" si="1"/>
        <v>0</v>
      </c>
      <c r="G16" s="53">
        <v>0.2</v>
      </c>
      <c r="I16" s="59"/>
      <c r="J16" s="60"/>
      <c r="K16" s="61"/>
    </row>
    <row r="17" spans="1:11" s="9" customFormat="1" ht="26.25" customHeight="1">
      <c r="A17" s="51" t="s">
        <v>23</v>
      </c>
      <c r="B17" s="52" t="s">
        <v>24</v>
      </c>
      <c r="C17" s="73" t="s">
        <v>20</v>
      </c>
      <c r="D17" s="74"/>
      <c r="E17" s="75"/>
      <c r="F17" s="75">
        <f t="shared" ref="F17" si="2">D17*E17</f>
        <v>0</v>
      </c>
      <c r="G17" s="53">
        <v>0.2</v>
      </c>
      <c r="I17" s="59"/>
      <c r="J17" s="60"/>
      <c r="K17" s="61"/>
    </row>
    <row r="18" spans="1:11" s="9" customFormat="1" ht="26.25" customHeight="1">
      <c r="A18" s="51" t="s">
        <v>25</v>
      </c>
      <c r="B18" s="52" t="s">
        <v>26</v>
      </c>
      <c r="C18" s="73" t="s">
        <v>20</v>
      </c>
      <c r="D18" s="74"/>
      <c r="E18" s="75"/>
      <c r="F18" s="75">
        <f t="shared" si="1"/>
        <v>0</v>
      </c>
      <c r="G18" s="53">
        <v>0.2</v>
      </c>
      <c r="I18" s="59"/>
      <c r="J18" s="60"/>
      <c r="K18" s="61"/>
    </row>
    <row r="19" spans="1:11" s="9" customFormat="1" ht="26.25" customHeight="1">
      <c r="A19" s="51" t="s">
        <v>27</v>
      </c>
      <c r="B19" s="52" t="s">
        <v>28</v>
      </c>
      <c r="C19" s="73"/>
      <c r="D19" s="74"/>
      <c r="E19" s="75"/>
      <c r="F19" s="75"/>
      <c r="G19" s="53"/>
      <c r="I19" s="59"/>
      <c r="J19" s="60"/>
      <c r="K19" s="61"/>
    </row>
    <row r="20" spans="1:11" s="9" customFormat="1" ht="26.25" customHeight="1">
      <c r="A20" s="69" t="s">
        <v>29</v>
      </c>
      <c r="B20" s="68" t="s">
        <v>30</v>
      </c>
      <c r="C20" s="76" t="s">
        <v>9</v>
      </c>
      <c r="D20" s="77"/>
      <c r="E20" s="78"/>
      <c r="F20" s="78">
        <f t="shared" ref="F20" si="3">D20*E20</f>
        <v>0</v>
      </c>
      <c r="G20" s="53">
        <v>0.2</v>
      </c>
      <c r="I20" s="59"/>
      <c r="J20" s="60"/>
      <c r="K20" s="61"/>
    </row>
    <row r="21" spans="1:11" s="9" customFormat="1" ht="26.25" customHeight="1">
      <c r="A21" s="69" t="s">
        <v>31</v>
      </c>
      <c r="B21" s="68" t="s">
        <v>32</v>
      </c>
      <c r="C21" s="76" t="s">
        <v>20</v>
      </c>
      <c r="D21" s="77"/>
      <c r="E21" s="78"/>
      <c r="F21" s="78">
        <f t="shared" ref="F21" si="4">D21*E21</f>
        <v>0</v>
      </c>
      <c r="G21" s="53">
        <v>0.2</v>
      </c>
      <c r="I21" s="59"/>
      <c r="J21" s="60"/>
      <c r="K21" s="61"/>
    </row>
    <row r="22" spans="1:11" s="9" customFormat="1" ht="26.25" customHeight="1">
      <c r="A22" s="69" t="s">
        <v>33</v>
      </c>
      <c r="B22" s="68" t="s">
        <v>34</v>
      </c>
      <c r="C22" s="76" t="s">
        <v>9</v>
      </c>
      <c r="D22" s="77"/>
      <c r="E22" s="78"/>
      <c r="F22" s="78">
        <f t="shared" ref="F22" si="5">D22*E22</f>
        <v>0</v>
      </c>
      <c r="G22" s="53">
        <v>0.2</v>
      </c>
      <c r="I22" s="59"/>
      <c r="J22" s="60"/>
      <c r="K22" s="61"/>
    </row>
    <row r="23" spans="1:11" s="9" customFormat="1" ht="26.25" customHeight="1">
      <c r="A23" s="69" t="s">
        <v>35</v>
      </c>
      <c r="B23" s="68" t="s">
        <v>36</v>
      </c>
      <c r="C23" s="76" t="s">
        <v>20</v>
      </c>
      <c r="D23" s="77"/>
      <c r="E23" s="78"/>
      <c r="F23" s="78">
        <f t="shared" ref="F23" si="6">D23*E23</f>
        <v>0</v>
      </c>
      <c r="G23" s="53">
        <v>0.2</v>
      </c>
      <c r="I23" s="59"/>
      <c r="J23" s="60"/>
      <c r="K23" s="61"/>
    </row>
    <row r="24" spans="1:11" s="9" customFormat="1" ht="26.25" customHeight="1">
      <c r="A24" s="123" t="s">
        <v>37</v>
      </c>
      <c r="B24" s="124"/>
      <c r="C24" s="124"/>
      <c r="D24" s="124"/>
      <c r="E24" s="124"/>
      <c r="F24" s="124"/>
      <c r="G24" s="125"/>
      <c r="I24" s="59"/>
      <c r="J24" s="60"/>
      <c r="K24" s="61"/>
    </row>
    <row r="25" spans="1:11" s="9" customFormat="1" ht="26.25" customHeight="1">
      <c r="A25" s="51" t="s">
        <v>38</v>
      </c>
      <c r="B25" s="52" t="s">
        <v>39</v>
      </c>
      <c r="C25" s="62"/>
      <c r="D25" s="63"/>
      <c r="E25" s="64"/>
      <c r="F25" s="64"/>
      <c r="G25" s="53"/>
      <c r="I25" s="59"/>
      <c r="J25" s="60"/>
      <c r="K25" s="61"/>
    </row>
    <row r="26" spans="1:11" s="9" customFormat="1" ht="26.25" customHeight="1">
      <c r="A26" s="69" t="s">
        <v>40</v>
      </c>
      <c r="B26" s="68" t="s">
        <v>41</v>
      </c>
      <c r="C26" s="76" t="s">
        <v>20</v>
      </c>
      <c r="D26" s="79"/>
      <c r="E26" s="80"/>
      <c r="F26" s="78">
        <f t="shared" ref="F26:F30" si="7">D26*E26</f>
        <v>0</v>
      </c>
      <c r="G26" s="53">
        <v>0.2</v>
      </c>
      <c r="I26" s="59"/>
      <c r="J26" s="60"/>
      <c r="K26" s="61"/>
    </row>
    <row r="27" spans="1:11" s="9" customFormat="1" ht="26.25" customHeight="1">
      <c r="A27" s="69" t="s">
        <v>42</v>
      </c>
      <c r="B27" s="68" t="s">
        <v>43</v>
      </c>
      <c r="C27" s="76" t="s">
        <v>20</v>
      </c>
      <c r="D27" s="79"/>
      <c r="E27" s="80"/>
      <c r="F27" s="78">
        <f t="shared" si="7"/>
        <v>0</v>
      </c>
      <c r="G27" s="53">
        <v>0.2</v>
      </c>
      <c r="I27" s="59"/>
      <c r="J27" s="60"/>
      <c r="K27" s="61"/>
    </row>
    <row r="28" spans="1:11" s="9" customFormat="1" ht="26.25" customHeight="1">
      <c r="A28" s="69" t="s">
        <v>44</v>
      </c>
      <c r="B28" s="68" t="s">
        <v>45</v>
      </c>
      <c r="C28" s="76" t="s">
        <v>20</v>
      </c>
      <c r="D28" s="79"/>
      <c r="E28" s="80"/>
      <c r="F28" s="78">
        <f t="shared" si="7"/>
        <v>0</v>
      </c>
      <c r="G28" s="53">
        <v>0.2</v>
      </c>
      <c r="I28" s="59"/>
      <c r="J28" s="60"/>
      <c r="K28" s="61"/>
    </row>
    <row r="29" spans="1:11" s="9" customFormat="1" ht="26.25" customHeight="1">
      <c r="A29" s="51" t="s">
        <v>46</v>
      </c>
      <c r="B29" s="52" t="s">
        <v>47</v>
      </c>
      <c r="C29" s="73" t="s">
        <v>17</v>
      </c>
      <c r="D29" s="63"/>
      <c r="E29" s="64"/>
      <c r="F29" s="75">
        <f t="shared" si="7"/>
        <v>0</v>
      </c>
      <c r="G29" s="53">
        <v>0.2</v>
      </c>
      <c r="I29" s="59"/>
      <c r="J29" s="60"/>
      <c r="K29" s="61"/>
    </row>
    <row r="30" spans="1:11" s="9" customFormat="1" ht="26.25" customHeight="1">
      <c r="A30" s="51" t="s">
        <v>48</v>
      </c>
      <c r="B30" s="52" t="s">
        <v>49</v>
      </c>
      <c r="C30" s="73" t="s">
        <v>17</v>
      </c>
      <c r="D30" s="63"/>
      <c r="E30" s="64"/>
      <c r="F30" s="75">
        <f t="shared" si="7"/>
        <v>0</v>
      </c>
      <c r="G30" s="53">
        <v>0.2</v>
      </c>
      <c r="I30" s="59"/>
      <c r="J30" s="60"/>
      <c r="K30" s="61"/>
    </row>
    <row r="31" spans="1:11" s="9" customFormat="1" ht="26.25" customHeight="1">
      <c r="A31" s="51" t="s">
        <v>50</v>
      </c>
      <c r="B31" s="52" t="s">
        <v>51</v>
      </c>
      <c r="C31" s="73" t="s">
        <v>17</v>
      </c>
      <c r="D31" s="63"/>
      <c r="E31" s="64"/>
      <c r="F31" s="75">
        <f t="shared" ref="F31" si="8">D31*E31</f>
        <v>0</v>
      </c>
      <c r="G31" s="53">
        <v>0.2</v>
      </c>
      <c r="I31" s="59"/>
      <c r="J31" s="60"/>
      <c r="K31" s="61"/>
    </row>
    <row r="32" spans="1:11" s="9" customFormat="1" ht="26.25" customHeight="1">
      <c r="A32" s="51">
        <v>5</v>
      </c>
      <c r="B32" s="52" t="s">
        <v>52</v>
      </c>
      <c r="C32" s="73" t="s">
        <v>17</v>
      </c>
      <c r="D32" s="63"/>
      <c r="E32" s="64"/>
      <c r="F32" s="64">
        <f t="shared" ref="F32" si="9">D32*E32</f>
        <v>0</v>
      </c>
      <c r="G32" s="53">
        <v>0.2</v>
      </c>
      <c r="I32" s="59"/>
      <c r="J32" s="60"/>
      <c r="K32" s="61"/>
    </row>
    <row r="33" spans="1:11" s="9" customFormat="1" ht="26.25" customHeight="1" thickBot="1">
      <c r="A33" s="54">
        <v>6</v>
      </c>
      <c r="B33" s="55" t="s">
        <v>53</v>
      </c>
      <c r="C33" s="56" t="s">
        <v>17</v>
      </c>
      <c r="D33" s="57"/>
      <c r="E33" s="58"/>
      <c r="F33" s="58">
        <f t="shared" ref="F33" si="10">D33*E33</f>
        <v>0</v>
      </c>
      <c r="G33" s="65">
        <v>0.2</v>
      </c>
      <c r="I33" s="10"/>
      <c r="J33" s="11"/>
      <c r="K33" s="12"/>
    </row>
    <row r="34" spans="1:11" ht="9" customHeight="1" thickBot="1">
      <c r="A34" s="28"/>
      <c r="B34" s="33"/>
      <c r="C34" s="26"/>
      <c r="D34" s="27"/>
      <c r="E34" s="29"/>
      <c r="F34" s="30"/>
      <c r="G34" s="32"/>
      <c r="I34" s="34"/>
      <c r="J34" s="34"/>
      <c r="K34" s="34"/>
    </row>
    <row r="35" spans="1:11" ht="18.75" customHeight="1">
      <c r="A35" s="102" t="s">
        <v>12</v>
      </c>
      <c r="B35" s="103"/>
      <c r="C35" s="103"/>
      <c r="D35" s="103"/>
      <c r="E35" s="104"/>
      <c r="F35" s="119">
        <f>SUM(F11:F33)</f>
        <v>0</v>
      </c>
      <c r="G35" s="120"/>
      <c r="I35" s="84">
        <f>SUMIF(F14:F33,"x",I14:I33)</f>
        <v>0</v>
      </c>
      <c r="J35" s="84">
        <f>SUMIF(F14:F33,"x",J14:J33)</f>
        <v>0</v>
      </c>
      <c r="K35" s="31"/>
    </row>
    <row r="36" spans="1:11" ht="26.25" customHeight="1">
      <c r="A36" s="87" t="s">
        <v>54</v>
      </c>
      <c r="B36" s="88"/>
      <c r="C36" s="88"/>
      <c r="D36" s="88"/>
      <c r="E36" s="89"/>
      <c r="F36" s="90">
        <f>SUMIF(G11:G33,0.2,F11:F33)</f>
        <v>0</v>
      </c>
      <c r="G36" s="91"/>
      <c r="I36" s="85"/>
      <c r="J36" s="85"/>
    </row>
    <row r="37" spans="1:11" ht="26.25" customHeight="1">
      <c r="A37" s="87" t="s">
        <v>55</v>
      </c>
      <c r="B37" s="88"/>
      <c r="C37" s="88"/>
      <c r="D37" s="88"/>
      <c r="E37" s="89" t="s">
        <v>56</v>
      </c>
      <c r="F37" s="90">
        <f>F36*0.2</f>
        <v>0</v>
      </c>
      <c r="G37" s="91"/>
      <c r="I37" s="85"/>
      <c r="J37" s="85"/>
    </row>
    <row r="38" spans="1:11" s="9" customFormat="1" ht="26.25" customHeight="1" thickBot="1">
      <c r="A38" s="92" t="s">
        <v>57</v>
      </c>
      <c r="B38" s="93"/>
      <c r="C38" s="93"/>
      <c r="D38" s="93"/>
      <c r="E38" s="94"/>
      <c r="F38" s="95">
        <f>F37+F35</f>
        <v>0</v>
      </c>
      <c r="G38" s="96"/>
      <c r="I38" s="86"/>
      <c r="J38" s="86"/>
      <c r="K38" s="25"/>
    </row>
    <row r="39" spans="1:11" ht="12.75" customHeight="1" thickBot="1">
      <c r="A39" s="41"/>
      <c r="B39" s="41"/>
      <c r="C39" s="41"/>
      <c r="D39" s="41"/>
      <c r="E39" s="41"/>
      <c r="F39" s="42"/>
      <c r="G39" s="42"/>
      <c r="H39" s="9"/>
      <c r="I39" s="43"/>
      <c r="J39" s="43"/>
      <c r="K39" s="25"/>
    </row>
    <row r="40" spans="1:11">
      <c r="A40" s="16"/>
      <c r="B40" s="17"/>
      <c r="C40" s="114" t="s">
        <v>58</v>
      </c>
      <c r="D40" s="114"/>
      <c r="E40" s="114"/>
      <c r="F40" s="114"/>
      <c r="G40" s="115"/>
    </row>
    <row r="41" spans="1:11">
      <c r="A41" s="18"/>
      <c r="B41" s="20" t="s">
        <v>59</v>
      </c>
      <c r="C41" s="20"/>
      <c r="D41" s="20"/>
      <c r="E41" s="20"/>
      <c r="F41" s="20"/>
      <c r="G41" s="22"/>
    </row>
    <row r="42" spans="1:11" ht="12.75" customHeight="1">
      <c r="A42" s="18"/>
      <c r="B42" s="20"/>
      <c r="C42" s="20"/>
      <c r="D42" s="20"/>
      <c r="E42" s="20"/>
      <c r="F42" s="20"/>
      <c r="G42" s="22"/>
    </row>
    <row r="43" spans="1:11" ht="30.75" customHeight="1">
      <c r="A43" s="18"/>
      <c r="B43" s="20" t="s">
        <v>60</v>
      </c>
      <c r="C43" s="20"/>
      <c r="D43" s="20"/>
      <c r="E43" s="20"/>
      <c r="F43" s="20"/>
      <c r="G43" s="22"/>
    </row>
    <row r="44" spans="1:11" ht="13.5" thickBot="1">
      <c r="A44" s="19"/>
      <c r="B44" s="21"/>
      <c r="C44" s="21"/>
      <c r="D44" s="21"/>
      <c r="E44" s="21"/>
      <c r="F44" s="21"/>
      <c r="G44" s="23"/>
    </row>
    <row r="45" spans="1:11" ht="13.5" thickBot="1">
      <c r="A45" s="66"/>
      <c r="B45" s="21"/>
      <c r="C45" s="21"/>
      <c r="D45" s="21"/>
      <c r="E45" s="21"/>
      <c r="F45" s="21"/>
      <c r="G45" s="67"/>
    </row>
    <row r="46" spans="1:11" ht="15.75" thickBot="1">
      <c r="A46" s="116" t="s">
        <v>61</v>
      </c>
      <c r="B46" s="117"/>
      <c r="C46" s="117"/>
      <c r="D46" s="117"/>
      <c r="E46" s="117"/>
      <c r="F46" s="117"/>
      <c r="G46" s="118"/>
    </row>
    <row r="47" spans="1:11" ht="21.75" thickBot="1">
      <c r="A47" s="5" t="s">
        <v>7</v>
      </c>
      <c r="B47" s="6" t="s">
        <v>8</v>
      </c>
      <c r="C47" s="7" t="s">
        <v>9</v>
      </c>
      <c r="D47" s="7" t="s">
        <v>10</v>
      </c>
      <c r="E47" s="7" t="s">
        <v>11</v>
      </c>
      <c r="F47" s="7" t="s">
        <v>12</v>
      </c>
      <c r="G47" s="8" t="s">
        <v>13</v>
      </c>
    </row>
    <row r="48" spans="1:11" s="9" customFormat="1" ht="26.25" customHeight="1">
      <c r="A48" s="51">
        <v>7</v>
      </c>
      <c r="B48" s="52" t="s">
        <v>62</v>
      </c>
      <c r="C48" s="73"/>
      <c r="D48" s="74"/>
      <c r="E48" s="75"/>
      <c r="F48" s="75"/>
      <c r="G48" s="53"/>
      <c r="I48" s="59"/>
      <c r="J48" s="60"/>
      <c r="K48" s="61"/>
    </row>
    <row r="49" spans="1:11" s="9" customFormat="1" ht="26.25" customHeight="1">
      <c r="A49" s="69" t="s">
        <v>63</v>
      </c>
      <c r="B49" s="68" t="s">
        <v>64</v>
      </c>
      <c r="C49" s="76" t="s">
        <v>9</v>
      </c>
      <c r="D49" s="77"/>
      <c r="E49" s="78"/>
      <c r="F49" s="78">
        <f>D49*E49</f>
        <v>0</v>
      </c>
      <c r="G49" s="53">
        <v>0.2</v>
      </c>
      <c r="I49" s="59"/>
      <c r="J49" s="60"/>
      <c r="K49" s="61"/>
    </row>
    <row r="50" spans="1:11" s="9" customFormat="1" ht="26.25" customHeight="1" thickBot="1">
      <c r="A50" s="69" t="s">
        <v>65</v>
      </c>
      <c r="B50" s="68" t="s">
        <v>66</v>
      </c>
      <c r="C50" s="76" t="s">
        <v>20</v>
      </c>
      <c r="D50" s="77"/>
      <c r="E50" s="78"/>
      <c r="F50" s="78">
        <f t="shared" ref="F50" si="11">D50*E50</f>
        <v>0</v>
      </c>
      <c r="G50" s="53">
        <v>0.2</v>
      </c>
      <c r="I50" s="59"/>
      <c r="J50" s="60"/>
      <c r="K50" s="61"/>
    </row>
    <row r="51" spans="1:11" ht="18.75" customHeight="1">
      <c r="A51" s="102" t="s">
        <v>12</v>
      </c>
      <c r="B51" s="103"/>
      <c r="C51" s="103"/>
      <c r="D51" s="103"/>
      <c r="E51" s="104"/>
      <c r="F51" s="119">
        <f>SUM(F49:F50)</f>
        <v>0</v>
      </c>
      <c r="G51" s="120"/>
      <c r="I51" s="84">
        <f>SUMIF(F36:F50,"x",I36:I50)</f>
        <v>0</v>
      </c>
      <c r="J51" s="84">
        <f>SUMIF(F36:F50,"x",J36:J50)</f>
        <v>0</v>
      </c>
      <c r="K51" s="31"/>
    </row>
    <row r="52" spans="1:11" ht="26.25" customHeight="1">
      <c r="A52" s="87" t="s">
        <v>54</v>
      </c>
      <c r="B52" s="88"/>
      <c r="C52" s="88"/>
      <c r="D52" s="88"/>
      <c r="E52" s="89"/>
      <c r="F52" s="90">
        <f>SUMIF(G34:G50,0.2,F34:F50)</f>
        <v>0</v>
      </c>
      <c r="G52" s="91"/>
      <c r="I52" s="85"/>
      <c r="J52" s="85"/>
    </row>
    <row r="53" spans="1:11" ht="26.25" customHeight="1">
      <c r="A53" s="87" t="s">
        <v>55</v>
      </c>
      <c r="B53" s="88"/>
      <c r="C53" s="88"/>
      <c r="D53" s="88"/>
      <c r="E53" s="89" t="s">
        <v>56</v>
      </c>
      <c r="F53" s="90">
        <f>F52*0.2</f>
        <v>0</v>
      </c>
      <c r="G53" s="91"/>
      <c r="I53" s="85"/>
      <c r="J53" s="85"/>
    </row>
    <row r="54" spans="1:11" s="9" customFormat="1" ht="26.25" customHeight="1" thickBot="1">
      <c r="A54" s="92" t="s">
        <v>57</v>
      </c>
      <c r="B54" s="93"/>
      <c r="C54" s="93"/>
      <c r="D54" s="93"/>
      <c r="E54" s="94"/>
      <c r="F54" s="95">
        <f>F53+F51</f>
        <v>0</v>
      </c>
      <c r="G54" s="96"/>
      <c r="I54" s="86"/>
      <c r="J54" s="86"/>
      <c r="K54" s="25"/>
    </row>
    <row r="55" spans="1:11" ht="13.5" thickBot="1">
      <c r="A55" s="81"/>
      <c r="B55" s="82"/>
      <c r="C55" s="82"/>
      <c r="D55" s="82"/>
      <c r="E55" s="82"/>
      <c r="F55" s="82"/>
      <c r="G55" s="83"/>
    </row>
    <row r="56" spans="1:11" ht="23.25" customHeight="1">
      <c r="A56" s="111" t="s">
        <v>67</v>
      </c>
      <c r="B56" s="112"/>
      <c r="C56" s="112"/>
      <c r="D56" s="112"/>
      <c r="E56" s="112"/>
      <c r="F56" s="112"/>
      <c r="G56" s="113"/>
    </row>
    <row r="57" spans="1:11" ht="25.5" customHeight="1">
      <c r="A57" s="105" t="s">
        <v>68</v>
      </c>
      <c r="B57" s="106"/>
      <c r="C57" s="106"/>
      <c r="D57" s="106"/>
      <c r="E57" s="106"/>
      <c r="F57" s="106"/>
      <c r="G57" s="107"/>
    </row>
    <row r="58" spans="1:11">
      <c r="A58" s="105" t="s">
        <v>69</v>
      </c>
      <c r="B58" s="106"/>
      <c r="C58" s="106"/>
      <c r="D58" s="106"/>
      <c r="E58" s="106"/>
      <c r="F58" s="106"/>
      <c r="G58" s="107"/>
    </row>
    <row r="59" spans="1:11" ht="13.5" thickBot="1">
      <c r="A59" s="108"/>
      <c r="B59" s="109"/>
      <c r="C59" s="109"/>
      <c r="D59" s="109"/>
      <c r="E59" s="109"/>
      <c r="F59" s="109"/>
      <c r="G59" s="110"/>
    </row>
    <row r="61" spans="1:11" ht="15">
      <c r="A61" s="1" t="s">
        <v>70</v>
      </c>
      <c r="B61" s="44" t="s">
        <v>71</v>
      </c>
      <c r="C61" s="45"/>
      <c r="D61" s="45"/>
      <c r="E61" s="46"/>
      <c r="F61" s="46"/>
    </row>
    <row r="62" spans="1:11">
      <c r="B62" s="47" t="s">
        <v>72</v>
      </c>
      <c r="C62" s="45"/>
      <c r="D62" s="45"/>
      <c r="E62" s="46"/>
      <c r="F62" s="46"/>
    </row>
    <row r="63" spans="1:11" ht="15">
      <c r="B63" s="48" t="s">
        <v>73</v>
      </c>
      <c r="C63" s="45"/>
      <c r="D63" s="45"/>
      <c r="E63" s="46"/>
      <c r="F63" s="46"/>
    </row>
    <row r="64" spans="1:11">
      <c r="B64" s="49" t="s">
        <v>74</v>
      </c>
      <c r="C64" s="45"/>
      <c r="D64" s="45"/>
      <c r="E64" s="46"/>
      <c r="F64" s="46"/>
    </row>
    <row r="65" spans="2:6">
      <c r="B65" s="45"/>
      <c r="C65" s="45"/>
      <c r="D65" s="45"/>
      <c r="E65" s="46"/>
      <c r="F65" s="46"/>
    </row>
    <row r="66" spans="2:6">
      <c r="B66" s="45"/>
      <c r="C66" s="45"/>
      <c r="D66" s="45"/>
      <c r="E66" s="46"/>
      <c r="F66" s="46"/>
    </row>
    <row r="67" spans="2:6">
      <c r="B67" s="45"/>
      <c r="C67" s="45"/>
      <c r="D67" s="45"/>
      <c r="E67" s="46"/>
      <c r="F67" s="46"/>
    </row>
    <row r="68" spans="2:6">
      <c r="B68" s="45"/>
      <c r="C68" s="45"/>
      <c r="D68" s="45"/>
      <c r="E68" s="46"/>
      <c r="F68" s="46"/>
    </row>
    <row r="69" spans="2:6">
      <c r="B69" s="45"/>
      <c r="C69" s="45"/>
      <c r="D69" s="45"/>
      <c r="E69" s="46"/>
      <c r="F69" s="46"/>
    </row>
    <row r="70" spans="2:6">
      <c r="B70" s="45"/>
      <c r="C70" s="45"/>
      <c r="D70" s="45"/>
      <c r="E70" s="46"/>
      <c r="F70" s="46"/>
    </row>
    <row r="71" spans="2:6" ht="15">
      <c r="B71" s="48" t="s">
        <v>75</v>
      </c>
      <c r="C71" s="45"/>
      <c r="D71" s="45"/>
      <c r="E71" s="46"/>
      <c r="F71" s="46"/>
    </row>
    <row r="72" spans="2:6">
      <c r="B72" s="49" t="s">
        <v>76</v>
      </c>
      <c r="C72" s="45"/>
      <c r="D72" s="45"/>
      <c r="E72" s="46"/>
      <c r="F72" s="46"/>
    </row>
    <row r="73" spans="2:6" ht="15">
      <c r="B73" s="50"/>
      <c r="C73" s="45"/>
      <c r="D73" s="45"/>
      <c r="E73" s="46"/>
      <c r="F73" s="46"/>
    </row>
    <row r="74" spans="2:6">
      <c r="B74" s="45"/>
      <c r="C74" s="45"/>
      <c r="D74" s="45"/>
      <c r="E74" s="46"/>
      <c r="F74" s="46"/>
    </row>
    <row r="75" spans="2:6">
      <c r="B75" s="45"/>
      <c r="C75" s="45"/>
      <c r="D75" s="45"/>
      <c r="E75" s="46"/>
      <c r="F75" s="46"/>
    </row>
    <row r="76" spans="2:6">
      <c r="B76" s="45"/>
      <c r="C76" s="45"/>
      <c r="D76" s="45"/>
      <c r="E76" s="46"/>
      <c r="F76" s="46"/>
    </row>
    <row r="77" spans="2:6">
      <c r="B77" s="45"/>
      <c r="C77" s="45"/>
      <c r="D77" s="45"/>
      <c r="E77" s="46"/>
      <c r="F77" s="46"/>
    </row>
    <row r="78" spans="2:6">
      <c r="B78" s="45"/>
      <c r="C78" s="45"/>
      <c r="D78" s="45"/>
      <c r="E78" s="46"/>
      <c r="F78" s="46"/>
    </row>
    <row r="79" spans="2:6" ht="15">
      <c r="B79" s="48" t="s">
        <v>77</v>
      </c>
      <c r="C79" s="45"/>
      <c r="D79" s="45"/>
      <c r="E79" s="46"/>
      <c r="F79" s="46"/>
    </row>
    <row r="80" spans="2:6" ht="24.75" customHeight="1">
      <c r="B80" s="97" t="s">
        <v>78</v>
      </c>
      <c r="C80" s="97"/>
      <c r="D80" s="97"/>
      <c r="E80" s="97"/>
      <c r="F80" s="97"/>
    </row>
  </sheetData>
  <sheetProtection insertRows="0"/>
  <mergeCells count="41">
    <mergeCell ref="J8:J11"/>
    <mergeCell ref="C1:E1"/>
    <mergeCell ref="J35:J38"/>
    <mergeCell ref="F35:G35"/>
    <mergeCell ref="I35:I38"/>
    <mergeCell ref="I1:K6"/>
    <mergeCell ref="A12:G12"/>
    <mergeCell ref="A6:G6"/>
    <mergeCell ref="A8:G8"/>
    <mergeCell ref="K8:K11"/>
    <mergeCell ref="C9:F9"/>
    <mergeCell ref="I12:K12"/>
    <mergeCell ref="C2:E2"/>
    <mergeCell ref="C3:E3"/>
    <mergeCell ref="C4:E4"/>
    <mergeCell ref="A36:E36"/>
    <mergeCell ref="F36:G36"/>
    <mergeCell ref="A13:G13"/>
    <mergeCell ref="A24:G24"/>
    <mergeCell ref="B80:F80"/>
    <mergeCell ref="A38:E38"/>
    <mergeCell ref="I8:I11"/>
    <mergeCell ref="A35:E35"/>
    <mergeCell ref="A37:E37"/>
    <mergeCell ref="F37:G37"/>
    <mergeCell ref="F38:G38"/>
    <mergeCell ref="A58:G59"/>
    <mergeCell ref="A56:G56"/>
    <mergeCell ref="A57:G57"/>
    <mergeCell ref="C40:G40"/>
    <mergeCell ref="A46:G46"/>
    <mergeCell ref="A51:E51"/>
    <mergeCell ref="F51:G51"/>
    <mergeCell ref="I51:I54"/>
    <mergeCell ref="J51:J54"/>
    <mergeCell ref="A52:E52"/>
    <mergeCell ref="F52:G52"/>
    <mergeCell ref="A53:E53"/>
    <mergeCell ref="F53:G53"/>
    <mergeCell ref="A54:E54"/>
    <mergeCell ref="F54:G54"/>
  </mergeCells>
  <phoneticPr fontId="5" type="noConversion"/>
  <conditionalFormatting sqref="G14:G23 G25:G34 G48:G50">
    <cfRule type="cellIs" dxfId="2" priority="10" stopIfTrue="1" operator="equal">
      <formula>0.055</formula>
    </cfRule>
    <cfRule type="cellIs" dxfId="1" priority="11" stopIfTrue="1" operator="equal">
      <formula>0.1</formula>
    </cfRule>
    <cfRule type="cellIs" dxfId="0" priority="12"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34"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532938-8E93-4EEB-B2D0-9778CF4750AB}"/>
</file>

<file path=customXml/itemProps2.xml><?xml version="1.0" encoding="utf-8"?>
<ds:datastoreItem xmlns:ds="http://schemas.openxmlformats.org/officeDocument/2006/customXml" ds:itemID="{11AD89A2-EAFE-4D57-8B82-4FBB6CCD37A2}"/>
</file>

<file path=customXml/itemProps3.xml><?xml version="1.0" encoding="utf-8"?>
<ds:datastoreItem xmlns:ds="http://schemas.openxmlformats.org/officeDocument/2006/customXml" ds:itemID="{A326FBBE-77D8-44F3-A44D-4F3F76756C78}"/>
</file>

<file path=docProps/app.xml><?xml version="1.0" encoding="utf-8"?>
<Properties xmlns="http://schemas.openxmlformats.org/officeDocument/2006/extended-properties" xmlns:vt="http://schemas.openxmlformats.org/officeDocument/2006/docPropsVTypes">
  <Application>Microsoft Excel Online</Application>
  <Manager/>
  <Company>VAL TOURAINE HABITAT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Guillaume</dc:creator>
  <cp:keywords/>
  <dc:description/>
  <cp:lastModifiedBy>HEMME MARION</cp:lastModifiedBy>
  <cp:revision/>
  <dcterms:created xsi:type="dcterms:W3CDTF">2018-05-02T13:44:23Z</dcterms:created>
  <dcterms:modified xsi:type="dcterms:W3CDTF">2025-01-31T10:03:06Z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y fmtid="{D5CDD505-2E9C-101B-9397-08002B2CF9AE}" pid="3" name="MediaServiceImageTags">
    <vt:lpwstr/>
  </property>
</Properties>
</file>