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CP\7-DOSSIER DE CONSULTATION\2024\156-2024 réceptacles hygiène LOTS1à4\I PREPA\I 2 DCE\1-Docs de travail\"/>
    </mc:Choice>
  </mc:AlternateContent>
  <xr:revisionPtr revIDLastSave="0" documentId="13_ncr:1_{2F8C4ABF-E273-4A18-A41F-31A889B9BF53}" xr6:coauthVersionLast="36" xr6:coauthVersionMax="36" xr10:uidLastSave="{00000000-0000-0000-0000-000000000000}"/>
  <bookViews>
    <workbookView xWindow="0" yWindow="0" windowWidth="28800" windowHeight="11925" xr2:uid="{0ABDBA62-7609-450B-9493-15BC8683543D}"/>
  </bookViews>
  <sheets>
    <sheet name="BP-Scénario LOT2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5" l="1"/>
  <c r="H14" i="5"/>
  <c r="I14" i="5" s="1"/>
  <c r="K14" i="5" s="1"/>
  <c r="H13" i="5"/>
  <c r="I13" i="5" s="1"/>
  <c r="K13" i="5" s="1"/>
  <c r="H12" i="5"/>
  <c r="I12" i="5" s="1"/>
  <c r="K12" i="5" s="1"/>
  <c r="K17" i="5" l="1"/>
</calcChain>
</file>

<file path=xl/sharedStrings.xml><?xml version="1.0" encoding="utf-8"?>
<sst xmlns="http://schemas.openxmlformats.org/spreadsheetml/2006/main" count="25" uniqueCount="25">
  <si>
    <r>
      <rPr>
        <b/>
        <sz val="11"/>
        <color theme="1"/>
        <rFont val="Amu Monument Grotesk"/>
      </rPr>
      <t xml:space="preserve">Taux de TVA (en %)
</t>
    </r>
    <r>
      <rPr>
        <sz val="11"/>
        <color theme="1"/>
        <rFont val="Amu Monument Grotesk"/>
      </rPr>
      <t xml:space="preserve">
</t>
    </r>
    <r>
      <rPr>
        <i/>
        <sz val="10"/>
        <color rgb="FFFF0000"/>
        <rFont val="Amu Monument Grotesk"/>
      </rPr>
      <t>(Si le taux de TVA n'est pas à 20%, la société pourra rectifier avec le taux approprié)</t>
    </r>
  </si>
  <si>
    <t>Prestation(s)</t>
  </si>
  <si>
    <r>
      <rPr>
        <b/>
        <sz val="9"/>
        <color theme="1"/>
        <rFont val="Verdana"/>
        <family val="2"/>
      </rPr>
      <t>Location mensuelle par réceptacle</t>
    </r>
    <r>
      <rPr>
        <sz val="9"/>
        <color theme="1"/>
        <rFont val="Verdana"/>
        <family val="2"/>
      </rPr>
      <t xml:space="preserve"> pour un </t>
    </r>
    <r>
      <rPr>
        <u/>
        <sz val="9"/>
        <color theme="1"/>
        <rFont val="Verdana"/>
        <family val="2"/>
      </rPr>
      <t xml:space="preserve">passage toutes les </t>
    </r>
    <r>
      <rPr>
        <b/>
        <u/>
        <sz val="9"/>
        <color theme="1"/>
        <rFont val="Verdana"/>
        <family val="2"/>
      </rPr>
      <t>semaines</t>
    </r>
  </si>
  <si>
    <t>Montant en € HT location mensuelle par réceptacle</t>
  </si>
  <si>
    <t>Quantité prévisionnelle de réceptacles à entretenir annuellement</t>
  </si>
  <si>
    <t>Rubriques</t>
  </si>
  <si>
    <t>A</t>
  </si>
  <si>
    <t>B</t>
  </si>
  <si>
    <t>C</t>
  </si>
  <si>
    <t>D</t>
  </si>
  <si>
    <t>E</t>
  </si>
  <si>
    <t>F</t>
  </si>
  <si>
    <r>
      <rPr>
        <b/>
        <u/>
        <sz val="14"/>
        <color rgb="FF0000CC"/>
        <rFont val="Amu Monument Grotesk"/>
      </rPr>
      <t>Annexe 1 au Règlement de la Consultation (RC) - Scénario de commande annuel</t>
    </r>
    <r>
      <rPr>
        <b/>
        <sz val="11"/>
        <color rgb="FF0000CC"/>
        <rFont val="Amu Monument Grotesk"/>
      </rPr>
      <t xml:space="preserve">
La partie "scénario" n'étant pas contractuel</t>
    </r>
  </si>
  <si>
    <r>
      <rPr>
        <b/>
        <sz val="9"/>
        <color theme="1"/>
        <rFont val="Verdana"/>
        <family val="2"/>
      </rPr>
      <t>Location mensuelle par réceptacle</t>
    </r>
    <r>
      <rPr>
        <sz val="9"/>
        <color theme="1"/>
        <rFont val="Verdana"/>
        <family val="2"/>
      </rPr>
      <t xml:space="preserve"> pour un </t>
    </r>
    <r>
      <rPr>
        <u/>
        <sz val="9"/>
        <color theme="1"/>
        <rFont val="Verdana"/>
        <family val="2"/>
      </rPr>
      <t xml:space="preserve">passage toutes les </t>
    </r>
    <r>
      <rPr>
        <b/>
        <u/>
        <sz val="9"/>
        <color theme="1"/>
        <rFont val="Verdana"/>
        <family val="2"/>
      </rPr>
      <t>2 semaines</t>
    </r>
  </si>
  <si>
    <r>
      <rPr>
        <b/>
        <sz val="9"/>
        <color theme="1"/>
        <rFont val="Verdana"/>
        <family val="2"/>
      </rPr>
      <t>Location mensuelle par réceptacle</t>
    </r>
    <r>
      <rPr>
        <sz val="9"/>
        <color theme="1"/>
        <rFont val="Verdana"/>
        <family val="2"/>
      </rPr>
      <t xml:space="preserve"> pour un </t>
    </r>
    <r>
      <rPr>
        <u/>
        <sz val="9"/>
        <color theme="1"/>
        <rFont val="Verdana"/>
        <family val="2"/>
      </rPr>
      <t xml:space="preserve">passage toutes les </t>
    </r>
    <r>
      <rPr>
        <b/>
        <u/>
        <sz val="9"/>
        <color theme="1"/>
        <rFont val="Verdana"/>
        <family val="2"/>
      </rPr>
      <t>4 semaines</t>
    </r>
  </si>
  <si>
    <r>
      <rPr>
        <b/>
        <sz val="9"/>
        <color theme="1"/>
        <rFont val="Verdana"/>
        <family val="2"/>
      </rPr>
      <t>Location mensuelle par réceptacle</t>
    </r>
    <r>
      <rPr>
        <sz val="9"/>
        <color theme="1"/>
        <rFont val="Verdana"/>
        <family val="2"/>
      </rPr>
      <t xml:space="preserve"> d’un support mural </t>
    </r>
    <r>
      <rPr>
        <b/>
        <sz val="9"/>
        <color theme="1"/>
        <rFont val="Verdana"/>
        <family val="2"/>
      </rPr>
      <t>(fourniture et pose)</t>
    </r>
  </si>
  <si>
    <t>Montant TOTAL en €TTC du scénario de commande annuel</t>
  </si>
  <si>
    <r>
      <t xml:space="preserve">Montant TOTAL annuel en €TTC location pour l'ensemble des réceptacles
</t>
    </r>
    <r>
      <rPr>
        <b/>
        <sz val="8.5"/>
        <color rgb="FF0070C0"/>
        <rFont val="Amu Monument Grotesk"/>
      </rPr>
      <t>(Montant en € TTC location annuelle par réceptacle</t>
    </r>
    <r>
      <rPr>
        <sz val="8.5"/>
        <color rgb="FF0070C0"/>
        <rFont val="Amu Monument Grotesk"/>
      </rPr>
      <t xml:space="preserve"> </t>
    </r>
    <r>
      <rPr>
        <i/>
        <sz val="8.5"/>
        <color rgb="FF0070C0"/>
        <rFont val="Amu Monument Grotesk"/>
      </rPr>
      <t>(sur 12 mois)</t>
    </r>
    <r>
      <rPr>
        <b/>
        <sz val="8.5"/>
        <color rgb="FF0070C0"/>
        <rFont val="Amu Monument Grotesk"/>
      </rPr>
      <t xml:space="preserve"> x Quantité prévisionnelle de réceptacles à entretenir annuellement)
</t>
    </r>
    <r>
      <rPr>
        <b/>
        <sz val="11"/>
        <color theme="1"/>
        <rFont val="Amu Monument Grotesk"/>
      </rPr>
      <t xml:space="preserve">
</t>
    </r>
    <r>
      <rPr>
        <b/>
        <sz val="9"/>
        <color rgb="FF0070C0"/>
        <rFont val="Amu Monument Grotesk"/>
      </rPr>
      <t>F = D x E</t>
    </r>
  </si>
  <si>
    <t>Montant en € TTC location mensuelle par réceptacle</t>
  </si>
  <si>
    <r>
      <t xml:space="preserve">Montant en € TTC location annuelle par réceptacle </t>
    </r>
    <r>
      <rPr>
        <i/>
        <sz val="11"/>
        <color theme="1"/>
        <rFont val="Amu Monument Grotesk"/>
      </rPr>
      <t>(sur 12 mois)</t>
    </r>
    <r>
      <rPr>
        <b/>
        <sz val="11"/>
        <color theme="1"/>
        <rFont val="Amu Monument Grotesk"/>
      </rPr>
      <t xml:space="preserve">
</t>
    </r>
    <r>
      <rPr>
        <b/>
        <sz val="8.5"/>
        <color rgb="FF0070C0"/>
        <rFont val="Amu Monument Grotesk"/>
      </rPr>
      <t>(Montant en € TTC location mensuelle par réceptacle x 12 mois)</t>
    </r>
    <r>
      <rPr>
        <b/>
        <sz val="11"/>
        <color theme="1"/>
        <rFont val="Amu Monument Grotesk"/>
      </rPr>
      <t xml:space="preserve">
</t>
    </r>
    <r>
      <rPr>
        <b/>
        <sz val="9"/>
        <color rgb="FF0070C0"/>
        <rFont val="Amu Monument Grotesk"/>
      </rPr>
      <t>D =  C x 12 mois</t>
    </r>
  </si>
  <si>
    <r>
      <t xml:space="preserve">Référence du réceptacle </t>
    </r>
    <r>
      <rPr>
        <b/>
        <u/>
        <sz val="11"/>
        <color rgb="FFFF0000"/>
        <rFont val="Amu Monument Grotesk"/>
      </rPr>
      <t>(à compléter par la société)</t>
    </r>
    <r>
      <rPr>
        <b/>
        <sz val="11"/>
        <color theme="1"/>
        <rFont val="Amu Monument Grotesk"/>
      </rPr>
      <t xml:space="preserve"> : ……………………………………………..</t>
    </r>
  </si>
  <si>
    <r>
      <rPr>
        <u/>
        <sz val="9"/>
        <color theme="1"/>
        <rFont val="Amu Monument Grotesk"/>
      </rPr>
      <t>Concernant les réceptacles, pour rappel (cf. article 6.1 du CCP)</t>
    </r>
    <r>
      <rPr>
        <sz val="9"/>
        <color theme="1"/>
        <rFont val="Amu Monument Grotesk"/>
      </rPr>
      <t xml:space="preserve"> :
Dimensions maximales : Longueur : 100 cm - Largeur : 70 cm – Profondeur : 30 cm
Contenance : 	Entre 15L et 30L</t>
    </r>
  </si>
  <si>
    <t>AOO n°AMU156-2024 : Mise à disposition, entretien de réceptacles d’hygiène féminine et traitement des déchets inhérents (en 4 LOTS)</t>
  </si>
  <si>
    <t>Lot 2 : Sites de Marseille, Aubagne et la Ciotat</t>
  </si>
  <si>
    <r>
      <rPr>
        <b/>
        <u/>
        <sz val="14"/>
        <color rgb="FF0000CC"/>
        <rFont val="Amu Monument Grotesk"/>
      </rPr>
      <t>Annexe 1 à l'Acte d'Engagement (AE) - Bordereau des Prix (BP)</t>
    </r>
    <r>
      <rPr>
        <b/>
        <u/>
        <sz val="11"/>
        <color rgb="FF0000CC"/>
        <rFont val="Amu Monument Grotesk"/>
      </rPr>
      <t xml:space="preserve">
</t>
    </r>
    <r>
      <rPr>
        <b/>
        <i/>
        <sz val="11"/>
        <color rgb="FF0000CC"/>
        <rFont val="Amu Monument Grotesk"/>
      </rPr>
      <t>La partie "BP" étant contractuel</t>
    </r>
    <r>
      <rPr>
        <b/>
        <u/>
        <sz val="11"/>
        <color rgb="FF0000CC"/>
        <rFont val="Amu Monument Grotesk"/>
      </rPr>
      <t xml:space="preserve">
</t>
    </r>
    <r>
      <rPr>
        <i/>
        <sz val="10"/>
        <rFont val="Amu Monument Grotesk"/>
      </rPr>
      <t xml:space="preserve">Le titulaire s’engage conformément aux dispositions contractuelles du présent marché à livrer les fourniture(s) demandée(s) ou à exécuter les prestations demandées au(x) prix indiqué(s) ci-dessous 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</si>
</sst>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7">
    <font>
      <sz val="11"/>
      <color theme="1"/>
      <name val="Calibri"/>
      <family val="2"/>
      <scheme val="minor"/>
    </font>
    <font>
      <sz val="11"/>
      <color theme="1"/>
      <name val="Amu Monument Grotesk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sz val="11"/>
      <color rgb="FFFF0000"/>
      <name val="Amu Monument Grotesk"/>
    </font>
    <font>
      <b/>
      <sz val="11"/>
      <color theme="1"/>
      <name val="Amu Monument Grotesk"/>
    </font>
    <font>
      <b/>
      <u/>
      <sz val="11"/>
      <color theme="1"/>
      <name val="Amu Monument Grotesk"/>
    </font>
    <font>
      <b/>
      <sz val="11"/>
      <color rgb="FF0000CC"/>
      <name val="Amu Monument Grotesk"/>
    </font>
    <font>
      <b/>
      <u/>
      <sz val="11"/>
      <color rgb="FF0000CC"/>
      <name val="Amu Monument Grotesk"/>
    </font>
    <font>
      <u/>
      <sz val="9"/>
      <color theme="1"/>
      <name val="Verdana"/>
      <family val="2"/>
    </font>
    <font>
      <b/>
      <u/>
      <sz val="9"/>
      <color theme="1"/>
      <name val="Verdana"/>
      <family val="2"/>
    </font>
    <font>
      <i/>
      <sz val="10"/>
      <color rgb="FFFF0000"/>
      <name val="Amu Monument Grotesk"/>
    </font>
    <font>
      <b/>
      <i/>
      <sz val="11"/>
      <color rgb="FF0000CC"/>
      <name val="Amu Monument Grotesk"/>
    </font>
    <font>
      <b/>
      <u/>
      <sz val="14"/>
      <color rgb="FF0000CC"/>
      <name val="Amu Monument Grotesk"/>
    </font>
    <font>
      <b/>
      <u/>
      <sz val="11"/>
      <name val="Amu Monument Grotesk"/>
    </font>
    <font>
      <i/>
      <sz val="11"/>
      <color theme="1"/>
      <name val="Amu Monument Grotesk"/>
    </font>
    <font>
      <b/>
      <sz val="14"/>
      <color rgb="FF0000CC"/>
      <name val="Amu Monument Grotesk"/>
    </font>
    <font>
      <b/>
      <strike/>
      <sz val="14"/>
      <color rgb="FFFF0000"/>
      <name val="Amu Monument Grotesk"/>
    </font>
    <font>
      <b/>
      <sz val="14"/>
      <color theme="1"/>
      <name val="Amu Monument Grotesk"/>
    </font>
    <font>
      <b/>
      <sz val="8.5"/>
      <color rgb="FF0070C0"/>
      <name val="Amu Monument Grotesk"/>
    </font>
    <font>
      <sz val="8.5"/>
      <color rgb="FF0070C0"/>
      <name val="Amu Monument Grotesk"/>
    </font>
    <font>
      <i/>
      <sz val="8.5"/>
      <color rgb="FF0070C0"/>
      <name val="Amu Monument Grotesk"/>
    </font>
    <font>
      <b/>
      <sz val="9"/>
      <color rgb="FF0070C0"/>
      <name val="Amu Monument Grotesk"/>
    </font>
    <font>
      <b/>
      <u/>
      <sz val="11"/>
      <color rgb="FFFF0000"/>
      <name val="Amu Monument Grotesk"/>
    </font>
    <font>
      <sz val="9"/>
      <color theme="1"/>
      <name val="Amu Monument Grotesk"/>
    </font>
    <font>
      <u/>
      <sz val="9"/>
      <color theme="1"/>
      <name val="Amu Monument Grotesk"/>
    </font>
    <font>
      <i/>
      <sz val="10"/>
      <name val="Amu Monument Grotesk"/>
    </font>
  </fonts>
  <fills count="7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1" tint="0.49998474074526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1" fillId="0" borderId="0" xfId="0" applyNumberFormat="1" applyFont="1"/>
    <xf numFmtId="0" fontId="1" fillId="2" borderId="7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164" fontId="1" fillId="0" borderId="10" xfId="0" applyNumberFormat="1" applyFont="1" applyBorder="1" applyAlignment="1">
      <alignment horizontal="center" vertical="center"/>
    </xf>
    <xf numFmtId="10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4" fillId="0" borderId="0" xfId="0" applyFont="1"/>
    <xf numFmtId="44" fontId="7" fillId="0" borderId="9" xfId="0" applyNumberFormat="1" applyFont="1" applyBorder="1" applyAlignment="1">
      <alignment horizontal="center" vertical="center"/>
    </xf>
    <xf numFmtId="44" fontId="7" fillId="0" borderId="15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44" fontId="7" fillId="6" borderId="15" xfId="0" applyNumberFormat="1" applyFont="1" applyFill="1" applyBorder="1" applyAlignment="1">
      <alignment horizontal="center" vertical="center"/>
    </xf>
    <xf numFmtId="1" fontId="7" fillId="6" borderId="10" xfId="0" applyNumberFormat="1" applyFont="1" applyFill="1" applyBorder="1" applyAlignment="1">
      <alignment horizontal="center" vertical="center"/>
    </xf>
    <xf numFmtId="164" fontId="16" fillId="6" borderId="4" xfId="0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164" fontId="16" fillId="0" borderId="4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164" fontId="18" fillId="5" borderId="1" xfId="0" applyNumberFormat="1" applyFont="1" applyFill="1" applyBorder="1" applyAlignment="1">
      <alignment horizontal="center" vertical="center"/>
    </xf>
    <xf numFmtId="0" fontId="5" fillId="0" borderId="0" xfId="0" applyFont="1"/>
    <xf numFmtId="1" fontId="1" fillId="0" borderId="0" xfId="0" applyNumberFormat="1" applyFont="1" applyFill="1"/>
    <xf numFmtId="0" fontId="24" fillId="0" borderId="0" xfId="0" applyFont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CCCCFF"/>
      <color rgb="FF00FF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793115</xdr:colOff>
      <xdr:row>4</xdr:row>
      <xdr:rowOff>93345</xdr:rowOff>
    </xdr:to>
    <xdr:pic>
      <xdr:nvPicPr>
        <xdr:cNvPr id="2" name="Graphique 4">
          <a:extLst>
            <a:ext uri="{FF2B5EF4-FFF2-40B4-BE49-F238E27FC236}">
              <a16:creationId xmlns:a16="http://schemas.microsoft.com/office/drawing/2014/main" id="{3D25C969-7FC3-4255-9264-B0A1429E7B4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0" y="0"/>
          <a:ext cx="3079115" cy="83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7F2E4-B38D-4465-B850-30D820688576}">
  <dimension ref="A2:M19"/>
  <sheetViews>
    <sheetView tabSelected="1" topLeftCell="A4" zoomScale="115" zoomScaleNormal="115" workbookViewId="0">
      <selection activeCell="A9" sqref="A9:H9"/>
    </sheetView>
  </sheetViews>
  <sheetFormatPr baseColWidth="10" defaultRowHeight="14.25"/>
  <cols>
    <col min="1" max="3" width="11.42578125" style="1"/>
    <col min="4" max="4" width="13" style="1" customWidth="1"/>
    <col min="5" max="5" width="11.42578125" style="1" customWidth="1"/>
    <col min="6" max="6" width="26.42578125" style="1" customWidth="1"/>
    <col min="7" max="7" width="23.5703125" style="1" customWidth="1"/>
    <col min="8" max="8" width="17.42578125" style="1" customWidth="1"/>
    <col min="9" max="9" width="30.5703125" style="1" customWidth="1"/>
    <col min="10" max="10" width="24.140625" style="1" customWidth="1"/>
    <col min="11" max="11" width="35.85546875" style="1" customWidth="1"/>
    <col min="12" max="16384" width="11.42578125" style="1"/>
  </cols>
  <sheetData>
    <row r="2" spans="1:13" ht="15">
      <c r="E2" s="2" t="s">
        <v>22</v>
      </c>
    </row>
    <row r="4" spans="1:13" ht="15">
      <c r="E4" s="3" t="s">
        <v>23</v>
      </c>
      <c r="F4" s="3"/>
      <c r="G4" s="3"/>
    </row>
    <row r="5" spans="1:13" ht="15">
      <c r="E5" s="3"/>
      <c r="F5" s="3"/>
      <c r="G5" s="3"/>
    </row>
    <row r="6" spans="1:13" ht="40.5" customHeight="1">
      <c r="A6" s="31" t="s">
        <v>21</v>
      </c>
      <c r="B6" s="31"/>
      <c r="C6" s="31"/>
      <c r="D6" s="31"/>
      <c r="E6" s="31"/>
      <c r="F6" s="31"/>
      <c r="G6" s="31"/>
      <c r="H6" s="31"/>
    </row>
    <row r="8" spans="1:13" ht="15.75" thickBot="1">
      <c r="A8" s="29" t="s">
        <v>20</v>
      </c>
      <c r="B8" s="4"/>
      <c r="C8" s="4"/>
      <c r="J8" s="4"/>
    </row>
    <row r="9" spans="1:13" ht="98.25" customHeight="1" thickBot="1">
      <c r="A9" s="39" t="s">
        <v>24</v>
      </c>
      <c r="B9" s="40"/>
      <c r="C9" s="40"/>
      <c r="D9" s="40"/>
      <c r="E9" s="40"/>
      <c r="F9" s="40"/>
      <c r="G9" s="40"/>
      <c r="H9" s="41"/>
      <c r="I9" s="34" t="s">
        <v>12</v>
      </c>
      <c r="J9" s="35"/>
      <c r="K9" s="36"/>
    </row>
    <row r="10" spans="1:13" ht="27" customHeight="1" thickBot="1">
      <c r="A10" s="42" t="s">
        <v>5</v>
      </c>
      <c r="B10" s="43"/>
      <c r="C10" s="43"/>
      <c r="D10" s="43"/>
      <c r="E10" s="44"/>
      <c r="F10" s="12" t="s">
        <v>6</v>
      </c>
      <c r="G10" s="12" t="s">
        <v>7</v>
      </c>
      <c r="H10" s="13" t="s">
        <v>8</v>
      </c>
      <c r="I10" s="12" t="s">
        <v>9</v>
      </c>
      <c r="J10" s="12" t="s">
        <v>10</v>
      </c>
      <c r="K10" s="12" t="s">
        <v>11</v>
      </c>
    </row>
    <row r="11" spans="1:13" ht="135" customHeight="1" thickBot="1">
      <c r="A11" s="37" t="s">
        <v>1</v>
      </c>
      <c r="B11" s="38"/>
      <c r="C11" s="38"/>
      <c r="D11" s="38"/>
      <c r="E11" s="38"/>
      <c r="F11" s="7" t="s">
        <v>3</v>
      </c>
      <c r="G11" s="6" t="s">
        <v>0</v>
      </c>
      <c r="H11" s="8" t="s">
        <v>18</v>
      </c>
      <c r="I11" s="15" t="s">
        <v>19</v>
      </c>
      <c r="J11" s="14" t="s">
        <v>4</v>
      </c>
      <c r="K11" s="16" t="s">
        <v>17</v>
      </c>
    </row>
    <row r="12" spans="1:13" ht="40.5" customHeight="1" thickBot="1">
      <c r="A12" s="32" t="s">
        <v>2</v>
      </c>
      <c r="B12" s="33"/>
      <c r="C12" s="33"/>
      <c r="D12" s="33"/>
      <c r="E12" s="33"/>
      <c r="F12" s="9"/>
      <c r="G12" s="10">
        <v>0.2</v>
      </c>
      <c r="H12" s="11">
        <f>F12*(1+G12)</f>
        <v>0</v>
      </c>
      <c r="I12" s="18">
        <f>H12*12</f>
        <v>0</v>
      </c>
      <c r="J12" s="20">
        <v>28</v>
      </c>
      <c r="K12" s="26">
        <f>J12*I12</f>
        <v>0</v>
      </c>
      <c r="L12" s="24"/>
      <c r="M12" s="25"/>
    </row>
    <row r="13" spans="1:13" ht="40.5" customHeight="1" thickBot="1">
      <c r="A13" s="32" t="s">
        <v>13</v>
      </c>
      <c r="B13" s="33"/>
      <c r="C13" s="33"/>
      <c r="D13" s="33"/>
      <c r="E13" s="33"/>
      <c r="F13" s="9"/>
      <c r="G13" s="10">
        <v>0.2</v>
      </c>
      <c r="H13" s="11">
        <f t="shared" ref="H13:H15" si="0">F13*(1+G13)</f>
        <v>0</v>
      </c>
      <c r="I13" s="19">
        <f>H13*12</f>
        <v>0</v>
      </c>
      <c r="J13" s="20">
        <v>644</v>
      </c>
      <c r="K13" s="26">
        <f>J13*I13</f>
        <v>0</v>
      </c>
      <c r="L13" s="24"/>
      <c r="M13" s="25"/>
    </row>
    <row r="14" spans="1:13" ht="37.5" customHeight="1" thickBot="1">
      <c r="A14" s="32" t="s">
        <v>14</v>
      </c>
      <c r="B14" s="33"/>
      <c r="C14" s="33"/>
      <c r="D14" s="33"/>
      <c r="E14" s="33"/>
      <c r="F14" s="9"/>
      <c r="G14" s="10">
        <v>0.2</v>
      </c>
      <c r="H14" s="11">
        <f t="shared" si="0"/>
        <v>0</v>
      </c>
      <c r="I14" s="19">
        <f>H14*12</f>
        <v>0</v>
      </c>
      <c r="J14" s="20">
        <v>28</v>
      </c>
      <c r="K14" s="26">
        <f>J14*I14</f>
        <v>0</v>
      </c>
      <c r="L14" s="24"/>
      <c r="M14" s="25"/>
    </row>
    <row r="15" spans="1:13" ht="42.75" customHeight="1" thickBot="1">
      <c r="A15" s="32" t="s">
        <v>15</v>
      </c>
      <c r="B15" s="33"/>
      <c r="C15" s="33"/>
      <c r="D15" s="33"/>
      <c r="E15" s="33"/>
      <c r="F15" s="9"/>
      <c r="G15" s="10">
        <v>0.2</v>
      </c>
      <c r="H15" s="11">
        <f t="shared" si="0"/>
        <v>0</v>
      </c>
      <c r="I15" s="21"/>
      <c r="J15" s="22"/>
      <c r="K15" s="23"/>
    </row>
    <row r="16" spans="1:13" ht="15" thickBot="1">
      <c r="A16" s="17"/>
      <c r="J16" s="30"/>
    </row>
    <row r="17" spans="1:11" ht="50.25" customHeight="1" thickBot="1">
      <c r="A17" s="17"/>
      <c r="J17" s="27" t="s">
        <v>16</v>
      </c>
      <c r="K17" s="28">
        <f>SUM(K12:K14)</f>
        <v>0</v>
      </c>
    </row>
    <row r="19" spans="1:11">
      <c r="K19" s="5"/>
    </row>
  </sheetData>
  <mergeCells count="9">
    <mergeCell ref="A6:H6"/>
    <mergeCell ref="A14:E14"/>
    <mergeCell ref="A15:E15"/>
    <mergeCell ref="A9:H9"/>
    <mergeCell ref="I9:K9"/>
    <mergeCell ref="A10:E10"/>
    <mergeCell ref="A11:E11"/>
    <mergeCell ref="A12:E12"/>
    <mergeCell ref="A13:E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BP-Scénario LOT2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BELHADI Arkia</dc:creator>
  <cp:lastModifiedBy>BELHADI Arkia</cp:lastModifiedBy>
  <dcterms:created xsi:type="dcterms:W3CDTF">2025-01-27T14:58:55Z</dcterms:created>
  <dcterms:modified xsi:type="dcterms:W3CDTF">2025-02-13T09:44:41Z</dcterms:modified>
</cp:coreProperties>
</file>